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8800" windowHeight="12975" tabRatio="741" activeTab="4"/>
  </bookViews>
  <sheets>
    <sheet name="Shop_EventPackage" sheetId="8" r:id="rId1"/>
    <sheet name="Shop_Package" sheetId="5" r:id="rId2"/>
    <sheet name="Shop_Gacha" sheetId="3" r:id="rId3"/>
    <sheet name="Shop_GachaGradeGroup" sheetId="4" r:id="rId4"/>
    <sheet name="Shop_GachaItemGroup" sheetId="7" r:id="rId5"/>
    <sheet name="Shop_ZemCharge" sheetId="1" r:id="rId6"/>
    <sheet name="Shop_GoldExchange" sheetId="2" r:id="rId7"/>
    <sheet name="Shop_TicketBuy" sheetId="6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1" i="7" l="1"/>
  <c r="D920" i="7"/>
  <c r="D919" i="7"/>
  <c r="D918" i="7"/>
  <c r="D917" i="7"/>
  <c r="D911" i="7"/>
  <c r="D910" i="7"/>
  <c r="D909" i="7"/>
  <c r="D908" i="7"/>
  <c r="D907" i="7"/>
  <c r="D901" i="7"/>
  <c r="D900" i="7"/>
  <c r="D899" i="7"/>
  <c r="D898" i="7"/>
  <c r="D897" i="7"/>
  <c r="D891" i="7"/>
  <c r="D890" i="7"/>
  <c r="D889" i="7"/>
  <c r="D888" i="7"/>
  <c r="D887" i="7"/>
  <c r="D881" i="7"/>
  <c r="D880" i="7"/>
  <c r="D879" i="7"/>
  <c r="D878" i="7"/>
  <c r="D877" i="7"/>
  <c r="D727" i="7"/>
  <c r="C728" i="7"/>
  <c r="C729" i="7" s="1"/>
  <c r="C730" i="7" s="1"/>
  <c r="C731" i="7" s="1"/>
  <c r="C737" i="7" s="1"/>
  <c r="C738" i="7" s="1"/>
  <c r="C739" i="7" s="1"/>
  <c r="C740" i="7" s="1"/>
  <c r="C741" i="7" s="1"/>
  <c r="C747" i="7" s="1"/>
  <c r="C748" i="7" s="1"/>
  <c r="C749" i="7" s="1"/>
  <c r="C750" i="7" s="1"/>
  <c r="C751" i="7" s="1"/>
  <c r="C757" i="7" s="1"/>
  <c r="C758" i="7" s="1"/>
  <c r="C759" i="7" s="1"/>
  <c r="C760" i="7" s="1"/>
  <c r="C761" i="7" s="1"/>
  <c r="C767" i="7" s="1"/>
  <c r="C768" i="7" s="1"/>
  <c r="C769" i="7" s="1"/>
  <c r="C770" i="7" s="1"/>
  <c r="C771" i="7" s="1"/>
  <c r="C777" i="7" s="1"/>
  <c r="C778" i="7" s="1"/>
  <c r="C779" i="7" s="1"/>
  <c r="C780" i="7" s="1"/>
  <c r="C781" i="7" s="1"/>
  <c r="C787" i="7" s="1"/>
  <c r="C788" i="7" s="1"/>
  <c r="C789" i="7" s="1"/>
  <c r="C790" i="7" s="1"/>
  <c r="C791" i="7" s="1"/>
  <c r="C797" i="7" s="1"/>
  <c r="C798" i="7" s="1"/>
  <c r="C799" i="7" s="1"/>
  <c r="C800" i="7" s="1"/>
  <c r="C801" i="7" s="1"/>
  <c r="C807" i="7" s="1"/>
  <c r="C808" i="7" s="1"/>
  <c r="C809" i="7" s="1"/>
  <c r="C810" i="7" s="1"/>
  <c r="C811" i="7" s="1"/>
  <c r="C817" i="7" s="1"/>
  <c r="C818" i="7" s="1"/>
  <c r="C819" i="7" s="1"/>
  <c r="C820" i="7" s="1"/>
  <c r="C821" i="7" s="1"/>
  <c r="C827" i="7" s="1"/>
  <c r="C828" i="7" s="1"/>
  <c r="C829" i="7" s="1"/>
  <c r="C830" i="7" s="1"/>
  <c r="C831" i="7" s="1"/>
  <c r="C837" i="7" s="1"/>
  <c r="C838" i="7" s="1"/>
  <c r="C839" i="7" s="1"/>
  <c r="C840" i="7" s="1"/>
  <c r="C841" i="7" s="1"/>
  <c r="C847" i="7" s="1"/>
  <c r="C848" i="7" s="1"/>
  <c r="C849" i="7" s="1"/>
  <c r="C850" i="7" s="1"/>
  <c r="C851" i="7" s="1"/>
  <c r="C857" i="7" s="1"/>
  <c r="C858" i="7" s="1"/>
  <c r="C859" i="7" s="1"/>
  <c r="C860" i="7" s="1"/>
  <c r="C861" i="7" s="1"/>
  <c r="C867" i="7" s="1"/>
  <c r="C868" i="7" s="1"/>
  <c r="C869" i="7" s="1"/>
  <c r="C870" i="7" s="1"/>
  <c r="C871" i="7" s="1"/>
  <c r="C877" i="7" s="1"/>
  <c r="C878" i="7" s="1"/>
  <c r="C879" i="7" s="1"/>
  <c r="C880" i="7" s="1"/>
  <c r="C881" i="7" s="1"/>
  <c r="C887" i="7" s="1"/>
  <c r="C888" i="7" s="1"/>
  <c r="C889" i="7" s="1"/>
  <c r="C890" i="7" s="1"/>
  <c r="C891" i="7" s="1"/>
  <c r="D527" i="7"/>
  <c r="D132" i="7"/>
  <c r="D84" i="7"/>
  <c r="C897" i="7" l="1"/>
  <c r="C898" i="7" s="1"/>
  <c r="C899" i="7" s="1"/>
  <c r="C900" i="7" s="1"/>
  <c r="C901" i="7" s="1"/>
  <c r="C907" i="7" s="1"/>
  <c r="C908" i="7" s="1"/>
  <c r="C909" i="7" s="1"/>
  <c r="C910" i="7" s="1"/>
  <c r="C911" i="7" s="1"/>
  <c r="C917" i="7" s="1"/>
  <c r="C918" i="7" s="1"/>
  <c r="C919" i="7" s="1"/>
  <c r="C920" i="7" s="1"/>
  <c r="C921" i="7" s="1"/>
  <c r="B21" i="1"/>
  <c r="B20" i="1"/>
  <c r="B19" i="1"/>
  <c r="B18" i="1"/>
  <c r="B17" i="1"/>
  <c r="B16" i="1"/>
  <c r="B15" i="1"/>
  <c r="F6" i="1" l="1"/>
  <c r="E15" i="1" l="1"/>
  <c r="E7" i="1"/>
  <c r="C15" i="1"/>
  <c r="L14" i="1"/>
  <c r="K14" i="1"/>
  <c r="J14" i="1"/>
  <c r="E14" i="1"/>
  <c r="F14" i="1" s="1"/>
  <c r="C14" i="1"/>
  <c r="C7" i="1"/>
  <c r="E10" i="5" l="1"/>
  <c r="D10" i="3"/>
  <c r="D11" i="3" s="1"/>
  <c r="D12" i="3" s="1"/>
  <c r="D7" i="3"/>
  <c r="D8" i="3" s="1"/>
  <c r="D9" i="3" s="1"/>
  <c r="L307" i="4"/>
  <c r="L308" i="4" s="1"/>
  <c r="L309" i="4" s="1"/>
  <c r="L310" i="4" s="1"/>
  <c r="L311" i="4" s="1"/>
  <c r="L312" i="4" s="1"/>
  <c r="L300" i="4"/>
  <c r="L301" i="4" s="1"/>
  <c r="L302" i="4" s="1"/>
  <c r="L303" i="4" s="1"/>
  <c r="L304" i="4" s="1"/>
  <c r="L299" i="4"/>
  <c r="L291" i="4"/>
  <c r="L292" i="4" s="1"/>
  <c r="L293" i="4" s="1"/>
  <c r="L294" i="4" s="1"/>
  <c r="L295" i="4" s="1"/>
  <c r="L296" i="4" s="1"/>
  <c r="O284" i="4"/>
  <c r="O285" i="4" s="1"/>
  <c r="O286" i="4" s="1"/>
  <c r="O287" i="4" s="1"/>
  <c r="O288" i="4" s="1"/>
  <c r="O283" i="4"/>
  <c r="L283" i="4"/>
  <c r="L284" i="4" s="1"/>
  <c r="L285" i="4" s="1"/>
  <c r="L286" i="4" s="1"/>
  <c r="L287" i="4" s="1"/>
  <c r="L288" i="4" s="1"/>
  <c r="O276" i="4"/>
  <c r="O277" i="4" s="1"/>
  <c r="O278" i="4" s="1"/>
  <c r="O279" i="4" s="1"/>
  <c r="O280" i="4" s="1"/>
  <c r="O275" i="4"/>
  <c r="L275" i="4"/>
  <c r="L276" i="4" s="1"/>
  <c r="L277" i="4" s="1"/>
  <c r="L278" i="4" s="1"/>
  <c r="L279" i="4" s="1"/>
  <c r="L280" i="4" s="1"/>
  <c r="D305" i="4"/>
  <c r="D306" i="4" s="1"/>
  <c r="D307" i="4" s="1"/>
  <c r="D299" i="4"/>
  <c r="D300" i="4" s="1"/>
  <c r="D301" i="4" s="1"/>
  <c r="C299" i="4"/>
  <c r="C300" i="4" s="1"/>
  <c r="C301" i="4" s="1"/>
  <c r="C302" i="4" s="1"/>
  <c r="C303" i="4" s="1"/>
  <c r="C304" i="4" s="1"/>
  <c r="C305" i="4" s="1"/>
  <c r="D281" i="4"/>
  <c r="D282" i="4" s="1"/>
  <c r="D283" i="4" s="1"/>
  <c r="C276" i="4"/>
  <c r="C277" i="4" s="1"/>
  <c r="C278" i="4" s="1"/>
  <c r="C279" i="4" s="1"/>
  <c r="C280" i="4" s="1"/>
  <c r="C281" i="4" s="1"/>
  <c r="D275" i="4"/>
  <c r="D276" i="4" s="1"/>
  <c r="C275" i="4"/>
  <c r="D14" i="3" l="1"/>
  <c r="D15" i="3" s="1"/>
  <c r="D16" i="3" s="1"/>
  <c r="D17" i="3" s="1"/>
  <c r="D18" i="3" s="1"/>
  <c r="D19" i="3" s="1"/>
  <c r="D20" i="3" s="1"/>
  <c r="D21" i="3" s="1"/>
  <c r="D22" i="3" s="1"/>
  <c r="D23" i="3" s="1"/>
  <c r="C284" i="4"/>
  <c r="C282" i="4"/>
  <c r="C283" i="4" s="1"/>
  <c r="D315" i="4"/>
  <c r="D316" i="4" s="1"/>
  <c r="D317" i="4" s="1"/>
  <c r="D318" i="4" s="1"/>
  <c r="D313" i="4"/>
  <c r="D314" i="4" s="1"/>
  <c r="D302" i="4"/>
  <c r="D286" i="4"/>
  <c r="D287" i="4" s="1"/>
  <c r="D288" i="4" s="1"/>
  <c r="D284" i="4"/>
  <c r="D285" i="4" s="1"/>
  <c r="D277" i="4"/>
  <c r="C308" i="4"/>
  <c r="C306" i="4"/>
  <c r="C307" i="4" s="1"/>
  <c r="D308" i="4"/>
  <c r="D309" i="4" s="1"/>
  <c r="D310" i="4"/>
  <c r="D311" i="4" s="1"/>
  <c r="D312" i="4" s="1"/>
  <c r="K124" i="3"/>
  <c r="K125" i="3" s="1"/>
  <c r="K126" i="3" s="1"/>
  <c r="K127" i="3" s="1"/>
  <c r="K128" i="3" s="1"/>
  <c r="K129" i="3" s="1"/>
  <c r="K130" i="3" s="1"/>
  <c r="K131" i="3" s="1"/>
  <c r="K132" i="3" s="1"/>
  <c r="K133" i="3" s="1"/>
  <c r="D25" i="3" l="1"/>
  <c r="D26" i="3" s="1"/>
  <c r="D27" i="3" s="1"/>
  <c r="D28" i="3" s="1"/>
  <c r="D29" i="3" s="1"/>
  <c r="D30" i="3" s="1"/>
  <c r="D31" i="3" s="1"/>
  <c r="D32" i="3" s="1"/>
  <c r="D33" i="3" s="1"/>
  <c r="D34" i="3" s="1"/>
  <c r="C309" i="4"/>
  <c r="C310" i="4"/>
  <c r="D319" i="4"/>
  <c r="D320" i="4" s="1"/>
  <c r="D321" i="4" s="1"/>
  <c r="D303" i="4"/>
  <c r="D304" i="4" s="1"/>
  <c r="C285" i="4"/>
  <c r="C286" i="4"/>
  <c r="D278" i="4"/>
  <c r="D291" i="4"/>
  <c r="D292" i="4" s="1"/>
  <c r="D293" i="4" s="1"/>
  <c r="D294" i="4" s="1"/>
  <c r="D289" i="4"/>
  <c r="D290" i="4" s="1"/>
  <c r="D36" i="3" l="1"/>
  <c r="D37" i="3" s="1"/>
  <c r="D38" i="3" s="1"/>
  <c r="D39" i="3" s="1"/>
  <c r="D40" i="3" s="1"/>
  <c r="D41" i="3" s="1"/>
  <c r="D42" i="3" s="1"/>
  <c r="D43" i="3" s="1"/>
  <c r="D44" i="3" s="1"/>
  <c r="D45" i="3" s="1"/>
  <c r="C313" i="4"/>
  <c r="C311" i="4"/>
  <c r="C312" i="4" s="1"/>
  <c r="D295" i="4"/>
  <c r="D296" i="4" s="1"/>
  <c r="D297" i="4" s="1"/>
  <c r="D279" i="4"/>
  <c r="D280" i="4" s="1"/>
  <c r="C289" i="4"/>
  <c r="C287" i="4"/>
  <c r="C288" i="4" s="1"/>
  <c r="C124" i="3"/>
  <c r="C113" i="3"/>
  <c r="D47" i="3" l="1"/>
  <c r="D48" i="3" s="1"/>
  <c r="D49" i="3" s="1"/>
  <c r="D50" i="3" s="1"/>
  <c r="D51" i="3" s="1"/>
  <c r="D52" i="3" s="1"/>
  <c r="D53" i="3" s="1"/>
  <c r="D54" i="3" s="1"/>
  <c r="D55" i="3" s="1"/>
  <c r="D56" i="3" s="1"/>
  <c r="C291" i="4"/>
  <c r="C290" i="4"/>
  <c r="C315" i="4"/>
  <c r="C314" i="4"/>
  <c r="J124" i="3"/>
  <c r="C125" i="3"/>
  <c r="J113" i="3"/>
  <c r="C114" i="3"/>
  <c r="D58" i="3" l="1"/>
  <c r="D59" i="3" s="1"/>
  <c r="D60" i="3" s="1"/>
  <c r="D61" i="3" s="1"/>
  <c r="D62" i="3" s="1"/>
  <c r="D63" i="3" s="1"/>
  <c r="D64" i="3" s="1"/>
  <c r="D65" i="3" s="1"/>
  <c r="D66" i="3" s="1"/>
  <c r="D67" i="3" s="1"/>
  <c r="C319" i="4"/>
  <c r="C320" i="4" s="1"/>
  <c r="C321" i="4" s="1"/>
  <c r="C316" i="4"/>
  <c r="C317" i="4" s="1"/>
  <c r="C318" i="4" s="1"/>
  <c r="C295" i="4"/>
  <c r="C296" i="4" s="1"/>
  <c r="C297" i="4" s="1"/>
  <c r="C292" i="4"/>
  <c r="C293" i="4" s="1"/>
  <c r="C294" i="4" s="1"/>
  <c r="J125" i="3"/>
  <c r="C126" i="3"/>
  <c r="J114" i="3"/>
  <c r="C115" i="3"/>
  <c r="D69" i="3" l="1"/>
  <c r="D70" i="3" s="1"/>
  <c r="D71" i="3" s="1"/>
  <c r="D72" i="3" s="1"/>
  <c r="D73" i="3" s="1"/>
  <c r="D74" i="3" s="1"/>
  <c r="D75" i="3" s="1"/>
  <c r="D76" i="3" s="1"/>
  <c r="D77" i="3" s="1"/>
  <c r="D78" i="3" s="1"/>
  <c r="J126" i="3"/>
  <c r="C127" i="3"/>
  <c r="J115" i="3"/>
  <c r="C116" i="3"/>
  <c r="D80" i="3" l="1"/>
  <c r="D81" i="3" s="1"/>
  <c r="D82" i="3" s="1"/>
  <c r="D83" i="3" s="1"/>
  <c r="D84" i="3" s="1"/>
  <c r="D85" i="3" s="1"/>
  <c r="D86" i="3" s="1"/>
  <c r="D87" i="3" s="1"/>
  <c r="D88" i="3" s="1"/>
  <c r="D89" i="3" s="1"/>
  <c r="J127" i="3"/>
  <c r="C128" i="3"/>
  <c r="J116" i="3"/>
  <c r="C117" i="3"/>
  <c r="D91" i="3" l="1"/>
  <c r="D92" i="3" s="1"/>
  <c r="D93" i="3" s="1"/>
  <c r="D94" i="3" s="1"/>
  <c r="D95" i="3" s="1"/>
  <c r="D96" i="3" s="1"/>
  <c r="D97" i="3" s="1"/>
  <c r="D98" i="3" s="1"/>
  <c r="D99" i="3" s="1"/>
  <c r="D100" i="3" s="1"/>
  <c r="J128" i="3"/>
  <c r="C129" i="3"/>
  <c r="J117" i="3"/>
  <c r="C118" i="3"/>
  <c r="D102" i="3" l="1"/>
  <c r="D103" i="3" s="1"/>
  <c r="D104" i="3" s="1"/>
  <c r="D105" i="3" s="1"/>
  <c r="D106" i="3" s="1"/>
  <c r="D107" i="3" s="1"/>
  <c r="D108" i="3" s="1"/>
  <c r="D109" i="3" s="1"/>
  <c r="D110" i="3" s="1"/>
  <c r="D111" i="3" s="1"/>
  <c r="J118" i="3"/>
  <c r="C119" i="3"/>
  <c r="J129" i="3"/>
  <c r="C130" i="3"/>
  <c r="D124" i="3" l="1"/>
  <c r="D125" i="3" s="1"/>
  <c r="D126" i="3" s="1"/>
  <c r="D127" i="3" s="1"/>
  <c r="D128" i="3" s="1"/>
  <c r="D129" i="3" s="1"/>
  <c r="D130" i="3" s="1"/>
  <c r="D131" i="3" s="1"/>
  <c r="D132" i="3" s="1"/>
  <c r="D133" i="3" s="1"/>
  <c r="D113" i="3"/>
  <c r="D114" i="3" s="1"/>
  <c r="D115" i="3" s="1"/>
  <c r="D116" i="3" s="1"/>
  <c r="D117" i="3" s="1"/>
  <c r="D118" i="3" s="1"/>
  <c r="D119" i="3" s="1"/>
  <c r="D120" i="3" s="1"/>
  <c r="D121" i="3" s="1"/>
  <c r="D122" i="3" s="1"/>
  <c r="J130" i="3"/>
  <c r="C131" i="3"/>
  <c r="J119" i="3"/>
  <c r="C120" i="3"/>
  <c r="J120" i="3" l="1"/>
  <c r="C121" i="3"/>
  <c r="J131" i="3"/>
  <c r="C132" i="3"/>
  <c r="L236" i="4"/>
  <c r="L237" i="4" s="1"/>
  <c r="L238" i="4" s="1"/>
  <c r="L239" i="4" s="1"/>
  <c r="L240" i="4" s="1"/>
  <c r="L235" i="4"/>
  <c r="L228" i="4"/>
  <c r="L229" i="4" s="1"/>
  <c r="L230" i="4" s="1"/>
  <c r="L231" i="4" s="1"/>
  <c r="L232" i="4" s="1"/>
  <c r="L227" i="4"/>
  <c r="L220" i="4"/>
  <c r="L221" i="4" s="1"/>
  <c r="L222" i="4" s="1"/>
  <c r="L223" i="4" s="1"/>
  <c r="L224" i="4" s="1"/>
  <c r="L219" i="4"/>
  <c r="O212" i="4"/>
  <c r="O213" i="4" s="1"/>
  <c r="O214" i="4" s="1"/>
  <c r="O215" i="4" s="1"/>
  <c r="O216" i="4" s="1"/>
  <c r="O211" i="4"/>
  <c r="L211" i="4"/>
  <c r="L212" i="4" s="1"/>
  <c r="L213" i="4" s="1"/>
  <c r="L214" i="4" s="1"/>
  <c r="L215" i="4" s="1"/>
  <c r="L216" i="4" s="1"/>
  <c r="O204" i="4"/>
  <c r="O205" i="4" s="1"/>
  <c r="O206" i="4" s="1"/>
  <c r="O207" i="4" s="1"/>
  <c r="O208" i="4" s="1"/>
  <c r="O203" i="4"/>
  <c r="L203" i="4"/>
  <c r="L204" i="4" s="1"/>
  <c r="L205" i="4" s="1"/>
  <c r="L206" i="4" s="1"/>
  <c r="L207" i="4" s="1"/>
  <c r="L208" i="4" s="1"/>
  <c r="L187" i="4"/>
  <c r="L188" i="4" s="1"/>
  <c r="L189" i="4" s="1"/>
  <c r="L190" i="4" s="1"/>
  <c r="L191" i="4" s="1"/>
  <c r="L192" i="4" s="1"/>
  <c r="L180" i="4"/>
  <c r="L181" i="4" s="1"/>
  <c r="L182" i="4" s="1"/>
  <c r="L183" i="4" s="1"/>
  <c r="L184" i="4" s="1"/>
  <c r="L179" i="4"/>
  <c r="L171" i="4"/>
  <c r="L172" i="4" s="1"/>
  <c r="L173" i="4" s="1"/>
  <c r="L174" i="4" s="1"/>
  <c r="L175" i="4" s="1"/>
  <c r="L176" i="4" s="1"/>
  <c r="O164" i="4"/>
  <c r="O165" i="4" s="1"/>
  <c r="O166" i="4" s="1"/>
  <c r="O167" i="4" s="1"/>
  <c r="O168" i="4" s="1"/>
  <c r="O163" i="4"/>
  <c r="L163" i="4"/>
  <c r="L164" i="4" s="1"/>
  <c r="L165" i="4" s="1"/>
  <c r="L166" i="4" s="1"/>
  <c r="L167" i="4" s="1"/>
  <c r="L168" i="4" s="1"/>
  <c r="O156" i="4"/>
  <c r="O157" i="4" s="1"/>
  <c r="O158" i="4" s="1"/>
  <c r="O159" i="4" s="1"/>
  <c r="O160" i="4" s="1"/>
  <c r="O155" i="4"/>
  <c r="L155" i="4"/>
  <c r="L156" i="4" s="1"/>
  <c r="L157" i="4" s="1"/>
  <c r="L158" i="4" s="1"/>
  <c r="L159" i="4" s="1"/>
  <c r="L160" i="4" s="1"/>
  <c r="L132" i="4"/>
  <c r="L133" i="4" s="1"/>
  <c r="L134" i="4" s="1"/>
  <c r="L135" i="4" s="1"/>
  <c r="L136" i="4" s="1"/>
  <c r="L131" i="4"/>
  <c r="L123" i="4"/>
  <c r="L124" i="4" s="1"/>
  <c r="L125" i="4" s="1"/>
  <c r="L126" i="4" s="1"/>
  <c r="L127" i="4" s="1"/>
  <c r="L128" i="4" s="1"/>
  <c r="O116" i="4"/>
  <c r="O117" i="4" s="1"/>
  <c r="O118" i="4" s="1"/>
  <c r="O119" i="4" s="1"/>
  <c r="O120" i="4" s="1"/>
  <c r="O115" i="4"/>
  <c r="L115" i="4"/>
  <c r="L116" i="4" s="1"/>
  <c r="L117" i="4" s="1"/>
  <c r="L118" i="4" s="1"/>
  <c r="L119" i="4" s="1"/>
  <c r="L120" i="4" s="1"/>
  <c r="O108" i="4"/>
  <c r="O109" i="4" s="1"/>
  <c r="O110" i="4" s="1"/>
  <c r="O111" i="4" s="1"/>
  <c r="O112" i="4" s="1"/>
  <c r="O107" i="4"/>
  <c r="L107" i="4"/>
  <c r="L108" i="4" s="1"/>
  <c r="L109" i="4" s="1"/>
  <c r="L110" i="4" s="1"/>
  <c r="L111" i="4" s="1"/>
  <c r="L112" i="4" s="1"/>
  <c r="L81" i="4"/>
  <c r="L82" i="4" s="1"/>
  <c r="L83" i="4" s="1"/>
  <c r="L84" i="4" s="1"/>
  <c r="L85" i="4" s="1"/>
  <c r="L86" i="4" s="1"/>
  <c r="L74" i="4"/>
  <c r="L75" i="4" s="1"/>
  <c r="L76" i="4" s="1"/>
  <c r="L77" i="4" s="1"/>
  <c r="L78" i="4" s="1"/>
  <c r="L73" i="4"/>
  <c r="L65" i="4"/>
  <c r="L66" i="4" s="1"/>
  <c r="L67" i="4" s="1"/>
  <c r="L68" i="4" s="1"/>
  <c r="L69" i="4" s="1"/>
  <c r="L70" i="4" s="1"/>
  <c r="O58" i="4"/>
  <c r="O59" i="4" s="1"/>
  <c r="O60" i="4" s="1"/>
  <c r="O61" i="4" s="1"/>
  <c r="O62" i="4" s="1"/>
  <c r="O57" i="4"/>
  <c r="L57" i="4"/>
  <c r="L58" i="4" s="1"/>
  <c r="L59" i="4" s="1"/>
  <c r="L60" i="4" s="1"/>
  <c r="L61" i="4" s="1"/>
  <c r="L62" i="4" s="1"/>
  <c r="O50" i="4"/>
  <c r="O51" i="4" s="1"/>
  <c r="O52" i="4" s="1"/>
  <c r="O53" i="4" s="1"/>
  <c r="O54" i="4" s="1"/>
  <c r="O49" i="4"/>
  <c r="L49" i="4"/>
  <c r="L50" i="4" s="1"/>
  <c r="L51" i="4" s="1"/>
  <c r="L52" i="4" s="1"/>
  <c r="L53" i="4" s="1"/>
  <c r="L54" i="4" s="1"/>
  <c r="B10" i="6"/>
  <c r="B9" i="6"/>
  <c r="B8" i="6"/>
  <c r="B7" i="6"/>
  <c r="B6" i="6"/>
  <c r="J132" i="3" l="1"/>
  <c r="C133" i="3"/>
  <c r="J133" i="3" s="1"/>
  <c r="J121" i="3"/>
  <c r="C122" i="3"/>
  <c r="J122" i="3" s="1"/>
  <c r="C57" i="4" l="1"/>
  <c r="L39" i="4"/>
  <c r="L40" i="4" s="1"/>
  <c r="L41" i="4" s="1"/>
  <c r="L42" i="4" s="1"/>
  <c r="L43" i="4" s="1"/>
  <c r="L44" i="4" s="1"/>
  <c r="L31" i="4"/>
  <c r="L32" i="4" s="1"/>
  <c r="L33" i="4" s="1"/>
  <c r="L34" i="4" s="1"/>
  <c r="L35" i="4" s="1"/>
  <c r="L36" i="4" s="1"/>
  <c r="L23" i="4"/>
  <c r="L24" i="4" s="1"/>
  <c r="L25" i="4" s="1"/>
  <c r="L26" i="4" s="1"/>
  <c r="L27" i="4" s="1"/>
  <c r="L28" i="4" s="1"/>
  <c r="O15" i="4"/>
  <c r="O16" i="4" s="1"/>
  <c r="O17" i="4" s="1"/>
  <c r="O18" i="4" s="1"/>
  <c r="O19" i="4" s="1"/>
  <c r="O20" i="4" s="1"/>
  <c r="L15" i="4"/>
  <c r="L16" i="4" s="1"/>
  <c r="L17" i="4" s="1"/>
  <c r="L18" i="4" s="1"/>
  <c r="L19" i="4" s="1"/>
  <c r="L20" i="4" s="1"/>
  <c r="O7" i="4"/>
  <c r="O8" i="4" s="1"/>
  <c r="O9" i="4" s="1"/>
  <c r="O10" i="4" s="1"/>
  <c r="O11" i="4" s="1"/>
  <c r="O12" i="4" s="1"/>
  <c r="L7" i="4"/>
  <c r="L8" i="4" s="1"/>
  <c r="L9" i="4" s="1"/>
  <c r="L10" i="4" s="1"/>
  <c r="L11" i="4" s="1"/>
  <c r="L12" i="4" s="1"/>
  <c r="D1168" i="7"/>
  <c r="D1169" i="7" s="1"/>
  <c r="D1170" i="7" s="1"/>
  <c r="D1171" i="7" s="1"/>
  <c r="C1168" i="7"/>
  <c r="C1169" i="7" s="1"/>
  <c r="C1170" i="7" s="1"/>
  <c r="C1171" i="7" s="1"/>
  <c r="D1165" i="7"/>
  <c r="D1166" i="7" s="1"/>
  <c r="D1167" i="7" s="1"/>
  <c r="C1165" i="7"/>
  <c r="C1166" i="7" s="1"/>
  <c r="C1167" i="7" s="1"/>
  <c r="D1161" i="7"/>
  <c r="D1162" i="7" s="1"/>
  <c r="D1163" i="7" s="1"/>
  <c r="D1159" i="7"/>
  <c r="D1160" i="7" s="1"/>
  <c r="C1159" i="7"/>
  <c r="C1160" i="7" s="1"/>
  <c r="C1161" i="7" s="1"/>
  <c r="C1162" i="7" s="1"/>
  <c r="C1163" i="7" s="1"/>
  <c r="D1155" i="7"/>
  <c r="D1156" i="7" s="1"/>
  <c r="D1157" i="7" s="1"/>
  <c r="D1153" i="7"/>
  <c r="D1154" i="7" s="1"/>
  <c r="C1153" i="7"/>
  <c r="C1154" i="7" s="1"/>
  <c r="D1149" i="7"/>
  <c r="D1150" i="7" s="1"/>
  <c r="D1151" i="7" s="1"/>
  <c r="D1147" i="7"/>
  <c r="D1148" i="7" s="1"/>
  <c r="C1147" i="7"/>
  <c r="C1148" i="7" s="1"/>
  <c r="C1149" i="7" s="1"/>
  <c r="C1150" i="7" s="1"/>
  <c r="C1151" i="7" s="1"/>
  <c r="D1143" i="7"/>
  <c r="D1144" i="7" s="1"/>
  <c r="D1145" i="7" s="1"/>
  <c r="D1141" i="7"/>
  <c r="D1142" i="7" s="1"/>
  <c r="C1141" i="7"/>
  <c r="C1142" i="7" s="1"/>
  <c r="D1137" i="7"/>
  <c r="D1138" i="7" s="1"/>
  <c r="D1139" i="7" s="1"/>
  <c r="D1135" i="7"/>
  <c r="D1136" i="7" s="1"/>
  <c r="C1135" i="7"/>
  <c r="C1136" i="7" s="1"/>
  <c r="C1137" i="7" s="1"/>
  <c r="C1138" i="7" s="1"/>
  <c r="C1139" i="7" s="1"/>
  <c r="D1131" i="7"/>
  <c r="D1132" i="7" s="1"/>
  <c r="D1133" i="7" s="1"/>
  <c r="D1129" i="7"/>
  <c r="D1130" i="7" s="1"/>
  <c r="C1129" i="7"/>
  <c r="C1130" i="7" s="1"/>
  <c r="D1125" i="7"/>
  <c r="D1126" i="7" s="1"/>
  <c r="D1127" i="7" s="1"/>
  <c r="D1123" i="7"/>
  <c r="D1124" i="7" s="1"/>
  <c r="C1123" i="7"/>
  <c r="C1124" i="7" s="1"/>
  <c r="C1125" i="7" s="1"/>
  <c r="C1126" i="7" s="1"/>
  <c r="C1127" i="7" s="1"/>
  <c r="D1047" i="7"/>
  <c r="D1052" i="7" s="1"/>
  <c r="D1027" i="7"/>
  <c r="D1032" i="7" s="1"/>
  <c r="D1037" i="7" s="1"/>
  <c r="D1023" i="7"/>
  <c r="D1024" i="7" s="1"/>
  <c r="D1025" i="7" s="1"/>
  <c r="D1026" i="7" s="1"/>
  <c r="C1023" i="7"/>
  <c r="C1024" i="7" s="1"/>
  <c r="C1025" i="7" s="1"/>
  <c r="C1026" i="7" s="1"/>
  <c r="C1027" i="7" s="1"/>
  <c r="C1028" i="7" s="1"/>
  <c r="C1029" i="7" s="1"/>
  <c r="C1030" i="7" s="1"/>
  <c r="C1031" i="7" s="1"/>
  <c r="C1032" i="7" s="1"/>
  <c r="C1033" i="7" s="1"/>
  <c r="C1034" i="7" s="1"/>
  <c r="C1035" i="7" s="1"/>
  <c r="C1036" i="7" s="1"/>
  <c r="C1037" i="7" s="1"/>
  <c r="C1038" i="7" s="1"/>
  <c r="C1039" i="7" s="1"/>
  <c r="C1040" i="7" s="1"/>
  <c r="C1041" i="7" s="1"/>
  <c r="C1042" i="7" s="1"/>
  <c r="C1043" i="7" s="1"/>
  <c r="C1044" i="7" s="1"/>
  <c r="C1045" i="7" s="1"/>
  <c r="C1046" i="7" s="1"/>
  <c r="C1047" i="7" s="1"/>
  <c r="C1048" i="7" s="1"/>
  <c r="C1049" i="7" s="1"/>
  <c r="C1050" i="7" s="1"/>
  <c r="C1051" i="7" s="1"/>
  <c r="C1052" i="7" s="1"/>
  <c r="C1053" i="7" s="1"/>
  <c r="C1054" i="7" s="1"/>
  <c r="C1055" i="7" s="1"/>
  <c r="C1056" i="7" s="1"/>
  <c r="C1057" i="7" s="1"/>
  <c r="C1058" i="7" s="1"/>
  <c r="C1059" i="7" s="1"/>
  <c r="C1060" i="7" s="1"/>
  <c r="C1061" i="7" s="1"/>
  <c r="C1062" i="7" s="1"/>
  <c r="C1063" i="7" s="1"/>
  <c r="C1064" i="7" s="1"/>
  <c r="C1065" i="7" s="1"/>
  <c r="C1066" i="7" s="1"/>
  <c r="C1067" i="7" s="1"/>
  <c r="C1068" i="7" s="1"/>
  <c r="C1069" i="7" s="1"/>
  <c r="C1070" i="7" s="1"/>
  <c r="C1071" i="7" s="1"/>
  <c r="C1072" i="7" s="1"/>
  <c r="C1073" i="7" s="1"/>
  <c r="C1074" i="7" s="1"/>
  <c r="C1075" i="7" s="1"/>
  <c r="C1076" i="7" s="1"/>
  <c r="C1077" i="7" s="1"/>
  <c r="C1078" i="7" s="1"/>
  <c r="C1079" i="7" s="1"/>
  <c r="C1080" i="7" s="1"/>
  <c r="C1081" i="7" s="1"/>
  <c r="C1082" i="7" s="1"/>
  <c r="C1083" i="7" s="1"/>
  <c r="C1084" i="7" s="1"/>
  <c r="C1085" i="7" s="1"/>
  <c r="C1086" i="7" s="1"/>
  <c r="C1087" i="7" s="1"/>
  <c r="C1088" i="7" s="1"/>
  <c r="C1089" i="7" s="1"/>
  <c r="C1090" i="7" s="1"/>
  <c r="C1091" i="7" s="1"/>
  <c r="C1092" i="7" s="1"/>
  <c r="C1093" i="7" s="1"/>
  <c r="C1094" i="7" s="1"/>
  <c r="C1095" i="7" s="1"/>
  <c r="C1096" i="7" s="1"/>
  <c r="C1097" i="7" s="1"/>
  <c r="C1098" i="7" s="1"/>
  <c r="C1099" i="7" s="1"/>
  <c r="C1100" i="7" s="1"/>
  <c r="C1101" i="7" s="1"/>
  <c r="C1102" i="7" s="1"/>
  <c r="C1103" i="7" s="1"/>
  <c r="C1104" i="7" s="1"/>
  <c r="C1105" i="7" s="1"/>
  <c r="C1106" i="7" s="1"/>
  <c r="C1107" i="7" s="1"/>
  <c r="C1108" i="7" s="1"/>
  <c r="C1109" i="7" s="1"/>
  <c r="C1110" i="7" s="1"/>
  <c r="C1111" i="7" s="1"/>
  <c r="C1112" i="7" s="1"/>
  <c r="C1113" i="7" s="1"/>
  <c r="C1114" i="7" s="1"/>
  <c r="C1115" i="7" s="1"/>
  <c r="C1116" i="7" s="1"/>
  <c r="C1117" i="7" s="1"/>
  <c r="C1118" i="7" s="1"/>
  <c r="C1119" i="7" s="1"/>
  <c r="C1120" i="7" s="1"/>
  <c r="C1121" i="7" s="1"/>
  <c r="D947" i="7"/>
  <c r="D972" i="7" s="1"/>
  <c r="D977" i="7" s="1"/>
  <c r="D927" i="7"/>
  <c r="D932" i="7" s="1"/>
  <c r="D923" i="7"/>
  <c r="D924" i="7" s="1"/>
  <c r="D925" i="7" s="1"/>
  <c r="D926" i="7" s="1"/>
  <c r="C923" i="7"/>
  <c r="C924" i="7" s="1"/>
  <c r="C925" i="7" s="1"/>
  <c r="C926" i="7" s="1"/>
  <c r="C927" i="7" s="1"/>
  <c r="C928" i="7" s="1"/>
  <c r="C929" i="7" s="1"/>
  <c r="C930" i="7" s="1"/>
  <c r="C931" i="7" s="1"/>
  <c r="C932" i="7" s="1"/>
  <c r="C933" i="7" s="1"/>
  <c r="C934" i="7" s="1"/>
  <c r="C935" i="7" s="1"/>
  <c r="C936" i="7" s="1"/>
  <c r="C937" i="7" s="1"/>
  <c r="C938" i="7" s="1"/>
  <c r="C939" i="7" s="1"/>
  <c r="C940" i="7" s="1"/>
  <c r="C941" i="7" s="1"/>
  <c r="C942" i="7" s="1"/>
  <c r="C943" i="7" s="1"/>
  <c r="C944" i="7" s="1"/>
  <c r="C945" i="7" s="1"/>
  <c r="C946" i="7" s="1"/>
  <c r="C947" i="7" s="1"/>
  <c r="C948" i="7" s="1"/>
  <c r="C949" i="7" s="1"/>
  <c r="C950" i="7" s="1"/>
  <c r="C951" i="7" s="1"/>
  <c r="C952" i="7" s="1"/>
  <c r="C953" i="7" s="1"/>
  <c r="C954" i="7" s="1"/>
  <c r="C955" i="7" s="1"/>
  <c r="C956" i="7" s="1"/>
  <c r="C957" i="7" s="1"/>
  <c r="C958" i="7" s="1"/>
  <c r="C959" i="7" s="1"/>
  <c r="C960" i="7" s="1"/>
  <c r="C961" i="7" s="1"/>
  <c r="C962" i="7" s="1"/>
  <c r="C963" i="7" s="1"/>
  <c r="C964" i="7" s="1"/>
  <c r="C965" i="7" s="1"/>
  <c r="C966" i="7" s="1"/>
  <c r="C967" i="7" s="1"/>
  <c r="C968" i="7" s="1"/>
  <c r="C969" i="7" s="1"/>
  <c r="C970" i="7" s="1"/>
  <c r="C971" i="7" s="1"/>
  <c r="C972" i="7" s="1"/>
  <c r="C973" i="7" s="1"/>
  <c r="C974" i="7" s="1"/>
  <c r="C975" i="7" s="1"/>
  <c r="C976" i="7" s="1"/>
  <c r="C977" i="7" s="1"/>
  <c r="C978" i="7" s="1"/>
  <c r="C979" i="7" s="1"/>
  <c r="C980" i="7" s="1"/>
  <c r="C981" i="7" s="1"/>
  <c r="C982" i="7" s="1"/>
  <c r="C983" i="7" s="1"/>
  <c r="C984" i="7" s="1"/>
  <c r="C985" i="7" s="1"/>
  <c r="C986" i="7" s="1"/>
  <c r="C987" i="7" s="1"/>
  <c r="C988" i="7" s="1"/>
  <c r="C989" i="7" s="1"/>
  <c r="C990" i="7" s="1"/>
  <c r="C991" i="7" s="1"/>
  <c r="C992" i="7" s="1"/>
  <c r="C993" i="7" s="1"/>
  <c r="C994" i="7" s="1"/>
  <c r="C995" i="7" s="1"/>
  <c r="C996" i="7" s="1"/>
  <c r="C997" i="7" s="1"/>
  <c r="C998" i="7" s="1"/>
  <c r="C999" i="7" s="1"/>
  <c r="C1000" i="7" s="1"/>
  <c r="C1001" i="7" s="1"/>
  <c r="C1002" i="7" s="1"/>
  <c r="C1003" i="7" s="1"/>
  <c r="C1004" i="7" s="1"/>
  <c r="C1005" i="7" s="1"/>
  <c r="C1006" i="7" s="1"/>
  <c r="C1007" i="7" s="1"/>
  <c r="C1008" i="7" s="1"/>
  <c r="C1009" i="7" s="1"/>
  <c r="C1010" i="7" s="1"/>
  <c r="C1011" i="7" s="1"/>
  <c r="C1012" i="7" s="1"/>
  <c r="C1013" i="7" s="1"/>
  <c r="C1014" i="7" s="1"/>
  <c r="C1015" i="7" s="1"/>
  <c r="C1016" i="7" s="1"/>
  <c r="C1017" i="7" s="1"/>
  <c r="C1018" i="7" s="1"/>
  <c r="C1019" i="7" s="1"/>
  <c r="C1020" i="7" s="1"/>
  <c r="C1021" i="7" s="1"/>
  <c r="D772" i="7"/>
  <c r="D732" i="7"/>
  <c r="D723" i="7"/>
  <c r="C723" i="7"/>
  <c r="C724" i="7" s="1"/>
  <c r="C725" i="7" s="1"/>
  <c r="C726" i="7" s="1"/>
  <c r="C732" i="7" s="1"/>
  <c r="C733" i="7" s="1"/>
  <c r="C734" i="7" s="1"/>
  <c r="C735" i="7" s="1"/>
  <c r="C736" i="7" s="1"/>
  <c r="C742" i="7" s="1"/>
  <c r="C743" i="7" s="1"/>
  <c r="C744" i="7" s="1"/>
  <c r="C745" i="7" s="1"/>
  <c r="C746" i="7" s="1"/>
  <c r="C752" i="7" s="1"/>
  <c r="C753" i="7" s="1"/>
  <c r="C754" i="7" s="1"/>
  <c r="C755" i="7" s="1"/>
  <c r="C756" i="7" s="1"/>
  <c r="C762" i="7" s="1"/>
  <c r="C763" i="7" s="1"/>
  <c r="C764" i="7" s="1"/>
  <c r="C765" i="7" s="1"/>
  <c r="C766" i="7" s="1"/>
  <c r="C772" i="7" s="1"/>
  <c r="C773" i="7" s="1"/>
  <c r="C774" i="7" s="1"/>
  <c r="C775" i="7" s="1"/>
  <c r="C776" i="7" s="1"/>
  <c r="C782" i="7" s="1"/>
  <c r="C783" i="7" s="1"/>
  <c r="C784" i="7" s="1"/>
  <c r="C785" i="7" s="1"/>
  <c r="C786" i="7" s="1"/>
  <c r="C792" i="7" s="1"/>
  <c r="C793" i="7" s="1"/>
  <c r="C794" i="7" s="1"/>
  <c r="C795" i="7" s="1"/>
  <c r="C796" i="7" s="1"/>
  <c r="C802" i="7" s="1"/>
  <c r="C803" i="7" s="1"/>
  <c r="C804" i="7" s="1"/>
  <c r="C805" i="7" s="1"/>
  <c r="C806" i="7" s="1"/>
  <c r="C812" i="7" s="1"/>
  <c r="C813" i="7" s="1"/>
  <c r="C814" i="7" s="1"/>
  <c r="C815" i="7" s="1"/>
  <c r="C816" i="7" s="1"/>
  <c r="C822" i="7" s="1"/>
  <c r="C823" i="7" s="1"/>
  <c r="C824" i="7" s="1"/>
  <c r="C825" i="7" s="1"/>
  <c r="C826" i="7" s="1"/>
  <c r="C832" i="7" s="1"/>
  <c r="C833" i="7" s="1"/>
  <c r="C834" i="7" s="1"/>
  <c r="C835" i="7" s="1"/>
  <c r="C836" i="7" s="1"/>
  <c r="C842" i="7" s="1"/>
  <c r="C843" i="7" s="1"/>
  <c r="C844" i="7" s="1"/>
  <c r="C845" i="7" s="1"/>
  <c r="C846" i="7" s="1"/>
  <c r="C852" i="7" s="1"/>
  <c r="C853" i="7" s="1"/>
  <c r="C854" i="7" s="1"/>
  <c r="C855" i="7" s="1"/>
  <c r="C856" i="7" s="1"/>
  <c r="C862" i="7" s="1"/>
  <c r="C863" i="7" s="1"/>
  <c r="C864" i="7" s="1"/>
  <c r="C865" i="7" s="1"/>
  <c r="C866" i="7" s="1"/>
  <c r="C872" i="7" s="1"/>
  <c r="C873" i="7" s="1"/>
  <c r="C874" i="7" s="1"/>
  <c r="C875" i="7" s="1"/>
  <c r="C876" i="7" s="1"/>
  <c r="C882" i="7" s="1"/>
  <c r="C883" i="7" s="1"/>
  <c r="C884" i="7" s="1"/>
  <c r="C885" i="7" s="1"/>
  <c r="C886" i="7" s="1"/>
  <c r="D572" i="7"/>
  <c r="D577" i="7" s="1"/>
  <c r="D532" i="7"/>
  <c r="D523" i="7"/>
  <c r="C523" i="7"/>
  <c r="C524" i="7" s="1"/>
  <c r="C525" i="7" s="1"/>
  <c r="C526" i="7" s="1"/>
  <c r="D447" i="7"/>
  <c r="D427" i="7"/>
  <c r="D432" i="7" s="1"/>
  <c r="D437" i="7" s="1"/>
  <c r="D423" i="7"/>
  <c r="D424" i="7" s="1"/>
  <c r="D425" i="7" s="1"/>
  <c r="D426" i="7" s="1"/>
  <c r="C423" i="7"/>
  <c r="C424" i="7" s="1"/>
  <c r="C425" i="7" s="1"/>
  <c r="C426" i="7" s="1"/>
  <c r="C427" i="7" s="1"/>
  <c r="C428" i="7" s="1"/>
  <c r="C429" i="7" s="1"/>
  <c r="C430" i="7" s="1"/>
  <c r="C431" i="7" s="1"/>
  <c r="C432" i="7" s="1"/>
  <c r="C433" i="7" s="1"/>
  <c r="C434" i="7" s="1"/>
  <c r="C435" i="7" s="1"/>
  <c r="C436" i="7" s="1"/>
  <c r="C437" i="7" s="1"/>
  <c r="C438" i="7" s="1"/>
  <c r="C439" i="7" s="1"/>
  <c r="C440" i="7" s="1"/>
  <c r="C441" i="7" s="1"/>
  <c r="C442" i="7" s="1"/>
  <c r="C443" i="7" s="1"/>
  <c r="C444" i="7" s="1"/>
  <c r="C445" i="7" s="1"/>
  <c r="C446" i="7" s="1"/>
  <c r="C447" i="7" s="1"/>
  <c r="C448" i="7" s="1"/>
  <c r="C449" i="7" s="1"/>
  <c r="C450" i="7" s="1"/>
  <c r="C451" i="7" s="1"/>
  <c r="C452" i="7" s="1"/>
  <c r="C453" i="7" s="1"/>
  <c r="C454" i="7" s="1"/>
  <c r="C455" i="7" s="1"/>
  <c r="C456" i="7" s="1"/>
  <c r="C457" i="7" s="1"/>
  <c r="C458" i="7" s="1"/>
  <c r="C459" i="7" s="1"/>
  <c r="C460" i="7" s="1"/>
  <c r="C461" i="7" s="1"/>
  <c r="C462" i="7" s="1"/>
  <c r="C463" i="7" s="1"/>
  <c r="C464" i="7" s="1"/>
  <c r="C465" i="7" s="1"/>
  <c r="C466" i="7" s="1"/>
  <c r="C467" i="7" s="1"/>
  <c r="C468" i="7" s="1"/>
  <c r="C469" i="7" s="1"/>
  <c r="C470" i="7" s="1"/>
  <c r="C471" i="7" s="1"/>
  <c r="C472" i="7" s="1"/>
  <c r="C473" i="7" s="1"/>
  <c r="C474" i="7" s="1"/>
  <c r="C475" i="7" s="1"/>
  <c r="C476" i="7" s="1"/>
  <c r="C477" i="7" s="1"/>
  <c r="C478" i="7" s="1"/>
  <c r="C479" i="7" s="1"/>
  <c r="C480" i="7" s="1"/>
  <c r="C481" i="7" s="1"/>
  <c r="C482" i="7" s="1"/>
  <c r="C483" i="7" s="1"/>
  <c r="C484" i="7" s="1"/>
  <c r="C485" i="7" s="1"/>
  <c r="C486" i="7" s="1"/>
  <c r="C487" i="7" s="1"/>
  <c r="C488" i="7" s="1"/>
  <c r="C489" i="7" s="1"/>
  <c r="C490" i="7" s="1"/>
  <c r="C491" i="7" s="1"/>
  <c r="C492" i="7" s="1"/>
  <c r="C493" i="7" s="1"/>
  <c r="C494" i="7" s="1"/>
  <c r="C495" i="7" s="1"/>
  <c r="C496" i="7" s="1"/>
  <c r="C497" i="7" s="1"/>
  <c r="C498" i="7" s="1"/>
  <c r="C499" i="7" s="1"/>
  <c r="C500" i="7" s="1"/>
  <c r="C501" i="7" s="1"/>
  <c r="C502" i="7" s="1"/>
  <c r="C503" i="7" s="1"/>
  <c r="C504" i="7" s="1"/>
  <c r="C505" i="7" s="1"/>
  <c r="C506" i="7" s="1"/>
  <c r="C507" i="7" s="1"/>
  <c r="C508" i="7" s="1"/>
  <c r="C509" i="7" s="1"/>
  <c r="C510" i="7" s="1"/>
  <c r="C511" i="7" s="1"/>
  <c r="C512" i="7" s="1"/>
  <c r="C513" i="7" s="1"/>
  <c r="C514" i="7" s="1"/>
  <c r="C515" i="7" s="1"/>
  <c r="C516" i="7" s="1"/>
  <c r="C517" i="7" s="1"/>
  <c r="C518" i="7" s="1"/>
  <c r="C519" i="7" s="1"/>
  <c r="C520" i="7" s="1"/>
  <c r="C521" i="7" s="1"/>
  <c r="D347" i="7"/>
  <c r="D327" i="7"/>
  <c r="D332" i="7" s="1"/>
  <c r="D323" i="7"/>
  <c r="D324" i="7" s="1"/>
  <c r="D325" i="7" s="1"/>
  <c r="D326" i="7" s="1"/>
  <c r="C323" i="7"/>
  <c r="C324" i="7" s="1"/>
  <c r="C325" i="7" s="1"/>
  <c r="C326" i="7" s="1"/>
  <c r="C327" i="7" s="1"/>
  <c r="C328" i="7" s="1"/>
  <c r="C329" i="7" s="1"/>
  <c r="C330" i="7" s="1"/>
  <c r="C331" i="7" s="1"/>
  <c r="C332" i="7" s="1"/>
  <c r="C333" i="7" s="1"/>
  <c r="C334" i="7" s="1"/>
  <c r="C335" i="7" s="1"/>
  <c r="C336" i="7" s="1"/>
  <c r="C337" i="7" s="1"/>
  <c r="C338" i="7" s="1"/>
  <c r="C339" i="7" s="1"/>
  <c r="C340" i="7" s="1"/>
  <c r="C341" i="7" s="1"/>
  <c r="C342" i="7" s="1"/>
  <c r="C343" i="7" s="1"/>
  <c r="C344" i="7" s="1"/>
  <c r="C345" i="7" s="1"/>
  <c r="C346" i="7" s="1"/>
  <c r="C347" i="7" s="1"/>
  <c r="C348" i="7" s="1"/>
  <c r="C349" i="7" s="1"/>
  <c r="C350" i="7" s="1"/>
  <c r="C351" i="7" s="1"/>
  <c r="C352" i="7" s="1"/>
  <c r="C353" i="7" s="1"/>
  <c r="C354" i="7" s="1"/>
  <c r="C355" i="7" s="1"/>
  <c r="C356" i="7" s="1"/>
  <c r="C357" i="7" s="1"/>
  <c r="C358" i="7" s="1"/>
  <c r="C359" i="7" s="1"/>
  <c r="C360" i="7" s="1"/>
  <c r="C361" i="7" s="1"/>
  <c r="C362" i="7" s="1"/>
  <c r="C363" i="7" s="1"/>
  <c r="C364" i="7" s="1"/>
  <c r="C365" i="7" s="1"/>
  <c r="C366" i="7" s="1"/>
  <c r="C367" i="7" s="1"/>
  <c r="C368" i="7" s="1"/>
  <c r="C369" i="7" s="1"/>
  <c r="C370" i="7" s="1"/>
  <c r="C371" i="7" s="1"/>
  <c r="C372" i="7" s="1"/>
  <c r="C373" i="7" s="1"/>
  <c r="C374" i="7" s="1"/>
  <c r="C375" i="7" s="1"/>
  <c r="C376" i="7" s="1"/>
  <c r="C377" i="7" s="1"/>
  <c r="C378" i="7" s="1"/>
  <c r="C379" i="7" s="1"/>
  <c r="C380" i="7" s="1"/>
  <c r="C381" i="7" s="1"/>
  <c r="C382" i="7" s="1"/>
  <c r="C383" i="7" s="1"/>
  <c r="C384" i="7" s="1"/>
  <c r="C385" i="7" s="1"/>
  <c r="C386" i="7" s="1"/>
  <c r="C387" i="7" s="1"/>
  <c r="C388" i="7" s="1"/>
  <c r="C389" i="7" s="1"/>
  <c r="C390" i="7" s="1"/>
  <c r="C391" i="7" s="1"/>
  <c r="C392" i="7" s="1"/>
  <c r="C393" i="7" s="1"/>
  <c r="C394" i="7" s="1"/>
  <c r="C395" i="7" s="1"/>
  <c r="C396" i="7" s="1"/>
  <c r="C397" i="7" s="1"/>
  <c r="C398" i="7" s="1"/>
  <c r="C399" i="7" s="1"/>
  <c r="C400" i="7" s="1"/>
  <c r="C401" i="7" s="1"/>
  <c r="C402" i="7" s="1"/>
  <c r="C403" i="7" s="1"/>
  <c r="C404" i="7" s="1"/>
  <c r="C405" i="7" s="1"/>
  <c r="C406" i="7" s="1"/>
  <c r="C407" i="7" s="1"/>
  <c r="C408" i="7" s="1"/>
  <c r="C409" i="7" s="1"/>
  <c r="C410" i="7" s="1"/>
  <c r="C411" i="7" s="1"/>
  <c r="C412" i="7" s="1"/>
  <c r="C413" i="7" s="1"/>
  <c r="C414" i="7" s="1"/>
  <c r="C415" i="7" s="1"/>
  <c r="C416" i="7" s="1"/>
  <c r="C417" i="7" s="1"/>
  <c r="C418" i="7" s="1"/>
  <c r="C419" i="7" s="1"/>
  <c r="C420" i="7" s="1"/>
  <c r="C421" i="7" s="1"/>
  <c r="D247" i="7"/>
  <c r="D272" i="7" s="1"/>
  <c r="D297" i="7" s="1"/>
  <c r="D302" i="7" s="1"/>
  <c r="D227" i="7"/>
  <c r="D228" i="7" s="1"/>
  <c r="D229" i="7" s="1"/>
  <c r="D230" i="7" s="1"/>
  <c r="D231" i="7" s="1"/>
  <c r="D223" i="7"/>
  <c r="D224" i="7" s="1"/>
  <c r="D225" i="7" s="1"/>
  <c r="D226" i="7" s="1"/>
  <c r="C223" i="7"/>
  <c r="C224" i="7" s="1"/>
  <c r="C225" i="7" s="1"/>
  <c r="C226" i="7" s="1"/>
  <c r="C227" i="7" s="1"/>
  <c r="C228" i="7" s="1"/>
  <c r="C229" i="7" s="1"/>
  <c r="C230" i="7" s="1"/>
  <c r="C231" i="7" s="1"/>
  <c r="C232" i="7" s="1"/>
  <c r="C233" i="7" s="1"/>
  <c r="C234" i="7" s="1"/>
  <c r="C235" i="7" s="1"/>
  <c r="C236" i="7" s="1"/>
  <c r="C237" i="7" s="1"/>
  <c r="C238" i="7" s="1"/>
  <c r="C239" i="7" s="1"/>
  <c r="C240" i="7" s="1"/>
  <c r="C241" i="7" s="1"/>
  <c r="C242" i="7" s="1"/>
  <c r="C243" i="7" s="1"/>
  <c r="C244" i="7" s="1"/>
  <c r="C245" i="7" s="1"/>
  <c r="C246" i="7" s="1"/>
  <c r="C247" i="7" s="1"/>
  <c r="C248" i="7" s="1"/>
  <c r="C249" i="7" s="1"/>
  <c r="C250" i="7" s="1"/>
  <c r="C251" i="7" s="1"/>
  <c r="C252" i="7" s="1"/>
  <c r="C253" i="7" s="1"/>
  <c r="C254" i="7" s="1"/>
  <c r="C255" i="7" s="1"/>
  <c r="C256" i="7" s="1"/>
  <c r="C257" i="7" s="1"/>
  <c r="C258" i="7" s="1"/>
  <c r="C259" i="7" s="1"/>
  <c r="C260" i="7" s="1"/>
  <c r="C261" i="7" s="1"/>
  <c r="C262" i="7" s="1"/>
  <c r="C263" i="7" s="1"/>
  <c r="C264" i="7" s="1"/>
  <c r="C265" i="7" s="1"/>
  <c r="C266" i="7" s="1"/>
  <c r="C267" i="7" s="1"/>
  <c r="C268" i="7" s="1"/>
  <c r="C269" i="7" s="1"/>
  <c r="C270" i="7" s="1"/>
  <c r="C271" i="7" s="1"/>
  <c r="C272" i="7" s="1"/>
  <c r="C273" i="7" s="1"/>
  <c r="C274" i="7" s="1"/>
  <c r="C275" i="7" s="1"/>
  <c r="C276" i="7" s="1"/>
  <c r="C277" i="7" s="1"/>
  <c r="C278" i="7" s="1"/>
  <c r="C279" i="7" s="1"/>
  <c r="C280" i="7" s="1"/>
  <c r="C281" i="7" s="1"/>
  <c r="C282" i="7" s="1"/>
  <c r="C283" i="7" s="1"/>
  <c r="C284" i="7" s="1"/>
  <c r="C285" i="7" s="1"/>
  <c r="C286" i="7" s="1"/>
  <c r="C287" i="7" s="1"/>
  <c r="C288" i="7" s="1"/>
  <c r="C289" i="7" s="1"/>
  <c r="C290" i="7" s="1"/>
  <c r="C291" i="7" s="1"/>
  <c r="C292" i="7" s="1"/>
  <c r="C293" i="7" s="1"/>
  <c r="C294" i="7" s="1"/>
  <c r="C295" i="7" s="1"/>
  <c r="C296" i="7" s="1"/>
  <c r="C297" i="7" s="1"/>
  <c r="C298" i="7" s="1"/>
  <c r="C299" i="7" s="1"/>
  <c r="C300" i="7" s="1"/>
  <c r="C301" i="7" s="1"/>
  <c r="C302" i="7" s="1"/>
  <c r="C303" i="7" s="1"/>
  <c r="C304" i="7" s="1"/>
  <c r="C305" i="7" s="1"/>
  <c r="C306" i="7" s="1"/>
  <c r="C307" i="7" s="1"/>
  <c r="C308" i="7" s="1"/>
  <c r="C309" i="7" s="1"/>
  <c r="C310" i="7" s="1"/>
  <c r="C311" i="7" s="1"/>
  <c r="C312" i="7" s="1"/>
  <c r="C313" i="7" s="1"/>
  <c r="C314" i="7" s="1"/>
  <c r="C315" i="7" s="1"/>
  <c r="C316" i="7" s="1"/>
  <c r="C317" i="7" s="1"/>
  <c r="C318" i="7" s="1"/>
  <c r="C319" i="7" s="1"/>
  <c r="C320" i="7" s="1"/>
  <c r="C321" i="7" s="1"/>
  <c r="D204" i="7"/>
  <c r="D210" i="7" s="1"/>
  <c r="D211" i="7" s="1"/>
  <c r="D212" i="7" s="1"/>
  <c r="D213" i="7" s="1"/>
  <c r="D214" i="7" s="1"/>
  <c r="D215" i="7" s="1"/>
  <c r="D199" i="7"/>
  <c r="D200" i="7" s="1"/>
  <c r="D201" i="7" s="1"/>
  <c r="D202" i="7" s="1"/>
  <c r="D203" i="7" s="1"/>
  <c r="C199" i="7"/>
  <c r="C200" i="7" s="1"/>
  <c r="C201" i="7" s="1"/>
  <c r="C202" i="7" s="1"/>
  <c r="C203" i="7" s="1"/>
  <c r="C204" i="7" s="1"/>
  <c r="C205" i="7" s="1"/>
  <c r="C206" i="7" s="1"/>
  <c r="C207" i="7" s="1"/>
  <c r="C208" i="7" s="1"/>
  <c r="C209" i="7" s="1"/>
  <c r="C210" i="7" s="1"/>
  <c r="C211" i="7" s="1"/>
  <c r="C212" i="7" s="1"/>
  <c r="C213" i="7" s="1"/>
  <c r="C214" i="7" s="1"/>
  <c r="C215" i="7" s="1"/>
  <c r="C216" i="7" s="1"/>
  <c r="C217" i="7" s="1"/>
  <c r="C218" i="7" s="1"/>
  <c r="C219" i="7" s="1"/>
  <c r="C220" i="7" s="1"/>
  <c r="C221" i="7" s="1"/>
  <c r="D180" i="7"/>
  <c r="D181" i="7" s="1"/>
  <c r="D182" i="7" s="1"/>
  <c r="D183" i="7" s="1"/>
  <c r="D184" i="7" s="1"/>
  <c r="D185" i="7" s="1"/>
  <c r="D175" i="7"/>
  <c r="D176" i="7" s="1"/>
  <c r="D177" i="7" s="1"/>
  <c r="D178" i="7" s="1"/>
  <c r="D179" i="7" s="1"/>
  <c r="C175" i="7"/>
  <c r="C176" i="7" s="1"/>
  <c r="C177" i="7" s="1"/>
  <c r="C178" i="7" s="1"/>
  <c r="C179" i="7" s="1"/>
  <c r="C180" i="7" s="1"/>
  <c r="C181" i="7" s="1"/>
  <c r="C182" i="7" s="1"/>
  <c r="C183" i="7" s="1"/>
  <c r="C184" i="7" s="1"/>
  <c r="C185" i="7" s="1"/>
  <c r="C186" i="7" s="1"/>
  <c r="C187" i="7" s="1"/>
  <c r="C188" i="7" s="1"/>
  <c r="C189" i="7" s="1"/>
  <c r="C190" i="7" s="1"/>
  <c r="C191" i="7" s="1"/>
  <c r="C192" i="7" s="1"/>
  <c r="C193" i="7" s="1"/>
  <c r="C194" i="7" s="1"/>
  <c r="C195" i="7" s="1"/>
  <c r="C196" i="7" s="1"/>
  <c r="C197" i="7" s="1"/>
  <c r="D138" i="7"/>
  <c r="D127" i="7"/>
  <c r="D133" i="7" s="1"/>
  <c r="C127" i="7"/>
  <c r="C128" i="7" s="1"/>
  <c r="C129" i="7" s="1"/>
  <c r="C130" i="7" s="1"/>
  <c r="D90" i="7"/>
  <c r="D79" i="7"/>
  <c r="C79" i="7"/>
  <c r="C80" i="7" s="1"/>
  <c r="C81" i="7" s="1"/>
  <c r="C82" i="7" s="1"/>
  <c r="C83" i="7" s="1"/>
  <c r="C84" i="7" s="1"/>
  <c r="C85" i="7" s="1"/>
  <c r="C86" i="7" s="1"/>
  <c r="D60" i="7"/>
  <c r="D66" i="7" s="1"/>
  <c r="D72" i="7" s="1"/>
  <c r="D73" i="7" s="1"/>
  <c r="D74" i="7" s="1"/>
  <c r="D75" i="7" s="1"/>
  <c r="D76" i="7" s="1"/>
  <c r="D77" i="7" s="1"/>
  <c r="D55" i="7"/>
  <c r="D56" i="7" s="1"/>
  <c r="D57" i="7" s="1"/>
  <c r="D58" i="7" s="1"/>
  <c r="D59" i="7" s="1"/>
  <c r="C55" i="7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D36" i="7"/>
  <c r="D37" i="7" s="1"/>
  <c r="D38" i="7" s="1"/>
  <c r="D39" i="7" s="1"/>
  <c r="D40" i="7" s="1"/>
  <c r="D41" i="7" s="1"/>
  <c r="D31" i="7"/>
  <c r="D32" i="7" s="1"/>
  <c r="D33" i="7" s="1"/>
  <c r="D34" i="7" s="1"/>
  <c r="D35" i="7" s="1"/>
  <c r="C31" i="7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D12" i="7"/>
  <c r="D7" i="7"/>
  <c r="D8" i="7" s="1"/>
  <c r="D9" i="7" s="1"/>
  <c r="D10" i="7" s="1"/>
  <c r="D11" i="7" s="1"/>
  <c r="C7" i="7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D1916" i="7"/>
  <c r="D1919" i="7" s="1"/>
  <c r="D1920" i="7" s="1"/>
  <c r="D1921" i="7" s="1"/>
  <c r="C1916" i="7"/>
  <c r="C1914" i="7"/>
  <c r="C1915" i="7" s="1"/>
  <c r="D1914" i="7"/>
  <c r="D1915" i="7" s="1"/>
  <c r="D1895" i="7"/>
  <c r="D1898" i="7" s="1"/>
  <c r="C1895" i="7"/>
  <c r="C1896" i="7" s="1"/>
  <c r="C1897" i="7" s="1"/>
  <c r="D1893" i="7"/>
  <c r="D1894" i="7" s="1"/>
  <c r="C1893" i="7"/>
  <c r="C1894" i="7" s="1"/>
  <c r="D1772" i="7"/>
  <c r="D1777" i="7" s="1"/>
  <c r="D1782" i="7" s="1"/>
  <c r="D1787" i="7" s="1"/>
  <c r="D1788" i="7" s="1"/>
  <c r="D1789" i="7" s="1"/>
  <c r="D1790" i="7" s="1"/>
  <c r="D1791" i="7" s="1"/>
  <c r="C1772" i="7"/>
  <c r="D1757" i="7"/>
  <c r="D1753" i="7"/>
  <c r="D1754" i="7" s="1"/>
  <c r="D1755" i="7" s="1"/>
  <c r="D1756" i="7" s="1"/>
  <c r="D1632" i="7"/>
  <c r="C1632" i="7"/>
  <c r="C1633" i="7" s="1"/>
  <c r="C1634" i="7" s="1"/>
  <c r="C1635" i="7" s="1"/>
  <c r="C1636" i="7" s="1"/>
  <c r="C1637" i="7" s="1"/>
  <c r="C1638" i="7" s="1"/>
  <c r="C1639" i="7" s="1"/>
  <c r="C1640" i="7" s="1"/>
  <c r="C1641" i="7" s="1"/>
  <c r="C1642" i="7" s="1"/>
  <c r="C1643" i="7" s="1"/>
  <c r="C1644" i="7" s="1"/>
  <c r="C1645" i="7" s="1"/>
  <c r="C1646" i="7" s="1"/>
  <c r="C1647" i="7" s="1"/>
  <c r="C1648" i="7" s="1"/>
  <c r="C1649" i="7" s="1"/>
  <c r="C1650" i="7" s="1"/>
  <c r="C1651" i="7" s="1"/>
  <c r="D1617" i="7"/>
  <c r="D1622" i="7" s="1"/>
  <c r="D1627" i="7" s="1"/>
  <c r="D1628" i="7" s="1"/>
  <c r="D1629" i="7" s="1"/>
  <c r="D1630" i="7" s="1"/>
  <c r="D1631" i="7" s="1"/>
  <c r="C1613" i="7"/>
  <c r="C1614" i="7" s="1"/>
  <c r="C1615" i="7" s="1"/>
  <c r="C1616" i="7" s="1"/>
  <c r="C1617" i="7" s="1"/>
  <c r="C1618" i="7" s="1"/>
  <c r="C1619" i="7" s="1"/>
  <c r="C1620" i="7" s="1"/>
  <c r="C1621" i="7" s="1"/>
  <c r="C1622" i="7" s="1"/>
  <c r="C1623" i="7" s="1"/>
  <c r="C1624" i="7" s="1"/>
  <c r="C1625" i="7" s="1"/>
  <c r="C1626" i="7" s="1"/>
  <c r="C1627" i="7" s="1"/>
  <c r="C1628" i="7" s="1"/>
  <c r="C1629" i="7" s="1"/>
  <c r="C1630" i="7" s="1"/>
  <c r="C1631" i="7" s="1"/>
  <c r="D1613" i="7"/>
  <c r="D1614" i="7" s="1"/>
  <c r="D1615" i="7" s="1"/>
  <c r="D1616" i="7" s="1"/>
  <c r="D1492" i="7"/>
  <c r="D1493" i="7" s="1"/>
  <c r="D1494" i="7" s="1"/>
  <c r="D1495" i="7" s="1"/>
  <c r="D1496" i="7" s="1"/>
  <c r="C1492" i="7"/>
  <c r="C1493" i="7" s="1"/>
  <c r="C1494" i="7" s="1"/>
  <c r="C1495" i="7" s="1"/>
  <c r="C1496" i="7" s="1"/>
  <c r="C1497" i="7" s="1"/>
  <c r="C1498" i="7" s="1"/>
  <c r="C1499" i="7" s="1"/>
  <c r="C1500" i="7" s="1"/>
  <c r="C1501" i="7" s="1"/>
  <c r="C1502" i="7" s="1"/>
  <c r="C1503" i="7" s="1"/>
  <c r="C1504" i="7" s="1"/>
  <c r="C1505" i="7" s="1"/>
  <c r="C1506" i="7" s="1"/>
  <c r="C1507" i="7" s="1"/>
  <c r="C1508" i="7" s="1"/>
  <c r="C1509" i="7" s="1"/>
  <c r="C1510" i="7" s="1"/>
  <c r="C1511" i="7" s="1"/>
  <c r="D1477" i="7"/>
  <c r="C1473" i="7"/>
  <c r="C1474" i="7" s="1"/>
  <c r="C1475" i="7" s="1"/>
  <c r="C1476" i="7" s="1"/>
  <c r="C1477" i="7" s="1"/>
  <c r="C1478" i="7" s="1"/>
  <c r="C1479" i="7" s="1"/>
  <c r="C1480" i="7" s="1"/>
  <c r="C1481" i="7" s="1"/>
  <c r="C1482" i="7" s="1"/>
  <c r="C1483" i="7" s="1"/>
  <c r="C1484" i="7" s="1"/>
  <c r="C1485" i="7" s="1"/>
  <c r="C1486" i="7" s="1"/>
  <c r="C1487" i="7" s="1"/>
  <c r="C1488" i="7" s="1"/>
  <c r="C1489" i="7" s="1"/>
  <c r="C1490" i="7" s="1"/>
  <c r="C1491" i="7" s="1"/>
  <c r="D1352" i="7"/>
  <c r="C1352" i="7"/>
  <c r="D1337" i="7"/>
  <c r="D1338" i="7" s="1"/>
  <c r="D1339" i="7" s="1"/>
  <c r="D1340" i="7" s="1"/>
  <c r="D1341" i="7" s="1"/>
  <c r="D1333" i="7"/>
  <c r="D1334" i="7" s="1"/>
  <c r="D1335" i="7" s="1"/>
  <c r="D1336" i="7" s="1"/>
  <c r="C1333" i="7"/>
  <c r="C1334" i="7" s="1"/>
  <c r="C1335" i="7" s="1"/>
  <c r="C1336" i="7" s="1"/>
  <c r="C1337" i="7" s="1"/>
  <c r="C1338" i="7" s="1"/>
  <c r="C1339" i="7" s="1"/>
  <c r="C1340" i="7" s="1"/>
  <c r="C1341" i="7" s="1"/>
  <c r="C1342" i="7" s="1"/>
  <c r="C1343" i="7" s="1"/>
  <c r="C1344" i="7" s="1"/>
  <c r="C1345" i="7" s="1"/>
  <c r="C1346" i="7" s="1"/>
  <c r="C1347" i="7" s="1"/>
  <c r="C1348" i="7" s="1"/>
  <c r="C1349" i="7" s="1"/>
  <c r="C1350" i="7" s="1"/>
  <c r="C1351" i="7" s="1"/>
  <c r="D1317" i="7"/>
  <c r="D1322" i="7" s="1"/>
  <c r="D1313" i="7"/>
  <c r="D1314" i="7" s="1"/>
  <c r="D1315" i="7" s="1"/>
  <c r="D1316" i="7" s="1"/>
  <c r="D1297" i="7"/>
  <c r="D1293" i="7"/>
  <c r="D1294" i="7" s="1"/>
  <c r="D1295" i="7" s="1"/>
  <c r="D1296" i="7" s="1"/>
  <c r="D1277" i="7"/>
  <c r="D1282" i="7" s="1"/>
  <c r="D1287" i="7" s="1"/>
  <c r="D1288" i="7" s="1"/>
  <c r="D1289" i="7" s="1"/>
  <c r="D1290" i="7" s="1"/>
  <c r="D1291" i="7" s="1"/>
  <c r="D1273" i="7"/>
  <c r="D1274" i="7" s="1"/>
  <c r="D1275" i="7" s="1"/>
  <c r="D1276" i="7" s="1"/>
  <c r="D1257" i="7"/>
  <c r="D1258" i="7" s="1"/>
  <c r="D1259" i="7" s="1"/>
  <c r="D1260" i="7" s="1"/>
  <c r="D1261" i="7" s="1"/>
  <c r="D1253" i="7"/>
  <c r="D1254" i="7" s="1"/>
  <c r="D1255" i="7" s="1"/>
  <c r="D1256" i="7" s="1"/>
  <c r="D1237" i="7"/>
  <c r="D1238" i="7" s="1"/>
  <c r="D1239" i="7" s="1"/>
  <c r="D1240" i="7" s="1"/>
  <c r="D1241" i="7" s="1"/>
  <c r="D1233" i="7"/>
  <c r="D1234" i="7" s="1"/>
  <c r="D1235" i="7" s="1"/>
  <c r="D1236" i="7" s="1"/>
  <c r="D1217" i="7"/>
  <c r="D1218" i="7" s="1"/>
  <c r="D1219" i="7" s="1"/>
  <c r="D1220" i="7" s="1"/>
  <c r="D1221" i="7" s="1"/>
  <c r="C1212" i="7"/>
  <c r="C1232" i="7" s="1"/>
  <c r="C1233" i="7" s="1"/>
  <c r="C1234" i="7" s="1"/>
  <c r="C1235" i="7" s="1"/>
  <c r="C1236" i="7" s="1"/>
  <c r="C1237" i="7" s="1"/>
  <c r="C1238" i="7" s="1"/>
  <c r="C1239" i="7" s="1"/>
  <c r="C1240" i="7" s="1"/>
  <c r="C1241" i="7" s="1"/>
  <c r="C1242" i="7" s="1"/>
  <c r="C1243" i="7" s="1"/>
  <c r="C1244" i="7" s="1"/>
  <c r="C1245" i="7" s="1"/>
  <c r="C1246" i="7" s="1"/>
  <c r="C1247" i="7" s="1"/>
  <c r="C1248" i="7" s="1"/>
  <c r="C1249" i="7" s="1"/>
  <c r="C1250" i="7" s="1"/>
  <c r="C1251" i="7" s="1"/>
  <c r="D1213" i="7"/>
  <c r="D1214" i="7" s="1"/>
  <c r="D1215" i="7" s="1"/>
  <c r="D1216" i="7" s="1"/>
  <c r="D1197" i="7"/>
  <c r="D1193" i="7"/>
  <c r="D1194" i="7" s="1"/>
  <c r="D1195" i="7" s="1"/>
  <c r="D1196" i="7" s="1"/>
  <c r="C1193" i="7"/>
  <c r="C1194" i="7" s="1"/>
  <c r="C1195" i="7" s="1"/>
  <c r="C1196" i="7" s="1"/>
  <c r="C1197" i="7" s="1"/>
  <c r="C1198" i="7" s="1"/>
  <c r="C1199" i="7" s="1"/>
  <c r="C1200" i="7" s="1"/>
  <c r="C1201" i="7" s="1"/>
  <c r="C1202" i="7" s="1"/>
  <c r="C1203" i="7" s="1"/>
  <c r="C1204" i="7" s="1"/>
  <c r="C1205" i="7" s="1"/>
  <c r="C1206" i="7" s="1"/>
  <c r="C1207" i="7" s="1"/>
  <c r="C1208" i="7" s="1"/>
  <c r="C1209" i="7" s="1"/>
  <c r="C1210" i="7" s="1"/>
  <c r="C1211" i="7" s="1"/>
  <c r="D742" i="7" l="1"/>
  <c r="D747" i="7" s="1"/>
  <c r="D737" i="7"/>
  <c r="D724" i="7"/>
  <c r="D729" i="7" s="1"/>
  <c r="D728" i="7"/>
  <c r="D822" i="7"/>
  <c r="D777" i="7"/>
  <c r="C892" i="7"/>
  <c r="C893" i="7" s="1"/>
  <c r="C894" i="7" s="1"/>
  <c r="C895" i="7" s="1"/>
  <c r="C896" i="7" s="1"/>
  <c r="C902" i="7" s="1"/>
  <c r="C903" i="7" s="1"/>
  <c r="C904" i="7" s="1"/>
  <c r="C905" i="7" s="1"/>
  <c r="C906" i="7" s="1"/>
  <c r="C912" i="7" s="1"/>
  <c r="C913" i="7" s="1"/>
  <c r="C914" i="7" s="1"/>
  <c r="C915" i="7" s="1"/>
  <c r="C916" i="7" s="1"/>
  <c r="D725" i="7"/>
  <c r="D524" i="7"/>
  <c r="D529" i="7" s="1"/>
  <c r="D528" i="7"/>
  <c r="D533" i="7"/>
  <c r="D537" i="7"/>
  <c r="D525" i="7"/>
  <c r="C532" i="7"/>
  <c r="C533" i="7" s="1"/>
  <c r="C534" i="7" s="1"/>
  <c r="C535" i="7" s="1"/>
  <c r="C536" i="7" s="1"/>
  <c r="C542" i="7" s="1"/>
  <c r="C543" i="7" s="1"/>
  <c r="C544" i="7" s="1"/>
  <c r="C545" i="7" s="1"/>
  <c r="C546" i="7" s="1"/>
  <c r="C552" i="7" s="1"/>
  <c r="C553" i="7" s="1"/>
  <c r="C554" i="7" s="1"/>
  <c r="C555" i="7" s="1"/>
  <c r="C556" i="7" s="1"/>
  <c r="C562" i="7" s="1"/>
  <c r="C563" i="7" s="1"/>
  <c r="C564" i="7" s="1"/>
  <c r="C565" i="7" s="1"/>
  <c r="C566" i="7" s="1"/>
  <c r="C572" i="7" s="1"/>
  <c r="C573" i="7" s="1"/>
  <c r="C574" i="7" s="1"/>
  <c r="C575" i="7" s="1"/>
  <c r="C576" i="7" s="1"/>
  <c r="C582" i="7" s="1"/>
  <c r="C583" i="7" s="1"/>
  <c r="C584" i="7" s="1"/>
  <c r="C585" i="7" s="1"/>
  <c r="C586" i="7" s="1"/>
  <c r="C592" i="7" s="1"/>
  <c r="C593" i="7" s="1"/>
  <c r="C594" i="7" s="1"/>
  <c r="C595" i="7" s="1"/>
  <c r="C596" i="7" s="1"/>
  <c r="C602" i="7" s="1"/>
  <c r="C603" i="7" s="1"/>
  <c r="C604" i="7" s="1"/>
  <c r="C605" i="7" s="1"/>
  <c r="C606" i="7" s="1"/>
  <c r="C612" i="7" s="1"/>
  <c r="C613" i="7" s="1"/>
  <c r="C614" i="7" s="1"/>
  <c r="C615" i="7" s="1"/>
  <c r="C616" i="7" s="1"/>
  <c r="C622" i="7" s="1"/>
  <c r="C623" i="7" s="1"/>
  <c r="C624" i="7" s="1"/>
  <c r="C625" i="7" s="1"/>
  <c r="C626" i="7" s="1"/>
  <c r="C632" i="7" s="1"/>
  <c r="C633" i="7" s="1"/>
  <c r="C634" i="7" s="1"/>
  <c r="C635" i="7" s="1"/>
  <c r="C636" i="7" s="1"/>
  <c r="C642" i="7" s="1"/>
  <c r="C643" i="7" s="1"/>
  <c r="C644" i="7" s="1"/>
  <c r="C645" i="7" s="1"/>
  <c r="C646" i="7" s="1"/>
  <c r="C652" i="7" s="1"/>
  <c r="C653" i="7" s="1"/>
  <c r="C654" i="7" s="1"/>
  <c r="C655" i="7" s="1"/>
  <c r="C656" i="7" s="1"/>
  <c r="C662" i="7" s="1"/>
  <c r="C663" i="7" s="1"/>
  <c r="C664" i="7" s="1"/>
  <c r="C665" i="7" s="1"/>
  <c r="C666" i="7" s="1"/>
  <c r="C527" i="7"/>
  <c r="C528" i="7" s="1"/>
  <c r="C529" i="7" s="1"/>
  <c r="C530" i="7" s="1"/>
  <c r="C531" i="7" s="1"/>
  <c r="C537" i="7" s="1"/>
  <c r="C538" i="7" s="1"/>
  <c r="C539" i="7" s="1"/>
  <c r="C540" i="7" s="1"/>
  <c r="C541" i="7" s="1"/>
  <c r="C547" i="7" s="1"/>
  <c r="C548" i="7" s="1"/>
  <c r="C549" i="7" s="1"/>
  <c r="C550" i="7" s="1"/>
  <c r="C551" i="7" s="1"/>
  <c r="C557" i="7" s="1"/>
  <c r="C558" i="7" s="1"/>
  <c r="C559" i="7" s="1"/>
  <c r="C560" i="7" s="1"/>
  <c r="C561" i="7" s="1"/>
  <c r="C567" i="7" s="1"/>
  <c r="C568" i="7" s="1"/>
  <c r="C569" i="7" s="1"/>
  <c r="C570" i="7" s="1"/>
  <c r="C571" i="7" s="1"/>
  <c r="C577" i="7" s="1"/>
  <c r="C578" i="7" s="1"/>
  <c r="C579" i="7" s="1"/>
  <c r="C580" i="7" s="1"/>
  <c r="C581" i="7" s="1"/>
  <c r="C587" i="7" s="1"/>
  <c r="C588" i="7" s="1"/>
  <c r="C589" i="7" s="1"/>
  <c r="C590" i="7" s="1"/>
  <c r="C591" i="7" s="1"/>
  <c r="C597" i="7" s="1"/>
  <c r="C598" i="7" s="1"/>
  <c r="C599" i="7" s="1"/>
  <c r="C600" i="7" s="1"/>
  <c r="C601" i="7" s="1"/>
  <c r="C607" i="7" s="1"/>
  <c r="C608" i="7" s="1"/>
  <c r="C609" i="7" s="1"/>
  <c r="C610" i="7" s="1"/>
  <c r="C611" i="7" s="1"/>
  <c r="C617" i="7" s="1"/>
  <c r="C618" i="7" s="1"/>
  <c r="C619" i="7" s="1"/>
  <c r="C620" i="7" s="1"/>
  <c r="C621" i="7" s="1"/>
  <c r="C627" i="7" s="1"/>
  <c r="C628" i="7" s="1"/>
  <c r="C629" i="7" s="1"/>
  <c r="C630" i="7" s="1"/>
  <c r="C631" i="7" s="1"/>
  <c r="C637" i="7" s="1"/>
  <c r="C638" i="7" s="1"/>
  <c r="C639" i="7" s="1"/>
  <c r="C640" i="7" s="1"/>
  <c r="C641" i="7" s="1"/>
  <c r="C647" i="7" s="1"/>
  <c r="C648" i="7" s="1"/>
  <c r="C649" i="7" s="1"/>
  <c r="C650" i="7" s="1"/>
  <c r="C651" i="7" s="1"/>
  <c r="C657" i="7" s="1"/>
  <c r="C658" i="7" s="1"/>
  <c r="C659" i="7" s="1"/>
  <c r="C660" i="7" s="1"/>
  <c r="C661" i="7" s="1"/>
  <c r="C667" i="7" s="1"/>
  <c r="C668" i="7" s="1"/>
  <c r="C669" i="7" s="1"/>
  <c r="C670" i="7" s="1"/>
  <c r="C671" i="7" s="1"/>
  <c r="C677" i="7" s="1"/>
  <c r="C678" i="7" s="1"/>
  <c r="C679" i="7" s="1"/>
  <c r="C680" i="7" s="1"/>
  <c r="C681" i="7" s="1"/>
  <c r="C687" i="7" s="1"/>
  <c r="C688" i="7" s="1"/>
  <c r="C689" i="7" s="1"/>
  <c r="C690" i="7" s="1"/>
  <c r="C691" i="7" s="1"/>
  <c r="C697" i="7" s="1"/>
  <c r="C698" i="7" s="1"/>
  <c r="C699" i="7" s="1"/>
  <c r="C700" i="7" s="1"/>
  <c r="C701" i="7" s="1"/>
  <c r="C707" i="7" s="1"/>
  <c r="C708" i="7" s="1"/>
  <c r="C709" i="7" s="1"/>
  <c r="C710" i="7" s="1"/>
  <c r="C711" i="7" s="1"/>
  <c r="C717" i="7" s="1"/>
  <c r="C718" i="7" s="1"/>
  <c r="C719" i="7" s="1"/>
  <c r="C720" i="7" s="1"/>
  <c r="C721" i="7" s="1"/>
  <c r="D1283" i="7"/>
  <c r="D1284" i="7" s="1"/>
  <c r="D1285" i="7" s="1"/>
  <c r="D1286" i="7" s="1"/>
  <c r="D1618" i="7"/>
  <c r="D1619" i="7" s="1"/>
  <c r="D1620" i="7" s="1"/>
  <c r="D1621" i="7" s="1"/>
  <c r="D252" i="7"/>
  <c r="D253" i="7" s="1"/>
  <c r="D254" i="7" s="1"/>
  <c r="D255" i="7" s="1"/>
  <c r="D256" i="7" s="1"/>
  <c r="D128" i="7"/>
  <c r="D129" i="7" s="1"/>
  <c r="D205" i="7"/>
  <c r="D206" i="7" s="1"/>
  <c r="D207" i="7" s="1"/>
  <c r="D208" i="7" s="1"/>
  <c r="D209" i="7" s="1"/>
  <c r="D328" i="7"/>
  <c r="D329" i="7" s="1"/>
  <c r="D330" i="7" s="1"/>
  <c r="D331" i="7" s="1"/>
  <c r="D1512" i="7"/>
  <c r="D1532" i="7" s="1"/>
  <c r="D1552" i="7" s="1"/>
  <c r="D1497" i="7"/>
  <c r="D1502" i="7" s="1"/>
  <c r="D1503" i="7" s="1"/>
  <c r="D1504" i="7" s="1"/>
  <c r="D1505" i="7" s="1"/>
  <c r="D1506" i="7" s="1"/>
  <c r="D232" i="7"/>
  <c r="D233" i="7" s="1"/>
  <c r="D234" i="7" s="1"/>
  <c r="D235" i="7" s="1"/>
  <c r="D236" i="7" s="1"/>
  <c r="D61" i="7"/>
  <c r="D62" i="7" s="1"/>
  <c r="D63" i="7" s="1"/>
  <c r="D64" i="7" s="1"/>
  <c r="D65" i="7" s="1"/>
  <c r="D67" i="7"/>
  <c r="D68" i="7" s="1"/>
  <c r="D69" i="7" s="1"/>
  <c r="D70" i="7" s="1"/>
  <c r="D71" i="7" s="1"/>
  <c r="D333" i="7"/>
  <c r="D334" i="7" s="1"/>
  <c r="D335" i="7" s="1"/>
  <c r="D336" i="7" s="1"/>
  <c r="D337" i="7"/>
  <c r="D338" i="7" s="1"/>
  <c r="D339" i="7" s="1"/>
  <c r="D340" i="7" s="1"/>
  <c r="D341" i="7" s="1"/>
  <c r="D1222" i="7"/>
  <c r="C1252" i="7"/>
  <c r="C1253" i="7" s="1"/>
  <c r="C1254" i="7" s="1"/>
  <c r="C1255" i="7" s="1"/>
  <c r="C1256" i="7" s="1"/>
  <c r="C1257" i="7" s="1"/>
  <c r="C1258" i="7" s="1"/>
  <c r="C1259" i="7" s="1"/>
  <c r="C1260" i="7" s="1"/>
  <c r="C1261" i="7" s="1"/>
  <c r="C1262" i="7" s="1"/>
  <c r="C1263" i="7" s="1"/>
  <c r="C1264" i="7" s="1"/>
  <c r="C1265" i="7" s="1"/>
  <c r="C1266" i="7" s="1"/>
  <c r="C1267" i="7" s="1"/>
  <c r="C1268" i="7" s="1"/>
  <c r="C1269" i="7" s="1"/>
  <c r="C1270" i="7" s="1"/>
  <c r="C1271" i="7" s="1"/>
  <c r="D1318" i="7"/>
  <c r="D1319" i="7" s="1"/>
  <c r="D1320" i="7" s="1"/>
  <c r="D1321" i="7" s="1"/>
  <c r="D1773" i="7"/>
  <c r="D1774" i="7" s="1"/>
  <c r="D1775" i="7" s="1"/>
  <c r="D1776" i="7" s="1"/>
  <c r="D1792" i="7"/>
  <c r="D1793" i="7" s="1"/>
  <c r="D1794" i="7" s="1"/>
  <c r="D1795" i="7" s="1"/>
  <c r="D1796" i="7" s="1"/>
  <c r="D1896" i="7"/>
  <c r="D1897" i="7" s="1"/>
  <c r="D80" i="7"/>
  <c r="D81" i="7" s="1"/>
  <c r="D85" i="7"/>
  <c r="D428" i="7"/>
  <c r="D429" i="7" s="1"/>
  <c r="D430" i="7" s="1"/>
  <c r="D431" i="7" s="1"/>
  <c r="D542" i="7"/>
  <c r="D1172" i="7"/>
  <c r="D1173" i="7" s="1"/>
  <c r="D1174" i="7" s="1"/>
  <c r="D1175" i="7" s="1"/>
  <c r="C1652" i="7"/>
  <c r="C1653" i="7" s="1"/>
  <c r="C1654" i="7" s="1"/>
  <c r="C1655" i="7" s="1"/>
  <c r="C1656" i="7" s="1"/>
  <c r="C1657" i="7" s="1"/>
  <c r="C1658" i="7" s="1"/>
  <c r="C1659" i="7" s="1"/>
  <c r="C1660" i="7" s="1"/>
  <c r="C1661" i="7" s="1"/>
  <c r="C1662" i="7" s="1"/>
  <c r="C1663" i="7" s="1"/>
  <c r="C1664" i="7" s="1"/>
  <c r="C1665" i="7" s="1"/>
  <c r="C1666" i="7" s="1"/>
  <c r="C1667" i="7" s="1"/>
  <c r="C1668" i="7" s="1"/>
  <c r="C1669" i="7" s="1"/>
  <c r="C1670" i="7" s="1"/>
  <c r="C1671" i="7" s="1"/>
  <c r="D91" i="7"/>
  <c r="D92" i="7" s="1"/>
  <c r="D96" i="7"/>
  <c r="D150" i="7"/>
  <c r="D144" i="7"/>
  <c r="D1033" i="7"/>
  <c r="D1034" i="7" s="1"/>
  <c r="D1035" i="7" s="1"/>
  <c r="D1036" i="7" s="1"/>
  <c r="D997" i="7"/>
  <c r="D1002" i="7" s="1"/>
  <c r="D1003" i="7" s="1"/>
  <c r="D1004" i="7" s="1"/>
  <c r="D1005" i="7" s="1"/>
  <c r="D1006" i="7" s="1"/>
  <c r="C131" i="7"/>
  <c r="C132" i="7" s="1"/>
  <c r="C135" i="7" s="1"/>
  <c r="C136" i="7" s="1"/>
  <c r="C137" i="7" s="1"/>
  <c r="C138" i="7" s="1"/>
  <c r="C139" i="7" s="1"/>
  <c r="C140" i="7" s="1"/>
  <c r="C141" i="7" s="1"/>
  <c r="C142" i="7" s="1"/>
  <c r="C133" i="7"/>
  <c r="C134" i="7" s="1"/>
  <c r="D97" i="7"/>
  <c r="C89" i="7"/>
  <c r="C90" i="7" s="1"/>
  <c r="C91" i="7" s="1"/>
  <c r="C92" i="7" s="1"/>
  <c r="C93" i="7" s="1"/>
  <c r="C94" i="7" s="1"/>
  <c r="C95" i="7" s="1"/>
  <c r="C96" i="7" s="1"/>
  <c r="C97" i="7" s="1"/>
  <c r="C98" i="7" s="1"/>
  <c r="C99" i="7" s="1"/>
  <c r="C87" i="7"/>
  <c r="C88" i="7" s="1"/>
  <c r="D1323" i="7"/>
  <c r="D1324" i="7" s="1"/>
  <c r="D1325" i="7" s="1"/>
  <c r="D1326" i="7" s="1"/>
  <c r="D1327" i="7"/>
  <c r="D1328" i="7" s="1"/>
  <c r="D1329" i="7" s="1"/>
  <c r="D1330" i="7" s="1"/>
  <c r="D1331" i="7" s="1"/>
  <c r="C1372" i="7"/>
  <c r="C1353" i="7"/>
  <c r="C1354" i="7" s="1"/>
  <c r="C1355" i="7" s="1"/>
  <c r="C1356" i="7" s="1"/>
  <c r="C1357" i="7" s="1"/>
  <c r="C1358" i="7" s="1"/>
  <c r="C1359" i="7" s="1"/>
  <c r="C1360" i="7" s="1"/>
  <c r="C1361" i="7" s="1"/>
  <c r="C1362" i="7" s="1"/>
  <c r="C1363" i="7" s="1"/>
  <c r="C1364" i="7" s="1"/>
  <c r="C1365" i="7" s="1"/>
  <c r="C1366" i="7" s="1"/>
  <c r="C1367" i="7" s="1"/>
  <c r="C1368" i="7" s="1"/>
  <c r="C1369" i="7" s="1"/>
  <c r="C1370" i="7" s="1"/>
  <c r="C1371" i="7" s="1"/>
  <c r="D1637" i="7"/>
  <c r="D1642" i="7" s="1"/>
  <c r="D1652" i="7"/>
  <c r="C1917" i="7"/>
  <c r="C1918" i="7" s="1"/>
  <c r="C1919" i="7"/>
  <c r="C1922" i="7" s="1"/>
  <c r="C1925" i="7" s="1"/>
  <c r="C1928" i="7" s="1"/>
  <c r="C1931" i="7" s="1"/>
  <c r="D472" i="7"/>
  <c r="D473" i="7" s="1"/>
  <c r="D474" i="7" s="1"/>
  <c r="D475" i="7" s="1"/>
  <c r="D476" i="7" s="1"/>
  <c r="D448" i="7"/>
  <c r="D449" i="7" s="1"/>
  <c r="D450" i="7" s="1"/>
  <c r="D451" i="7" s="1"/>
  <c r="D452" i="7"/>
  <c r="D1353" i="7"/>
  <c r="D1354" i="7" s="1"/>
  <c r="D1355" i="7" s="1"/>
  <c r="D1356" i="7" s="1"/>
  <c r="D1357" i="7"/>
  <c r="D1372" i="7"/>
  <c r="C1773" i="7"/>
  <c r="C1774" i="7" s="1"/>
  <c r="C1775" i="7" s="1"/>
  <c r="C1776" i="7" s="1"/>
  <c r="C1777" i="7" s="1"/>
  <c r="C1778" i="7" s="1"/>
  <c r="C1779" i="7" s="1"/>
  <c r="C1780" i="7" s="1"/>
  <c r="C1781" i="7" s="1"/>
  <c r="C1782" i="7" s="1"/>
  <c r="C1783" i="7" s="1"/>
  <c r="C1784" i="7" s="1"/>
  <c r="C1785" i="7" s="1"/>
  <c r="C1786" i="7" s="1"/>
  <c r="C1787" i="7" s="1"/>
  <c r="C1788" i="7" s="1"/>
  <c r="C1789" i="7" s="1"/>
  <c r="C1790" i="7" s="1"/>
  <c r="C1791" i="7" s="1"/>
  <c r="C1792" i="7"/>
  <c r="D622" i="7"/>
  <c r="D573" i="7"/>
  <c r="D582" i="7"/>
  <c r="D587" i="7" s="1"/>
  <c r="D1198" i="7"/>
  <c r="D1199" i="7" s="1"/>
  <c r="D1200" i="7" s="1"/>
  <c r="D1201" i="7" s="1"/>
  <c r="D1202" i="7"/>
  <c r="D1901" i="7"/>
  <c r="D1904" i="7" s="1"/>
  <c r="D1899" i="7"/>
  <c r="D1900" i="7" s="1"/>
  <c r="D18" i="7"/>
  <c r="D13" i="7"/>
  <c r="D14" i="7" s="1"/>
  <c r="D15" i="7" s="1"/>
  <c r="D16" i="7" s="1"/>
  <c r="D17" i="7" s="1"/>
  <c r="D372" i="7"/>
  <c r="D348" i="7"/>
  <c r="D349" i="7" s="1"/>
  <c r="D350" i="7" s="1"/>
  <c r="D351" i="7" s="1"/>
  <c r="D352" i="7"/>
  <c r="C1213" i="7"/>
  <c r="C1214" i="7" s="1"/>
  <c r="C1215" i="7" s="1"/>
  <c r="C1216" i="7" s="1"/>
  <c r="C1217" i="7" s="1"/>
  <c r="C1218" i="7" s="1"/>
  <c r="C1219" i="7" s="1"/>
  <c r="C1220" i="7" s="1"/>
  <c r="C1221" i="7" s="1"/>
  <c r="C1222" i="7" s="1"/>
  <c r="C1223" i="7" s="1"/>
  <c r="C1224" i="7" s="1"/>
  <c r="C1225" i="7" s="1"/>
  <c r="C1226" i="7" s="1"/>
  <c r="C1227" i="7" s="1"/>
  <c r="C1228" i="7" s="1"/>
  <c r="C1229" i="7" s="1"/>
  <c r="C1230" i="7" s="1"/>
  <c r="C1231" i="7" s="1"/>
  <c r="D1242" i="7"/>
  <c r="D1302" i="7"/>
  <c r="D1298" i="7"/>
  <c r="D1299" i="7" s="1"/>
  <c r="D1300" i="7" s="1"/>
  <c r="D1301" i="7" s="1"/>
  <c r="D1342" i="7"/>
  <c r="D1347" i="7" s="1"/>
  <c r="D1348" i="7" s="1"/>
  <c r="D1349" i="7" s="1"/>
  <c r="D1350" i="7" s="1"/>
  <c r="D1351" i="7" s="1"/>
  <c r="D1758" i="7"/>
  <c r="D1759" i="7" s="1"/>
  <c r="D1760" i="7" s="1"/>
  <c r="D1761" i="7" s="1"/>
  <c r="D1762" i="7"/>
  <c r="D1922" i="7"/>
  <c r="D1925" i="7" s="1"/>
  <c r="D1928" i="7" s="1"/>
  <c r="D1931" i="7" s="1"/>
  <c r="D1262" i="7"/>
  <c r="D1278" i="7"/>
  <c r="D1279" i="7" s="1"/>
  <c r="D1280" i="7" s="1"/>
  <c r="D1281" i="7" s="1"/>
  <c r="C1512" i="7"/>
  <c r="D1917" i="7"/>
  <c r="D1918" i="7" s="1"/>
  <c r="D42" i="7"/>
  <c r="D248" i="7"/>
  <c r="D249" i="7" s="1"/>
  <c r="D250" i="7" s="1"/>
  <c r="D251" i="7" s="1"/>
  <c r="D433" i="7"/>
  <c r="D434" i="7" s="1"/>
  <c r="D435" i="7" s="1"/>
  <c r="D436" i="7" s="1"/>
  <c r="D973" i="7"/>
  <c r="D974" i="7" s="1"/>
  <c r="D975" i="7" s="1"/>
  <c r="D976" i="7" s="1"/>
  <c r="C1898" i="7"/>
  <c r="D139" i="7"/>
  <c r="D1048" i="7"/>
  <c r="D1049" i="7" s="1"/>
  <c r="D1050" i="7" s="1"/>
  <c r="D1051" i="7" s="1"/>
  <c r="D216" i="7"/>
  <c r="D217" i="7" s="1"/>
  <c r="D218" i="7" s="1"/>
  <c r="D219" i="7" s="1"/>
  <c r="D220" i="7" s="1"/>
  <c r="D221" i="7" s="1"/>
  <c r="D307" i="7"/>
  <c r="D303" i="7"/>
  <c r="D304" i="7" s="1"/>
  <c r="D305" i="7" s="1"/>
  <c r="D306" i="7" s="1"/>
  <c r="D298" i="7"/>
  <c r="D299" i="7" s="1"/>
  <c r="D300" i="7" s="1"/>
  <c r="D301" i="7" s="1"/>
  <c r="C1131" i="7"/>
  <c r="C1132" i="7" s="1"/>
  <c r="C1133" i="7" s="1"/>
  <c r="C1143" i="7"/>
  <c r="C1144" i="7" s="1"/>
  <c r="C1145" i="7" s="1"/>
  <c r="C1155" i="7"/>
  <c r="C1156" i="7" s="1"/>
  <c r="C1157" i="7" s="1"/>
  <c r="D102" i="7"/>
  <c r="D108" i="7" s="1"/>
  <c r="D442" i="7"/>
  <c r="D443" i="7" s="1"/>
  <c r="D444" i="7" s="1"/>
  <c r="D445" i="7" s="1"/>
  <c r="D446" i="7" s="1"/>
  <c r="D438" i="7"/>
  <c r="D439" i="7" s="1"/>
  <c r="D440" i="7" s="1"/>
  <c r="D441" i="7" s="1"/>
  <c r="D277" i="7"/>
  <c r="D273" i="7"/>
  <c r="D274" i="7" s="1"/>
  <c r="D275" i="7" s="1"/>
  <c r="D276" i="7" s="1"/>
  <c r="D186" i="7"/>
  <c r="D752" i="7"/>
  <c r="D757" i="7" s="1"/>
  <c r="D743" i="7"/>
  <c r="D982" i="7"/>
  <c r="D978" i="7"/>
  <c r="D979" i="7" s="1"/>
  <c r="D980" i="7" s="1"/>
  <c r="D981" i="7" s="1"/>
  <c r="D832" i="7"/>
  <c r="D837" i="7" s="1"/>
  <c r="D823" i="7"/>
  <c r="D937" i="7"/>
  <c r="D933" i="7"/>
  <c r="D934" i="7" s="1"/>
  <c r="D935" i="7" s="1"/>
  <c r="D936" i="7" s="1"/>
  <c r="D1042" i="7"/>
  <c r="D1043" i="7" s="1"/>
  <c r="D1044" i="7" s="1"/>
  <c r="D1045" i="7" s="1"/>
  <c r="D1046" i="7" s="1"/>
  <c r="D1038" i="7"/>
  <c r="D1039" i="7" s="1"/>
  <c r="D1040" i="7" s="1"/>
  <c r="D1041" i="7" s="1"/>
  <c r="D1057" i="7"/>
  <c r="D1053" i="7"/>
  <c r="D1054" i="7" s="1"/>
  <c r="D1055" i="7" s="1"/>
  <c r="D1056" i="7" s="1"/>
  <c r="D733" i="7"/>
  <c r="D773" i="7"/>
  <c r="D782" i="7"/>
  <c r="D787" i="7" s="1"/>
  <c r="D928" i="7"/>
  <c r="D929" i="7" s="1"/>
  <c r="D930" i="7" s="1"/>
  <c r="D931" i="7" s="1"/>
  <c r="D948" i="7"/>
  <c r="D949" i="7" s="1"/>
  <c r="D950" i="7" s="1"/>
  <c r="D951" i="7" s="1"/>
  <c r="D952" i="7"/>
  <c r="D1072" i="7"/>
  <c r="D1097" i="7" s="1"/>
  <c r="D1102" i="7" s="1"/>
  <c r="D1107" i="7" s="1"/>
  <c r="C1172" i="7"/>
  <c r="D1028" i="7"/>
  <c r="D1029" i="7" s="1"/>
  <c r="D1030" i="7" s="1"/>
  <c r="D1031" i="7" s="1"/>
  <c r="D1778" i="7"/>
  <c r="D1779" i="7" s="1"/>
  <c r="D1780" i="7" s="1"/>
  <c r="D1781" i="7" s="1"/>
  <c r="D1783" i="7"/>
  <c r="D1784" i="7" s="1"/>
  <c r="D1785" i="7" s="1"/>
  <c r="D1786" i="7" s="1"/>
  <c r="D1633" i="7"/>
  <c r="D1634" i="7" s="1"/>
  <c r="D1635" i="7" s="1"/>
  <c r="D1636" i="7" s="1"/>
  <c r="D1623" i="7"/>
  <c r="D1624" i="7" s="1"/>
  <c r="D1625" i="7" s="1"/>
  <c r="D1626" i="7" s="1"/>
  <c r="D1482" i="7"/>
  <c r="D1478" i="7"/>
  <c r="D1479" i="7" s="1"/>
  <c r="D1480" i="7" s="1"/>
  <c r="D1481" i="7" s="1"/>
  <c r="D1473" i="7"/>
  <c r="D1474" i="7" s="1"/>
  <c r="D1475" i="7" s="1"/>
  <c r="D1476" i="7" s="1"/>
  <c r="D774" i="7" l="1"/>
  <c r="D775" i="7" s="1"/>
  <c r="D778" i="7"/>
  <c r="D824" i="7"/>
  <c r="D828" i="7"/>
  <c r="D744" i="7"/>
  <c r="D749" i="7" s="1"/>
  <c r="D748" i="7"/>
  <c r="D627" i="7"/>
  <c r="D672" i="7"/>
  <c r="D734" i="7"/>
  <c r="D735" i="7" s="1"/>
  <c r="D738" i="7"/>
  <c r="D872" i="7"/>
  <c r="D827" i="7"/>
  <c r="D825" i="7"/>
  <c r="D829" i="7"/>
  <c r="D779" i="7"/>
  <c r="D745" i="7"/>
  <c r="D739" i="7"/>
  <c r="D726" i="7"/>
  <c r="D731" i="7" s="1"/>
  <c r="D730" i="7"/>
  <c r="C672" i="7"/>
  <c r="C673" i="7" s="1"/>
  <c r="C674" i="7" s="1"/>
  <c r="C675" i="7" s="1"/>
  <c r="C676" i="7" s="1"/>
  <c r="C682" i="7" s="1"/>
  <c r="C683" i="7" s="1"/>
  <c r="C684" i="7" s="1"/>
  <c r="C685" i="7" s="1"/>
  <c r="C686" i="7" s="1"/>
  <c r="C692" i="7" s="1"/>
  <c r="C693" i="7" s="1"/>
  <c r="C694" i="7" s="1"/>
  <c r="C695" i="7" s="1"/>
  <c r="C696" i="7" s="1"/>
  <c r="C702" i="7" s="1"/>
  <c r="C703" i="7" s="1"/>
  <c r="C704" i="7" s="1"/>
  <c r="C705" i="7" s="1"/>
  <c r="C706" i="7" s="1"/>
  <c r="C712" i="7" s="1"/>
  <c r="C713" i="7" s="1"/>
  <c r="C714" i="7" s="1"/>
  <c r="C715" i="7" s="1"/>
  <c r="C716" i="7" s="1"/>
  <c r="D574" i="7"/>
  <c r="D575" i="7" s="1"/>
  <c r="D578" i="7"/>
  <c r="D534" i="7"/>
  <c r="D538" i="7"/>
  <c r="D543" i="7"/>
  <c r="D547" i="7"/>
  <c r="D526" i="7"/>
  <c r="D531" i="7" s="1"/>
  <c r="D530" i="7"/>
  <c r="D1533" i="7"/>
  <c r="D1534" i="7" s="1"/>
  <c r="D1535" i="7" s="1"/>
  <c r="D1536" i="7" s="1"/>
  <c r="D1537" i="7"/>
  <c r="D1542" i="7" s="1"/>
  <c r="D1543" i="7" s="1"/>
  <c r="D1544" i="7" s="1"/>
  <c r="D1545" i="7" s="1"/>
  <c r="D1546" i="7" s="1"/>
  <c r="D1507" i="7"/>
  <c r="D1508" i="7" s="1"/>
  <c r="D1509" i="7" s="1"/>
  <c r="D1510" i="7" s="1"/>
  <c r="D1511" i="7" s="1"/>
  <c r="D1517" i="7"/>
  <c r="D1522" i="7" s="1"/>
  <c r="D1523" i="7" s="1"/>
  <c r="D1524" i="7" s="1"/>
  <c r="D1525" i="7" s="1"/>
  <c r="D1526" i="7" s="1"/>
  <c r="D1498" i="7"/>
  <c r="D1499" i="7" s="1"/>
  <c r="D1500" i="7" s="1"/>
  <c r="D1501" i="7" s="1"/>
  <c r="D552" i="7"/>
  <c r="D86" i="7"/>
  <c r="D134" i="7"/>
  <c r="D1176" i="7"/>
  <c r="D1177" i="7" s="1"/>
  <c r="D1178" i="7" s="1"/>
  <c r="D1179" i="7" s="1"/>
  <c r="D1007" i="7"/>
  <c r="D1008" i="7" s="1"/>
  <c r="D1009" i="7" s="1"/>
  <c r="D1010" i="7" s="1"/>
  <c r="D1011" i="7" s="1"/>
  <c r="C1272" i="7"/>
  <c r="C1292" i="7" s="1"/>
  <c r="D1513" i="7"/>
  <c r="D1514" i="7" s="1"/>
  <c r="D1515" i="7" s="1"/>
  <c r="D1516" i="7" s="1"/>
  <c r="D257" i="7"/>
  <c r="D342" i="7"/>
  <c r="D343" i="7" s="1"/>
  <c r="D344" i="7" s="1"/>
  <c r="D345" i="7" s="1"/>
  <c r="D346" i="7" s="1"/>
  <c r="D237" i="7"/>
  <c r="D242" i="7" s="1"/>
  <c r="D243" i="7" s="1"/>
  <c r="D244" i="7" s="1"/>
  <c r="D245" i="7" s="1"/>
  <c r="D246" i="7" s="1"/>
  <c r="D1812" i="7"/>
  <c r="D1813" i="7" s="1"/>
  <c r="D1814" i="7" s="1"/>
  <c r="D1815" i="7" s="1"/>
  <c r="D1816" i="7" s="1"/>
  <c r="D1343" i="7"/>
  <c r="D1344" i="7" s="1"/>
  <c r="D1345" i="7" s="1"/>
  <c r="D1346" i="7" s="1"/>
  <c r="D998" i="7"/>
  <c r="D999" i="7" s="1"/>
  <c r="D1000" i="7" s="1"/>
  <c r="D1001" i="7" s="1"/>
  <c r="D1797" i="7"/>
  <c r="C1672" i="7"/>
  <c r="C1692" i="7" s="1"/>
  <c r="C1920" i="7"/>
  <c r="C1921" i="7" s="1"/>
  <c r="C1923" i="7" s="1"/>
  <c r="C1924" i="7" s="1"/>
  <c r="C1926" i="7" s="1"/>
  <c r="C1927" i="7" s="1"/>
  <c r="C1929" i="7" s="1"/>
  <c r="C1930" i="7" s="1"/>
  <c r="C1932" i="7" s="1"/>
  <c r="C1933" i="7" s="1"/>
  <c r="D1227" i="7"/>
  <c r="D1228" i="7" s="1"/>
  <c r="D1229" i="7" s="1"/>
  <c r="D1230" i="7" s="1"/>
  <c r="D1231" i="7" s="1"/>
  <c r="D1223" i="7"/>
  <c r="D1224" i="7" s="1"/>
  <c r="D1225" i="7" s="1"/>
  <c r="D1226" i="7" s="1"/>
  <c r="D151" i="7"/>
  <c r="D156" i="7"/>
  <c r="D162" i="7"/>
  <c r="D140" i="7"/>
  <c r="D145" i="7"/>
  <c r="C143" i="7"/>
  <c r="C144" i="7" s="1"/>
  <c r="C147" i="7" s="1"/>
  <c r="C148" i="7" s="1"/>
  <c r="C149" i="7" s="1"/>
  <c r="C150" i="7" s="1"/>
  <c r="C151" i="7" s="1"/>
  <c r="C152" i="7" s="1"/>
  <c r="C153" i="7" s="1"/>
  <c r="C154" i="7" s="1"/>
  <c r="C145" i="7"/>
  <c r="C146" i="7" s="1"/>
  <c r="D130" i="7"/>
  <c r="D135" i="7"/>
  <c r="D93" i="7"/>
  <c r="D98" i="7"/>
  <c r="C102" i="7"/>
  <c r="C103" i="7" s="1"/>
  <c r="C104" i="7" s="1"/>
  <c r="C105" i="7" s="1"/>
  <c r="C106" i="7" s="1"/>
  <c r="C100" i="7"/>
  <c r="C101" i="7" s="1"/>
  <c r="D82" i="7"/>
  <c r="D87" i="7"/>
  <c r="D1247" i="7"/>
  <c r="D1248" i="7" s="1"/>
  <c r="D1249" i="7" s="1"/>
  <c r="D1250" i="7" s="1"/>
  <c r="D1251" i="7" s="1"/>
  <c r="D1243" i="7"/>
  <c r="D1244" i="7" s="1"/>
  <c r="D1245" i="7" s="1"/>
  <c r="D1246" i="7" s="1"/>
  <c r="D1905" i="7"/>
  <c r="D1906" i="7" s="1"/>
  <c r="D1907" i="7"/>
  <c r="D592" i="7"/>
  <c r="D597" i="7" s="1"/>
  <c r="D583" i="7"/>
  <c r="C1392" i="7"/>
  <c r="C1373" i="7"/>
  <c r="C1374" i="7" s="1"/>
  <c r="C1375" i="7" s="1"/>
  <c r="C1376" i="7" s="1"/>
  <c r="C1377" i="7" s="1"/>
  <c r="C1378" i="7" s="1"/>
  <c r="C1379" i="7" s="1"/>
  <c r="C1380" i="7" s="1"/>
  <c r="C1381" i="7" s="1"/>
  <c r="C1382" i="7" s="1"/>
  <c r="C1383" i="7" s="1"/>
  <c r="C1384" i="7" s="1"/>
  <c r="C1385" i="7" s="1"/>
  <c r="C1386" i="7" s="1"/>
  <c r="C1387" i="7" s="1"/>
  <c r="C1388" i="7" s="1"/>
  <c r="C1389" i="7" s="1"/>
  <c r="C1390" i="7" s="1"/>
  <c r="C1391" i="7" s="1"/>
  <c r="D1638" i="7"/>
  <c r="D1639" i="7" s="1"/>
  <c r="D1640" i="7" s="1"/>
  <c r="D1641" i="7" s="1"/>
  <c r="D1902" i="7"/>
  <c r="D1903" i="7" s="1"/>
  <c r="C1899" i="7"/>
  <c r="C1900" i="7" s="1"/>
  <c r="C1901" i="7"/>
  <c r="D43" i="7"/>
  <c r="D44" i="7" s="1"/>
  <c r="D45" i="7" s="1"/>
  <c r="D46" i="7" s="1"/>
  <c r="D47" i="7" s="1"/>
  <c r="D48" i="7"/>
  <c r="D49" i="7" s="1"/>
  <c r="D50" i="7" s="1"/>
  <c r="D51" i="7" s="1"/>
  <c r="D52" i="7" s="1"/>
  <c r="D53" i="7" s="1"/>
  <c r="D1263" i="7"/>
  <c r="D1264" i="7" s="1"/>
  <c r="D1265" i="7" s="1"/>
  <c r="D1266" i="7" s="1"/>
  <c r="D1267" i="7"/>
  <c r="D1268" i="7" s="1"/>
  <c r="D1269" i="7" s="1"/>
  <c r="D1270" i="7" s="1"/>
  <c r="D1271" i="7" s="1"/>
  <c r="D1303" i="7"/>
  <c r="D1304" i="7" s="1"/>
  <c r="D1305" i="7" s="1"/>
  <c r="D1306" i="7" s="1"/>
  <c r="D1307" i="7"/>
  <c r="D1308" i="7" s="1"/>
  <c r="D1309" i="7" s="1"/>
  <c r="D1310" i="7" s="1"/>
  <c r="D1311" i="7" s="1"/>
  <c r="C1793" i="7"/>
  <c r="C1794" i="7" s="1"/>
  <c r="C1795" i="7" s="1"/>
  <c r="C1796" i="7" s="1"/>
  <c r="C1797" i="7" s="1"/>
  <c r="C1798" i="7" s="1"/>
  <c r="C1799" i="7" s="1"/>
  <c r="C1800" i="7" s="1"/>
  <c r="C1801" i="7" s="1"/>
  <c r="C1802" i="7" s="1"/>
  <c r="C1803" i="7" s="1"/>
  <c r="C1804" i="7" s="1"/>
  <c r="C1805" i="7" s="1"/>
  <c r="C1806" i="7" s="1"/>
  <c r="C1807" i="7" s="1"/>
  <c r="C1808" i="7" s="1"/>
  <c r="C1809" i="7" s="1"/>
  <c r="C1810" i="7" s="1"/>
  <c r="C1811" i="7" s="1"/>
  <c r="C1812" i="7"/>
  <c r="D1672" i="7"/>
  <c r="D1653" i="7"/>
  <c r="D1654" i="7" s="1"/>
  <c r="D1655" i="7" s="1"/>
  <c r="D1656" i="7" s="1"/>
  <c r="D1657" i="7"/>
  <c r="D1098" i="7"/>
  <c r="D1099" i="7" s="1"/>
  <c r="D1100" i="7" s="1"/>
  <c r="D1101" i="7" s="1"/>
  <c r="D373" i="7"/>
  <c r="D374" i="7" s="1"/>
  <c r="D375" i="7" s="1"/>
  <c r="D376" i="7" s="1"/>
  <c r="D377" i="7"/>
  <c r="D397" i="7"/>
  <c r="D477" i="7"/>
  <c r="D497" i="7"/>
  <c r="D1643" i="7"/>
  <c r="D1644" i="7" s="1"/>
  <c r="D1645" i="7" s="1"/>
  <c r="D1646" i="7" s="1"/>
  <c r="D1647" i="7"/>
  <c r="D1648" i="7" s="1"/>
  <c r="D1649" i="7" s="1"/>
  <c r="D1650" i="7" s="1"/>
  <c r="D1651" i="7" s="1"/>
  <c r="D187" i="7"/>
  <c r="D188" i="7" s="1"/>
  <c r="D189" i="7" s="1"/>
  <c r="D190" i="7" s="1"/>
  <c r="D191" i="7" s="1"/>
  <c r="D192" i="7"/>
  <c r="D193" i="7" s="1"/>
  <c r="D194" i="7" s="1"/>
  <c r="D195" i="7" s="1"/>
  <c r="D196" i="7" s="1"/>
  <c r="D197" i="7" s="1"/>
  <c r="D1103" i="7"/>
  <c r="D1104" i="7" s="1"/>
  <c r="D1105" i="7" s="1"/>
  <c r="D1106" i="7" s="1"/>
  <c r="C1513" i="7"/>
  <c r="C1514" i="7" s="1"/>
  <c r="C1515" i="7" s="1"/>
  <c r="C1516" i="7" s="1"/>
  <c r="C1517" i="7" s="1"/>
  <c r="C1518" i="7" s="1"/>
  <c r="C1519" i="7" s="1"/>
  <c r="C1520" i="7" s="1"/>
  <c r="C1521" i="7" s="1"/>
  <c r="C1522" i="7" s="1"/>
  <c r="C1523" i="7" s="1"/>
  <c r="C1524" i="7" s="1"/>
  <c r="C1525" i="7" s="1"/>
  <c r="C1526" i="7" s="1"/>
  <c r="C1527" i="7" s="1"/>
  <c r="C1528" i="7" s="1"/>
  <c r="C1529" i="7" s="1"/>
  <c r="C1530" i="7" s="1"/>
  <c r="C1531" i="7" s="1"/>
  <c r="C1532" i="7"/>
  <c r="D1763" i="7"/>
  <c r="D1764" i="7" s="1"/>
  <c r="D1765" i="7" s="1"/>
  <c r="D1766" i="7" s="1"/>
  <c r="D1767" i="7"/>
  <c r="D1768" i="7" s="1"/>
  <c r="D1769" i="7" s="1"/>
  <c r="D1770" i="7" s="1"/>
  <c r="D1771" i="7" s="1"/>
  <c r="D1392" i="7"/>
  <c r="D1373" i="7"/>
  <c r="D1374" i="7" s="1"/>
  <c r="D1375" i="7" s="1"/>
  <c r="D1376" i="7" s="1"/>
  <c r="D1377" i="7"/>
  <c r="D1572" i="7"/>
  <c r="D1553" i="7"/>
  <c r="D1554" i="7" s="1"/>
  <c r="D1555" i="7" s="1"/>
  <c r="D1556" i="7" s="1"/>
  <c r="D1557" i="7"/>
  <c r="D1483" i="7"/>
  <c r="D1484" i="7" s="1"/>
  <c r="D1485" i="7" s="1"/>
  <c r="D1486" i="7" s="1"/>
  <c r="D1487" i="7"/>
  <c r="D1488" i="7" s="1"/>
  <c r="D1489" i="7" s="1"/>
  <c r="D1490" i="7" s="1"/>
  <c r="D1491" i="7" s="1"/>
  <c r="D103" i="7"/>
  <c r="D114" i="7"/>
  <c r="D357" i="7"/>
  <c r="D353" i="7"/>
  <c r="D354" i="7" s="1"/>
  <c r="D355" i="7" s="1"/>
  <c r="D356" i="7" s="1"/>
  <c r="D19" i="7"/>
  <c r="D20" i="7" s="1"/>
  <c r="D21" i="7" s="1"/>
  <c r="D22" i="7" s="1"/>
  <c r="D23" i="7" s="1"/>
  <c r="D24" i="7"/>
  <c r="D25" i="7" s="1"/>
  <c r="D26" i="7" s="1"/>
  <c r="D27" i="7" s="1"/>
  <c r="D28" i="7" s="1"/>
  <c r="D29" i="7" s="1"/>
  <c r="D1207" i="7"/>
  <c r="D1208" i="7" s="1"/>
  <c r="D1209" i="7" s="1"/>
  <c r="D1210" i="7" s="1"/>
  <c r="D1211" i="7" s="1"/>
  <c r="D1203" i="7"/>
  <c r="D1204" i="7" s="1"/>
  <c r="D1205" i="7" s="1"/>
  <c r="D1206" i="7" s="1"/>
  <c r="D623" i="7"/>
  <c r="D632" i="7"/>
  <c r="D637" i="7" s="1"/>
  <c r="D1362" i="7"/>
  <c r="D1358" i="7"/>
  <c r="D1359" i="7" s="1"/>
  <c r="D1360" i="7" s="1"/>
  <c r="D1361" i="7" s="1"/>
  <c r="D457" i="7"/>
  <c r="D453" i="7"/>
  <c r="D454" i="7" s="1"/>
  <c r="D455" i="7" s="1"/>
  <c r="D456" i="7" s="1"/>
  <c r="C1753" i="7"/>
  <c r="C1754" i="7" s="1"/>
  <c r="C1755" i="7" s="1"/>
  <c r="C1756" i="7" s="1"/>
  <c r="C1757" i="7" s="1"/>
  <c r="C1758" i="7" s="1"/>
  <c r="C1759" i="7" s="1"/>
  <c r="C1760" i="7" s="1"/>
  <c r="C1761" i="7" s="1"/>
  <c r="C1762" i="7" s="1"/>
  <c r="C1763" i="7" s="1"/>
  <c r="C1764" i="7" s="1"/>
  <c r="C1765" i="7" s="1"/>
  <c r="C1766" i="7" s="1"/>
  <c r="C1767" i="7" s="1"/>
  <c r="C1768" i="7" s="1"/>
  <c r="C1769" i="7" s="1"/>
  <c r="C1770" i="7" s="1"/>
  <c r="C1771" i="7" s="1"/>
  <c r="D1112" i="7"/>
  <c r="D1108" i="7"/>
  <c r="D1109" i="7" s="1"/>
  <c r="D1110" i="7" s="1"/>
  <c r="D1111" i="7" s="1"/>
  <c r="D312" i="7"/>
  <c r="D308" i="7"/>
  <c r="D309" i="7" s="1"/>
  <c r="D310" i="7" s="1"/>
  <c r="D311" i="7" s="1"/>
  <c r="D938" i="7"/>
  <c r="D939" i="7" s="1"/>
  <c r="D940" i="7" s="1"/>
  <c r="D941" i="7" s="1"/>
  <c r="D942" i="7"/>
  <c r="D943" i="7" s="1"/>
  <c r="D944" i="7" s="1"/>
  <c r="D945" i="7" s="1"/>
  <c r="D946" i="7" s="1"/>
  <c r="D987" i="7"/>
  <c r="D983" i="7"/>
  <c r="D984" i="7" s="1"/>
  <c r="D985" i="7" s="1"/>
  <c r="D986" i="7" s="1"/>
  <c r="D953" i="7"/>
  <c r="D954" i="7" s="1"/>
  <c r="D955" i="7" s="1"/>
  <c r="D956" i="7" s="1"/>
  <c r="D957" i="7"/>
  <c r="C1173" i="7"/>
  <c r="C1174" i="7" s="1"/>
  <c r="C1175" i="7" s="1"/>
  <c r="C1176" i="7"/>
  <c r="D1062" i="7"/>
  <c r="D1058" i="7"/>
  <c r="D1059" i="7" s="1"/>
  <c r="D1060" i="7" s="1"/>
  <c r="D1061" i="7" s="1"/>
  <c r="D753" i="7"/>
  <c r="D762" i="7"/>
  <c r="D1077" i="7"/>
  <c r="D1073" i="7"/>
  <c r="D1074" i="7" s="1"/>
  <c r="D1075" i="7" s="1"/>
  <c r="D1076" i="7" s="1"/>
  <c r="D278" i="7"/>
  <c r="D279" i="7" s="1"/>
  <c r="D280" i="7" s="1"/>
  <c r="D281" i="7" s="1"/>
  <c r="D282" i="7"/>
  <c r="D792" i="7"/>
  <c r="D797" i="7" s="1"/>
  <c r="D783" i="7"/>
  <c r="D833" i="7"/>
  <c r="D842" i="7"/>
  <c r="D847" i="7" s="1"/>
  <c r="D1923" i="7"/>
  <c r="D1924" i="7" s="1"/>
  <c r="D763" i="7" l="1"/>
  <c r="D767" i="7"/>
  <c r="D754" i="7"/>
  <c r="D758" i="7"/>
  <c r="D882" i="7"/>
  <c r="D873" i="7"/>
  <c r="D874" i="7" s="1"/>
  <c r="D875" i="7" s="1"/>
  <c r="D876" i="7" s="1"/>
  <c r="D673" i="7"/>
  <c r="D677" i="7"/>
  <c r="D834" i="7"/>
  <c r="D838" i="7"/>
  <c r="D784" i="7"/>
  <c r="D788" i="7"/>
  <c r="D835" i="7"/>
  <c r="D839" i="7"/>
  <c r="D826" i="7"/>
  <c r="D831" i="7" s="1"/>
  <c r="D830" i="7"/>
  <c r="D785" i="7"/>
  <c r="D789" i="7"/>
  <c r="D776" i="7"/>
  <c r="D781" i="7" s="1"/>
  <c r="D780" i="7"/>
  <c r="D736" i="7"/>
  <c r="D741" i="7" s="1"/>
  <c r="D740" i="7"/>
  <c r="D755" i="7"/>
  <c r="D759" i="7"/>
  <c r="D746" i="7"/>
  <c r="D751" i="7" s="1"/>
  <c r="D750" i="7"/>
  <c r="D579" i="7"/>
  <c r="D624" i="7"/>
  <c r="D629" i="7" s="1"/>
  <c r="D628" i="7"/>
  <c r="D562" i="7"/>
  <c r="D557" i="7"/>
  <c r="D535" i="7"/>
  <c r="D539" i="7"/>
  <c r="D584" i="7"/>
  <c r="D585" i="7" s="1"/>
  <c r="D588" i="7"/>
  <c r="D544" i="7"/>
  <c r="D548" i="7"/>
  <c r="D576" i="7"/>
  <c r="D581" i="7" s="1"/>
  <c r="D580" i="7"/>
  <c r="D1527" i="7"/>
  <c r="D1528" i="7" s="1"/>
  <c r="D1529" i="7" s="1"/>
  <c r="D1530" i="7" s="1"/>
  <c r="D1531" i="7" s="1"/>
  <c r="D1547" i="7"/>
  <c r="D1548" i="7" s="1"/>
  <c r="D1549" i="7" s="1"/>
  <c r="D1550" i="7" s="1"/>
  <c r="D1551" i="7" s="1"/>
  <c r="D1012" i="7"/>
  <c r="D1017" i="7" s="1"/>
  <c r="D1018" i="7" s="1"/>
  <c r="D1019" i="7" s="1"/>
  <c r="D1020" i="7" s="1"/>
  <c r="D1021" i="7" s="1"/>
  <c r="D1832" i="7"/>
  <c r="D1837" i="7" s="1"/>
  <c r="D1538" i="7"/>
  <c r="D1539" i="7" s="1"/>
  <c r="D1540" i="7" s="1"/>
  <c r="D1541" i="7" s="1"/>
  <c r="C1273" i="7"/>
  <c r="C1274" i="7" s="1"/>
  <c r="C1275" i="7" s="1"/>
  <c r="C1276" i="7" s="1"/>
  <c r="C1277" i="7" s="1"/>
  <c r="C1278" i="7" s="1"/>
  <c r="C1279" i="7" s="1"/>
  <c r="C1280" i="7" s="1"/>
  <c r="C1281" i="7" s="1"/>
  <c r="C1282" i="7" s="1"/>
  <c r="C1283" i="7" s="1"/>
  <c r="C1284" i="7" s="1"/>
  <c r="C1285" i="7" s="1"/>
  <c r="C1286" i="7" s="1"/>
  <c r="C1287" i="7" s="1"/>
  <c r="C1288" i="7" s="1"/>
  <c r="C1289" i="7" s="1"/>
  <c r="C1290" i="7" s="1"/>
  <c r="C1291" i="7" s="1"/>
  <c r="D553" i="7"/>
  <c r="D1180" i="7"/>
  <c r="D1181" i="7" s="1"/>
  <c r="D1182" i="7" s="1"/>
  <c r="D1183" i="7" s="1"/>
  <c r="D1518" i="7"/>
  <c r="D1519" i="7" s="1"/>
  <c r="D1520" i="7" s="1"/>
  <c r="D1521" i="7" s="1"/>
  <c r="D238" i="7"/>
  <c r="D239" i="7" s="1"/>
  <c r="D240" i="7" s="1"/>
  <c r="D241" i="7" s="1"/>
  <c r="D262" i="7"/>
  <c r="D258" i="7"/>
  <c r="D259" i="7" s="1"/>
  <c r="D260" i="7" s="1"/>
  <c r="D261" i="7" s="1"/>
  <c r="D1817" i="7"/>
  <c r="D1822" i="7" s="1"/>
  <c r="C1673" i="7"/>
  <c r="C1674" i="7" s="1"/>
  <c r="C1675" i="7" s="1"/>
  <c r="C1676" i="7" s="1"/>
  <c r="C1677" i="7" s="1"/>
  <c r="C1678" i="7" s="1"/>
  <c r="C1679" i="7" s="1"/>
  <c r="C1680" i="7" s="1"/>
  <c r="C1681" i="7" s="1"/>
  <c r="C1682" i="7" s="1"/>
  <c r="C1683" i="7" s="1"/>
  <c r="C1684" i="7" s="1"/>
  <c r="C1685" i="7" s="1"/>
  <c r="C1686" i="7" s="1"/>
  <c r="C1687" i="7" s="1"/>
  <c r="C1688" i="7" s="1"/>
  <c r="C1689" i="7" s="1"/>
  <c r="C1690" i="7" s="1"/>
  <c r="C1691" i="7" s="1"/>
  <c r="D1798" i="7"/>
  <c r="D1799" i="7" s="1"/>
  <c r="D1800" i="7" s="1"/>
  <c r="D1801" i="7" s="1"/>
  <c r="D1802" i="7"/>
  <c r="D163" i="7"/>
  <c r="D168" i="7"/>
  <c r="D152" i="7"/>
  <c r="D157" i="7"/>
  <c r="D115" i="7"/>
  <c r="D116" i="7" s="1"/>
  <c r="D120" i="7"/>
  <c r="C155" i="7"/>
  <c r="C156" i="7" s="1"/>
  <c r="C159" i="7" s="1"/>
  <c r="C160" i="7" s="1"/>
  <c r="C161" i="7" s="1"/>
  <c r="C162" i="7" s="1"/>
  <c r="C163" i="7" s="1"/>
  <c r="C164" i="7" s="1"/>
  <c r="C165" i="7" s="1"/>
  <c r="C166" i="7" s="1"/>
  <c r="C157" i="7"/>
  <c r="C158" i="7" s="1"/>
  <c r="D141" i="7"/>
  <c r="D146" i="7"/>
  <c r="D136" i="7"/>
  <c r="D131" i="7"/>
  <c r="D137" i="7" s="1"/>
  <c r="D104" i="7"/>
  <c r="D109" i="7"/>
  <c r="C107" i="7"/>
  <c r="C108" i="7" s="1"/>
  <c r="C111" i="7" s="1"/>
  <c r="C112" i="7" s="1"/>
  <c r="C113" i="7" s="1"/>
  <c r="C114" i="7" s="1"/>
  <c r="C115" i="7" s="1"/>
  <c r="C116" i="7" s="1"/>
  <c r="C117" i="7" s="1"/>
  <c r="C118" i="7" s="1"/>
  <c r="C119" i="7" s="1"/>
  <c r="C120" i="7" s="1"/>
  <c r="C121" i="7" s="1"/>
  <c r="C122" i="7" s="1"/>
  <c r="C109" i="7"/>
  <c r="C110" i="7" s="1"/>
  <c r="D94" i="7"/>
  <c r="D99" i="7"/>
  <c r="D83" i="7"/>
  <c r="D89" i="7" s="1"/>
  <c r="D88" i="7"/>
  <c r="C1412" i="7"/>
  <c r="C1393" i="7"/>
  <c r="C1394" i="7" s="1"/>
  <c r="C1395" i="7" s="1"/>
  <c r="C1396" i="7" s="1"/>
  <c r="C1397" i="7" s="1"/>
  <c r="C1398" i="7" s="1"/>
  <c r="C1399" i="7" s="1"/>
  <c r="C1400" i="7" s="1"/>
  <c r="C1401" i="7" s="1"/>
  <c r="C1402" i="7" s="1"/>
  <c r="C1403" i="7" s="1"/>
  <c r="C1404" i="7" s="1"/>
  <c r="C1405" i="7" s="1"/>
  <c r="C1406" i="7" s="1"/>
  <c r="C1407" i="7" s="1"/>
  <c r="C1408" i="7" s="1"/>
  <c r="C1409" i="7" s="1"/>
  <c r="C1410" i="7" s="1"/>
  <c r="C1411" i="7" s="1"/>
  <c r="D1562" i="7"/>
  <c r="D1558" i="7"/>
  <c r="D1559" i="7" s="1"/>
  <c r="D1560" i="7" s="1"/>
  <c r="D1561" i="7" s="1"/>
  <c r="C1693" i="7"/>
  <c r="C1694" i="7" s="1"/>
  <c r="C1695" i="7" s="1"/>
  <c r="C1696" i="7" s="1"/>
  <c r="C1697" i="7" s="1"/>
  <c r="C1698" i="7" s="1"/>
  <c r="C1699" i="7" s="1"/>
  <c r="C1700" i="7" s="1"/>
  <c r="C1701" i="7" s="1"/>
  <c r="C1702" i="7" s="1"/>
  <c r="C1703" i="7" s="1"/>
  <c r="C1704" i="7" s="1"/>
  <c r="C1705" i="7" s="1"/>
  <c r="C1706" i="7" s="1"/>
  <c r="C1707" i="7" s="1"/>
  <c r="C1708" i="7" s="1"/>
  <c r="C1709" i="7" s="1"/>
  <c r="C1710" i="7" s="1"/>
  <c r="C1711" i="7" s="1"/>
  <c r="C1712" i="7"/>
  <c r="D478" i="7"/>
  <c r="D479" i="7" s="1"/>
  <c r="D480" i="7" s="1"/>
  <c r="D481" i="7" s="1"/>
  <c r="D482" i="7"/>
  <c r="D633" i="7"/>
  <c r="D642" i="7"/>
  <c r="D647" i="7" s="1"/>
  <c r="D358" i="7"/>
  <c r="D359" i="7" s="1"/>
  <c r="D360" i="7" s="1"/>
  <c r="D361" i="7" s="1"/>
  <c r="D362" i="7"/>
  <c r="D1412" i="7"/>
  <c r="D1393" i="7"/>
  <c r="D1394" i="7" s="1"/>
  <c r="D1395" i="7" s="1"/>
  <c r="D1396" i="7" s="1"/>
  <c r="D1397" i="7"/>
  <c r="D402" i="7"/>
  <c r="D398" i="7"/>
  <c r="D399" i="7" s="1"/>
  <c r="D400" i="7" s="1"/>
  <c r="D401" i="7" s="1"/>
  <c r="D1692" i="7"/>
  <c r="D1673" i="7"/>
  <c r="D1674" i="7" s="1"/>
  <c r="D1675" i="7" s="1"/>
  <c r="D1676" i="7" s="1"/>
  <c r="D1677" i="7"/>
  <c r="D1910" i="7"/>
  <c r="D1911" i="7" s="1"/>
  <c r="D1912" i="7" s="1"/>
  <c r="D1908" i="7"/>
  <c r="D1909" i="7" s="1"/>
  <c r="D462" i="7"/>
  <c r="D458" i="7"/>
  <c r="D459" i="7" s="1"/>
  <c r="D460" i="7" s="1"/>
  <c r="D461" i="7" s="1"/>
  <c r="D1577" i="7"/>
  <c r="D1592" i="7"/>
  <c r="D1573" i="7"/>
  <c r="D1574" i="7" s="1"/>
  <c r="D1575" i="7" s="1"/>
  <c r="D1576" i="7" s="1"/>
  <c r="D382" i="7"/>
  <c r="D378" i="7"/>
  <c r="D379" i="7" s="1"/>
  <c r="D380" i="7" s="1"/>
  <c r="D381" i="7" s="1"/>
  <c r="D682" i="7"/>
  <c r="D687" i="7" s="1"/>
  <c r="D1378" i="7"/>
  <c r="D1379" i="7" s="1"/>
  <c r="D1380" i="7" s="1"/>
  <c r="D1381" i="7" s="1"/>
  <c r="D1382" i="7"/>
  <c r="D502" i="7"/>
  <c r="D498" i="7"/>
  <c r="D499" i="7" s="1"/>
  <c r="D500" i="7" s="1"/>
  <c r="D501" i="7" s="1"/>
  <c r="D1662" i="7"/>
  <c r="D1658" i="7"/>
  <c r="D1659" i="7" s="1"/>
  <c r="D1660" i="7" s="1"/>
  <c r="D1661" i="7" s="1"/>
  <c r="C1312" i="7"/>
  <c r="C1313" i="7" s="1"/>
  <c r="C1314" i="7" s="1"/>
  <c r="C1315" i="7" s="1"/>
  <c r="C1316" i="7" s="1"/>
  <c r="C1317" i="7" s="1"/>
  <c r="C1318" i="7" s="1"/>
  <c r="C1319" i="7" s="1"/>
  <c r="C1320" i="7" s="1"/>
  <c r="C1321" i="7" s="1"/>
  <c r="C1322" i="7" s="1"/>
  <c r="C1323" i="7" s="1"/>
  <c r="C1324" i="7" s="1"/>
  <c r="C1325" i="7" s="1"/>
  <c r="C1326" i="7" s="1"/>
  <c r="C1327" i="7" s="1"/>
  <c r="C1328" i="7" s="1"/>
  <c r="C1329" i="7" s="1"/>
  <c r="C1330" i="7" s="1"/>
  <c r="C1331" i="7" s="1"/>
  <c r="C1293" i="7"/>
  <c r="C1294" i="7" s="1"/>
  <c r="C1295" i="7" s="1"/>
  <c r="C1296" i="7" s="1"/>
  <c r="C1297" i="7" s="1"/>
  <c r="C1298" i="7" s="1"/>
  <c r="C1299" i="7" s="1"/>
  <c r="C1300" i="7" s="1"/>
  <c r="C1301" i="7" s="1"/>
  <c r="C1302" i="7" s="1"/>
  <c r="C1303" i="7" s="1"/>
  <c r="C1304" i="7" s="1"/>
  <c r="C1305" i="7" s="1"/>
  <c r="C1306" i="7" s="1"/>
  <c r="C1307" i="7" s="1"/>
  <c r="C1308" i="7" s="1"/>
  <c r="C1309" i="7" s="1"/>
  <c r="C1310" i="7" s="1"/>
  <c r="C1311" i="7" s="1"/>
  <c r="C1533" i="7"/>
  <c r="C1534" i="7" s="1"/>
  <c r="C1535" i="7" s="1"/>
  <c r="C1536" i="7" s="1"/>
  <c r="C1537" i="7" s="1"/>
  <c r="C1538" i="7" s="1"/>
  <c r="C1539" i="7" s="1"/>
  <c r="C1540" i="7" s="1"/>
  <c r="C1541" i="7" s="1"/>
  <c r="C1542" i="7" s="1"/>
  <c r="C1543" i="7" s="1"/>
  <c r="C1544" i="7" s="1"/>
  <c r="C1545" i="7" s="1"/>
  <c r="C1546" i="7" s="1"/>
  <c r="C1547" i="7" s="1"/>
  <c r="C1548" i="7" s="1"/>
  <c r="C1549" i="7" s="1"/>
  <c r="C1550" i="7" s="1"/>
  <c r="C1551" i="7" s="1"/>
  <c r="C1552" i="7"/>
  <c r="C1813" i="7"/>
  <c r="C1814" i="7" s="1"/>
  <c r="C1815" i="7" s="1"/>
  <c r="C1816" i="7" s="1"/>
  <c r="C1817" i="7" s="1"/>
  <c r="C1818" i="7" s="1"/>
  <c r="C1819" i="7" s="1"/>
  <c r="C1820" i="7" s="1"/>
  <c r="C1821" i="7" s="1"/>
  <c r="C1822" i="7" s="1"/>
  <c r="C1823" i="7" s="1"/>
  <c r="C1824" i="7" s="1"/>
  <c r="C1825" i="7" s="1"/>
  <c r="C1826" i="7" s="1"/>
  <c r="C1827" i="7" s="1"/>
  <c r="C1828" i="7" s="1"/>
  <c r="C1829" i="7" s="1"/>
  <c r="C1830" i="7" s="1"/>
  <c r="C1831" i="7" s="1"/>
  <c r="C1832" i="7"/>
  <c r="C1902" i="7"/>
  <c r="C1903" i="7" s="1"/>
  <c r="C1904" i="7"/>
  <c r="D1367" i="7"/>
  <c r="D1368" i="7" s="1"/>
  <c r="D1369" i="7" s="1"/>
  <c r="D1370" i="7" s="1"/>
  <c r="D1371" i="7" s="1"/>
  <c r="D1363" i="7"/>
  <c r="D1364" i="7" s="1"/>
  <c r="D1365" i="7" s="1"/>
  <c r="D1366" i="7" s="1"/>
  <c r="D602" i="7"/>
  <c r="D607" i="7" s="1"/>
  <c r="D593" i="7"/>
  <c r="D1117" i="7"/>
  <c r="D1118" i="7" s="1"/>
  <c r="D1119" i="7" s="1"/>
  <c r="D1120" i="7" s="1"/>
  <c r="D1121" i="7" s="1"/>
  <c r="D1113" i="7"/>
  <c r="D1114" i="7" s="1"/>
  <c r="D1115" i="7" s="1"/>
  <c r="D1116" i="7" s="1"/>
  <c r="D313" i="7"/>
  <c r="D314" i="7" s="1"/>
  <c r="D315" i="7" s="1"/>
  <c r="D316" i="7" s="1"/>
  <c r="D317" i="7"/>
  <c r="D318" i="7" s="1"/>
  <c r="D319" i="7" s="1"/>
  <c r="D320" i="7" s="1"/>
  <c r="D321" i="7" s="1"/>
  <c r="D992" i="7"/>
  <c r="D993" i="7" s="1"/>
  <c r="D994" i="7" s="1"/>
  <c r="D995" i="7" s="1"/>
  <c r="D996" i="7" s="1"/>
  <c r="D988" i="7"/>
  <c r="D989" i="7" s="1"/>
  <c r="D990" i="7" s="1"/>
  <c r="D991" i="7" s="1"/>
  <c r="D852" i="7"/>
  <c r="D857" i="7" s="1"/>
  <c r="D843" i="7"/>
  <c r="D287" i="7"/>
  <c r="D283" i="7"/>
  <c r="D284" i="7" s="1"/>
  <c r="D285" i="7" s="1"/>
  <c r="D286" i="7" s="1"/>
  <c r="C1177" i="7"/>
  <c r="C1178" i="7" s="1"/>
  <c r="C1179" i="7" s="1"/>
  <c r="C1180" i="7"/>
  <c r="D802" i="7"/>
  <c r="D807" i="7" s="1"/>
  <c r="D793" i="7"/>
  <c r="D1082" i="7"/>
  <c r="D1078" i="7"/>
  <c r="D1079" i="7" s="1"/>
  <c r="D1080" i="7" s="1"/>
  <c r="D1081" i="7" s="1"/>
  <c r="D962" i="7"/>
  <c r="D958" i="7"/>
  <c r="D959" i="7" s="1"/>
  <c r="D960" i="7" s="1"/>
  <c r="D961" i="7" s="1"/>
  <c r="D1067" i="7"/>
  <c r="D1068" i="7" s="1"/>
  <c r="D1069" i="7" s="1"/>
  <c r="D1070" i="7" s="1"/>
  <c r="D1071" i="7" s="1"/>
  <c r="D1063" i="7"/>
  <c r="D1064" i="7" s="1"/>
  <c r="D1065" i="7" s="1"/>
  <c r="D1066" i="7" s="1"/>
  <c r="D1926" i="7"/>
  <c r="D1927" i="7" s="1"/>
  <c r="D794" i="7" l="1"/>
  <c r="D799" i="7" s="1"/>
  <c r="D798" i="7"/>
  <c r="D892" i="7"/>
  <c r="D883" i="7"/>
  <c r="D884" i="7" s="1"/>
  <c r="D885" i="7" s="1"/>
  <c r="D886" i="7" s="1"/>
  <c r="D844" i="7"/>
  <c r="D845" i="7" s="1"/>
  <c r="D848" i="7"/>
  <c r="D674" i="7"/>
  <c r="D678" i="7"/>
  <c r="D764" i="7"/>
  <c r="D768" i="7"/>
  <c r="D121" i="7"/>
  <c r="D849" i="7"/>
  <c r="D836" i="7"/>
  <c r="D841" i="7" s="1"/>
  <c r="D840" i="7"/>
  <c r="D786" i="7"/>
  <c r="D791" i="7" s="1"/>
  <c r="D790" i="7"/>
  <c r="D756" i="7"/>
  <c r="D761" i="7" s="1"/>
  <c r="D760" i="7"/>
  <c r="D625" i="7"/>
  <c r="D630" i="7" s="1"/>
  <c r="D563" i="7"/>
  <c r="D567" i="7"/>
  <c r="D594" i="7"/>
  <c r="D595" i="7" s="1"/>
  <c r="D598" i="7"/>
  <c r="D634" i="7"/>
  <c r="D635" i="7" s="1"/>
  <c r="D638" i="7"/>
  <c r="D589" i="7"/>
  <c r="D554" i="7"/>
  <c r="D555" i="7" s="1"/>
  <c r="D558" i="7"/>
  <c r="D545" i="7"/>
  <c r="D549" i="7"/>
  <c r="D536" i="7"/>
  <c r="D541" i="7" s="1"/>
  <c r="D540" i="7"/>
  <c r="D586" i="7"/>
  <c r="D591" i="7" s="1"/>
  <c r="D590" i="7"/>
  <c r="D1013" i="7"/>
  <c r="D1014" i="7" s="1"/>
  <c r="D1015" i="7" s="1"/>
  <c r="D1016" i="7" s="1"/>
  <c r="D1833" i="7"/>
  <c r="D1834" i="7" s="1"/>
  <c r="D1835" i="7" s="1"/>
  <c r="D1836" i="7" s="1"/>
  <c r="D1852" i="7"/>
  <c r="D1853" i="7" s="1"/>
  <c r="D1854" i="7" s="1"/>
  <c r="D1855" i="7" s="1"/>
  <c r="D1856" i="7" s="1"/>
  <c r="D1184" i="7"/>
  <c r="D1185" i="7" s="1"/>
  <c r="D1186" i="7" s="1"/>
  <c r="D1187" i="7" s="1"/>
  <c r="D1818" i="7"/>
  <c r="D1819" i="7" s="1"/>
  <c r="D1820" i="7" s="1"/>
  <c r="D1821" i="7" s="1"/>
  <c r="D267" i="7"/>
  <c r="D268" i="7" s="1"/>
  <c r="D269" i="7" s="1"/>
  <c r="D270" i="7" s="1"/>
  <c r="D271" i="7" s="1"/>
  <c r="D263" i="7"/>
  <c r="D264" i="7" s="1"/>
  <c r="D265" i="7" s="1"/>
  <c r="D266" i="7" s="1"/>
  <c r="D1803" i="7"/>
  <c r="D1804" i="7" s="1"/>
  <c r="D1805" i="7" s="1"/>
  <c r="D1806" i="7" s="1"/>
  <c r="D1807" i="7"/>
  <c r="D1808" i="7" s="1"/>
  <c r="D1809" i="7" s="1"/>
  <c r="D1810" i="7" s="1"/>
  <c r="D1811" i="7" s="1"/>
  <c r="D153" i="7"/>
  <c r="D158" i="7"/>
  <c r="D164" i="7"/>
  <c r="D169" i="7"/>
  <c r="C167" i="7"/>
  <c r="C168" i="7" s="1"/>
  <c r="C171" i="7" s="1"/>
  <c r="C172" i="7" s="1"/>
  <c r="C173" i="7" s="1"/>
  <c r="C169" i="7"/>
  <c r="C170" i="7" s="1"/>
  <c r="D142" i="7"/>
  <c r="D147" i="7"/>
  <c r="D117" i="7"/>
  <c r="D122" i="7"/>
  <c r="C125" i="7"/>
  <c r="C123" i="7"/>
  <c r="C124" i="7" s="1"/>
  <c r="D105" i="7"/>
  <c r="D110" i="7"/>
  <c r="D95" i="7"/>
  <c r="D101" i="7" s="1"/>
  <c r="D100" i="7"/>
  <c r="D1663" i="7"/>
  <c r="D1664" i="7" s="1"/>
  <c r="D1665" i="7" s="1"/>
  <c r="D1666" i="7" s="1"/>
  <c r="D1667" i="7"/>
  <c r="D1668" i="7" s="1"/>
  <c r="D1669" i="7" s="1"/>
  <c r="D1670" i="7" s="1"/>
  <c r="D1671" i="7" s="1"/>
  <c r="D463" i="7"/>
  <c r="D464" i="7" s="1"/>
  <c r="D465" i="7" s="1"/>
  <c r="D466" i="7" s="1"/>
  <c r="D467" i="7"/>
  <c r="D468" i="7" s="1"/>
  <c r="D469" i="7" s="1"/>
  <c r="D470" i="7" s="1"/>
  <c r="D471" i="7" s="1"/>
  <c r="D612" i="7"/>
  <c r="D603" i="7"/>
  <c r="D507" i="7"/>
  <c r="D503" i="7"/>
  <c r="D504" i="7" s="1"/>
  <c r="D505" i="7" s="1"/>
  <c r="D506" i="7" s="1"/>
  <c r="D1413" i="7"/>
  <c r="D1414" i="7" s="1"/>
  <c r="D1415" i="7" s="1"/>
  <c r="D1416" i="7" s="1"/>
  <c r="D1432" i="7"/>
  <c r="D1417" i="7"/>
  <c r="C1413" i="7"/>
  <c r="C1414" i="7" s="1"/>
  <c r="C1415" i="7" s="1"/>
  <c r="C1416" i="7" s="1"/>
  <c r="C1417" i="7" s="1"/>
  <c r="C1418" i="7" s="1"/>
  <c r="C1419" i="7" s="1"/>
  <c r="C1420" i="7" s="1"/>
  <c r="C1421" i="7" s="1"/>
  <c r="C1422" i="7" s="1"/>
  <c r="C1423" i="7" s="1"/>
  <c r="C1424" i="7" s="1"/>
  <c r="C1425" i="7" s="1"/>
  <c r="C1426" i="7" s="1"/>
  <c r="C1427" i="7" s="1"/>
  <c r="C1428" i="7" s="1"/>
  <c r="C1429" i="7" s="1"/>
  <c r="C1430" i="7" s="1"/>
  <c r="C1431" i="7" s="1"/>
  <c r="C1432" i="7"/>
  <c r="C1905" i="7"/>
  <c r="C1906" i="7" s="1"/>
  <c r="C1907" i="7"/>
  <c r="C1553" i="7"/>
  <c r="C1554" i="7" s="1"/>
  <c r="C1555" i="7" s="1"/>
  <c r="C1556" i="7" s="1"/>
  <c r="C1557" i="7" s="1"/>
  <c r="C1558" i="7" s="1"/>
  <c r="C1559" i="7" s="1"/>
  <c r="C1560" i="7" s="1"/>
  <c r="C1561" i="7" s="1"/>
  <c r="C1562" i="7" s="1"/>
  <c r="C1563" i="7" s="1"/>
  <c r="C1564" i="7" s="1"/>
  <c r="C1565" i="7" s="1"/>
  <c r="C1566" i="7" s="1"/>
  <c r="C1567" i="7" s="1"/>
  <c r="C1568" i="7" s="1"/>
  <c r="C1569" i="7" s="1"/>
  <c r="C1570" i="7" s="1"/>
  <c r="C1571" i="7" s="1"/>
  <c r="C1572" i="7"/>
  <c r="D1383" i="7"/>
  <c r="D1384" i="7" s="1"/>
  <c r="D1385" i="7" s="1"/>
  <c r="D1386" i="7" s="1"/>
  <c r="D1387" i="7"/>
  <c r="D1388" i="7" s="1"/>
  <c r="D1389" i="7" s="1"/>
  <c r="D1390" i="7" s="1"/>
  <c r="D1391" i="7" s="1"/>
  <c r="D1842" i="7"/>
  <c r="D1838" i="7"/>
  <c r="D1839" i="7" s="1"/>
  <c r="D1840" i="7" s="1"/>
  <c r="D1841" i="7" s="1"/>
  <c r="D383" i="7"/>
  <c r="D384" i="7" s="1"/>
  <c r="D385" i="7" s="1"/>
  <c r="D386" i="7" s="1"/>
  <c r="D387" i="7"/>
  <c r="D1682" i="7"/>
  <c r="D1678" i="7"/>
  <c r="D1679" i="7" s="1"/>
  <c r="D1680" i="7" s="1"/>
  <c r="D1681" i="7" s="1"/>
  <c r="D403" i="7"/>
  <c r="D404" i="7" s="1"/>
  <c r="D405" i="7" s="1"/>
  <c r="D406" i="7" s="1"/>
  <c r="D407" i="7"/>
  <c r="D367" i="7"/>
  <c r="D368" i="7" s="1"/>
  <c r="D369" i="7" s="1"/>
  <c r="D370" i="7" s="1"/>
  <c r="D371" i="7" s="1"/>
  <c r="D363" i="7"/>
  <c r="D364" i="7" s="1"/>
  <c r="D365" i="7" s="1"/>
  <c r="D366" i="7" s="1"/>
  <c r="D487" i="7"/>
  <c r="D483" i="7"/>
  <c r="D484" i="7" s="1"/>
  <c r="D485" i="7" s="1"/>
  <c r="D486" i="7" s="1"/>
  <c r="D1823" i="7"/>
  <c r="D1824" i="7" s="1"/>
  <c r="D1825" i="7" s="1"/>
  <c r="D1826" i="7" s="1"/>
  <c r="D1827" i="7"/>
  <c r="D1828" i="7" s="1"/>
  <c r="D1829" i="7" s="1"/>
  <c r="D1830" i="7" s="1"/>
  <c r="D1831" i="7" s="1"/>
  <c r="D1402" i="7"/>
  <c r="D1398" i="7"/>
  <c r="D1399" i="7" s="1"/>
  <c r="D1400" i="7" s="1"/>
  <c r="D1401" i="7" s="1"/>
  <c r="D1563" i="7"/>
  <c r="D1564" i="7" s="1"/>
  <c r="D1565" i="7" s="1"/>
  <c r="D1566" i="7" s="1"/>
  <c r="D1567" i="7"/>
  <c r="D1568" i="7" s="1"/>
  <c r="D1569" i="7" s="1"/>
  <c r="D1570" i="7" s="1"/>
  <c r="D1571" i="7" s="1"/>
  <c r="C1833" i="7"/>
  <c r="C1834" i="7" s="1"/>
  <c r="C1835" i="7" s="1"/>
  <c r="C1836" i="7" s="1"/>
  <c r="C1837" i="7" s="1"/>
  <c r="C1838" i="7" s="1"/>
  <c r="C1839" i="7" s="1"/>
  <c r="C1840" i="7" s="1"/>
  <c r="C1841" i="7" s="1"/>
  <c r="C1842" i="7" s="1"/>
  <c r="C1843" i="7" s="1"/>
  <c r="C1844" i="7" s="1"/>
  <c r="C1845" i="7" s="1"/>
  <c r="C1846" i="7" s="1"/>
  <c r="C1847" i="7" s="1"/>
  <c r="C1848" i="7" s="1"/>
  <c r="C1849" i="7" s="1"/>
  <c r="C1850" i="7" s="1"/>
  <c r="C1851" i="7" s="1"/>
  <c r="C1852" i="7"/>
  <c r="D692" i="7"/>
  <c r="D697" i="7" s="1"/>
  <c r="D683" i="7"/>
  <c r="D1597" i="7"/>
  <c r="D1593" i="7"/>
  <c r="D1594" i="7" s="1"/>
  <c r="D1595" i="7" s="1"/>
  <c r="D1596" i="7" s="1"/>
  <c r="D1712" i="7"/>
  <c r="D1693" i="7"/>
  <c r="D1694" i="7" s="1"/>
  <c r="D1695" i="7" s="1"/>
  <c r="D1696" i="7" s="1"/>
  <c r="D1697" i="7"/>
  <c r="D652" i="7"/>
  <c r="D657" i="7" s="1"/>
  <c r="D643" i="7"/>
  <c r="C1713" i="7"/>
  <c r="C1714" i="7" s="1"/>
  <c r="C1715" i="7" s="1"/>
  <c r="C1716" i="7" s="1"/>
  <c r="C1717" i="7" s="1"/>
  <c r="C1718" i="7" s="1"/>
  <c r="C1719" i="7" s="1"/>
  <c r="C1720" i="7" s="1"/>
  <c r="C1721" i="7" s="1"/>
  <c r="C1722" i="7" s="1"/>
  <c r="C1723" i="7" s="1"/>
  <c r="C1724" i="7" s="1"/>
  <c r="C1725" i="7" s="1"/>
  <c r="C1726" i="7" s="1"/>
  <c r="C1727" i="7" s="1"/>
  <c r="C1728" i="7" s="1"/>
  <c r="C1729" i="7" s="1"/>
  <c r="C1730" i="7" s="1"/>
  <c r="C1731" i="7" s="1"/>
  <c r="C1732" i="7"/>
  <c r="C1733" i="7" s="1"/>
  <c r="C1734" i="7" s="1"/>
  <c r="C1735" i="7" s="1"/>
  <c r="C1736" i="7" s="1"/>
  <c r="C1737" i="7" s="1"/>
  <c r="C1738" i="7" s="1"/>
  <c r="C1739" i="7" s="1"/>
  <c r="C1740" i="7" s="1"/>
  <c r="C1741" i="7" s="1"/>
  <c r="C1742" i="7" s="1"/>
  <c r="C1743" i="7" s="1"/>
  <c r="C1744" i="7" s="1"/>
  <c r="C1745" i="7" s="1"/>
  <c r="C1746" i="7" s="1"/>
  <c r="C1747" i="7" s="1"/>
  <c r="C1748" i="7" s="1"/>
  <c r="C1749" i="7" s="1"/>
  <c r="C1750" i="7" s="1"/>
  <c r="C1751" i="7" s="1"/>
  <c r="D1578" i="7"/>
  <c r="D1579" i="7" s="1"/>
  <c r="D1580" i="7" s="1"/>
  <c r="D1581" i="7" s="1"/>
  <c r="D1582" i="7"/>
  <c r="D967" i="7"/>
  <c r="D968" i="7" s="1"/>
  <c r="D969" i="7" s="1"/>
  <c r="D970" i="7" s="1"/>
  <c r="D971" i="7" s="1"/>
  <c r="D963" i="7"/>
  <c r="D964" i="7" s="1"/>
  <c r="D965" i="7" s="1"/>
  <c r="D966" i="7" s="1"/>
  <c r="D1087" i="7"/>
  <c r="D1083" i="7"/>
  <c r="D1084" i="7" s="1"/>
  <c r="D1085" i="7" s="1"/>
  <c r="D1086" i="7" s="1"/>
  <c r="D862" i="7"/>
  <c r="D853" i="7"/>
  <c r="D812" i="7"/>
  <c r="D803" i="7"/>
  <c r="D292" i="7"/>
  <c r="D293" i="7" s="1"/>
  <c r="D294" i="7" s="1"/>
  <c r="D295" i="7" s="1"/>
  <c r="D296" i="7" s="1"/>
  <c r="D288" i="7"/>
  <c r="D289" i="7" s="1"/>
  <c r="D290" i="7" s="1"/>
  <c r="D291" i="7" s="1"/>
  <c r="C1181" i="7"/>
  <c r="C1182" i="7" s="1"/>
  <c r="C1183" i="7" s="1"/>
  <c r="C1184" i="7"/>
  <c r="D1932" i="7"/>
  <c r="D1933" i="7" s="1"/>
  <c r="D1929" i="7"/>
  <c r="D1930" i="7" s="1"/>
  <c r="D795" i="7" l="1"/>
  <c r="D813" i="7"/>
  <c r="D817" i="7"/>
  <c r="D675" i="7"/>
  <c r="D679" i="7"/>
  <c r="D902" i="7"/>
  <c r="D893" i="7"/>
  <c r="D894" i="7" s="1"/>
  <c r="D895" i="7" s="1"/>
  <c r="D896" i="7" s="1"/>
  <c r="D854" i="7"/>
  <c r="D858" i="7"/>
  <c r="D804" i="7"/>
  <c r="D809" i="7" s="1"/>
  <c r="D808" i="7"/>
  <c r="D863" i="7"/>
  <c r="D867" i="7"/>
  <c r="D684" i="7"/>
  <c r="D689" i="7" s="1"/>
  <c r="D688" i="7"/>
  <c r="D765" i="7"/>
  <c r="D769" i="7"/>
  <c r="D626" i="7"/>
  <c r="D631" i="7" s="1"/>
  <c r="D855" i="7"/>
  <c r="D859" i="7"/>
  <c r="D846" i="7"/>
  <c r="D851" i="7" s="1"/>
  <c r="D850" i="7"/>
  <c r="D805" i="7"/>
  <c r="D796" i="7"/>
  <c r="D801" i="7" s="1"/>
  <c r="D800" i="7"/>
  <c r="D685" i="7"/>
  <c r="D599" i="7"/>
  <c r="D639" i="7"/>
  <c r="D559" i="7"/>
  <c r="D644" i="7"/>
  <c r="D645" i="7" s="1"/>
  <c r="D648" i="7"/>
  <c r="D546" i="7"/>
  <c r="D551" i="7" s="1"/>
  <c r="D550" i="7"/>
  <c r="D604" i="7"/>
  <c r="D605" i="7" s="1"/>
  <c r="D608" i="7"/>
  <c r="D613" i="7"/>
  <c r="D617" i="7"/>
  <c r="D1857" i="7"/>
  <c r="D564" i="7"/>
  <c r="D568" i="7"/>
  <c r="D636" i="7"/>
  <c r="D641" i="7" s="1"/>
  <c r="D640" i="7"/>
  <c r="D596" i="7"/>
  <c r="D601" i="7" s="1"/>
  <c r="D600" i="7"/>
  <c r="D556" i="7"/>
  <c r="D561" i="7" s="1"/>
  <c r="D560" i="7"/>
  <c r="D1872" i="7"/>
  <c r="D1188" i="7"/>
  <c r="D1189" i="7" s="1"/>
  <c r="D1190" i="7" s="1"/>
  <c r="D1191" i="7" s="1"/>
  <c r="D159" i="7"/>
  <c r="D154" i="7"/>
  <c r="D165" i="7"/>
  <c r="D170" i="7"/>
  <c r="D148" i="7"/>
  <c r="D143" i="7"/>
  <c r="D149" i="7" s="1"/>
  <c r="D118" i="7"/>
  <c r="D123" i="7"/>
  <c r="D106" i="7"/>
  <c r="D111" i="7"/>
  <c r="D1583" i="7"/>
  <c r="D1584" i="7" s="1"/>
  <c r="D1585" i="7" s="1"/>
  <c r="D1586" i="7" s="1"/>
  <c r="D1587" i="7"/>
  <c r="D1588" i="7" s="1"/>
  <c r="D1589" i="7" s="1"/>
  <c r="D1590" i="7" s="1"/>
  <c r="D1591" i="7" s="1"/>
  <c r="D1862" i="7"/>
  <c r="D1858" i="7"/>
  <c r="D1859" i="7" s="1"/>
  <c r="D1860" i="7" s="1"/>
  <c r="D1861" i="7" s="1"/>
  <c r="C1853" i="7"/>
  <c r="C1854" i="7" s="1"/>
  <c r="C1855" i="7" s="1"/>
  <c r="C1856" i="7" s="1"/>
  <c r="C1857" i="7" s="1"/>
  <c r="C1858" i="7" s="1"/>
  <c r="C1859" i="7" s="1"/>
  <c r="C1860" i="7" s="1"/>
  <c r="C1861" i="7" s="1"/>
  <c r="C1862" i="7" s="1"/>
  <c r="C1863" i="7" s="1"/>
  <c r="C1864" i="7" s="1"/>
  <c r="C1865" i="7" s="1"/>
  <c r="C1866" i="7" s="1"/>
  <c r="C1867" i="7" s="1"/>
  <c r="C1868" i="7" s="1"/>
  <c r="C1869" i="7" s="1"/>
  <c r="C1870" i="7" s="1"/>
  <c r="C1871" i="7" s="1"/>
  <c r="C1872" i="7"/>
  <c r="C1873" i="7" s="1"/>
  <c r="C1874" i="7" s="1"/>
  <c r="C1875" i="7" s="1"/>
  <c r="C1876" i="7" s="1"/>
  <c r="C1877" i="7" s="1"/>
  <c r="C1878" i="7" s="1"/>
  <c r="C1879" i="7" s="1"/>
  <c r="C1880" i="7" s="1"/>
  <c r="C1881" i="7" s="1"/>
  <c r="C1882" i="7" s="1"/>
  <c r="C1883" i="7" s="1"/>
  <c r="C1884" i="7" s="1"/>
  <c r="C1885" i="7" s="1"/>
  <c r="C1886" i="7" s="1"/>
  <c r="C1887" i="7" s="1"/>
  <c r="C1888" i="7" s="1"/>
  <c r="C1889" i="7" s="1"/>
  <c r="C1890" i="7" s="1"/>
  <c r="C1891" i="7" s="1"/>
  <c r="C1573" i="7"/>
  <c r="C1574" i="7" s="1"/>
  <c r="C1575" i="7" s="1"/>
  <c r="C1576" i="7" s="1"/>
  <c r="C1577" i="7" s="1"/>
  <c r="C1578" i="7" s="1"/>
  <c r="C1579" i="7" s="1"/>
  <c r="C1580" i="7" s="1"/>
  <c r="C1581" i="7" s="1"/>
  <c r="C1582" i="7" s="1"/>
  <c r="C1583" i="7" s="1"/>
  <c r="C1584" i="7" s="1"/>
  <c r="C1585" i="7" s="1"/>
  <c r="C1586" i="7" s="1"/>
  <c r="C1587" i="7" s="1"/>
  <c r="C1588" i="7" s="1"/>
  <c r="C1589" i="7" s="1"/>
  <c r="C1590" i="7" s="1"/>
  <c r="C1591" i="7" s="1"/>
  <c r="C1592" i="7"/>
  <c r="C1593" i="7" s="1"/>
  <c r="C1594" i="7" s="1"/>
  <c r="C1595" i="7" s="1"/>
  <c r="C1596" i="7" s="1"/>
  <c r="C1597" i="7" s="1"/>
  <c r="C1598" i="7" s="1"/>
  <c r="C1599" i="7" s="1"/>
  <c r="C1600" i="7" s="1"/>
  <c r="C1601" i="7" s="1"/>
  <c r="C1602" i="7" s="1"/>
  <c r="C1603" i="7" s="1"/>
  <c r="C1604" i="7" s="1"/>
  <c r="C1605" i="7" s="1"/>
  <c r="C1606" i="7" s="1"/>
  <c r="C1607" i="7" s="1"/>
  <c r="C1608" i="7" s="1"/>
  <c r="C1609" i="7" s="1"/>
  <c r="C1610" i="7" s="1"/>
  <c r="C1611" i="7" s="1"/>
  <c r="C1433" i="7"/>
  <c r="C1434" i="7" s="1"/>
  <c r="C1435" i="7" s="1"/>
  <c r="C1436" i="7" s="1"/>
  <c r="C1437" i="7" s="1"/>
  <c r="C1438" i="7" s="1"/>
  <c r="C1439" i="7" s="1"/>
  <c r="C1440" i="7" s="1"/>
  <c r="C1441" i="7" s="1"/>
  <c r="C1442" i="7" s="1"/>
  <c r="C1443" i="7" s="1"/>
  <c r="C1444" i="7" s="1"/>
  <c r="C1445" i="7" s="1"/>
  <c r="C1446" i="7" s="1"/>
  <c r="C1447" i="7" s="1"/>
  <c r="C1448" i="7" s="1"/>
  <c r="C1449" i="7" s="1"/>
  <c r="C1450" i="7" s="1"/>
  <c r="C1451" i="7" s="1"/>
  <c r="C1452" i="7"/>
  <c r="C1453" i="7" s="1"/>
  <c r="C1454" i="7" s="1"/>
  <c r="C1455" i="7" s="1"/>
  <c r="C1456" i="7" s="1"/>
  <c r="C1457" i="7" s="1"/>
  <c r="C1458" i="7" s="1"/>
  <c r="C1459" i="7" s="1"/>
  <c r="C1460" i="7" s="1"/>
  <c r="C1461" i="7" s="1"/>
  <c r="C1462" i="7" s="1"/>
  <c r="C1463" i="7" s="1"/>
  <c r="C1464" i="7" s="1"/>
  <c r="C1465" i="7" s="1"/>
  <c r="C1466" i="7" s="1"/>
  <c r="C1467" i="7" s="1"/>
  <c r="C1468" i="7" s="1"/>
  <c r="C1469" i="7" s="1"/>
  <c r="C1470" i="7" s="1"/>
  <c r="C1471" i="7" s="1"/>
  <c r="D1873" i="7"/>
  <c r="D1874" i="7" s="1"/>
  <c r="D1875" i="7" s="1"/>
  <c r="D1876" i="7" s="1"/>
  <c r="D1877" i="7"/>
  <c r="D1732" i="7"/>
  <c r="D1713" i="7"/>
  <c r="D1714" i="7" s="1"/>
  <c r="D1715" i="7" s="1"/>
  <c r="D1716" i="7" s="1"/>
  <c r="D1717" i="7"/>
  <c r="D702" i="7"/>
  <c r="D707" i="7" s="1"/>
  <c r="D693" i="7"/>
  <c r="D1683" i="7"/>
  <c r="D1684" i="7" s="1"/>
  <c r="D1685" i="7" s="1"/>
  <c r="D1686" i="7" s="1"/>
  <c r="D1687" i="7"/>
  <c r="D1688" i="7" s="1"/>
  <c r="D1689" i="7" s="1"/>
  <c r="D1690" i="7" s="1"/>
  <c r="D1691" i="7" s="1"/>
  <c r="D1843" i="7"/>
  <c r="D1844" i="7" s="1"/>
  <c r="D1845" i="7" s="1"/>
  <c r="D1846" i="7" s="1"/>
  <c r="D1847" i="7"/>
  <c r="D1848" i="7" s="1"/>
  <c r="D1849" i="7" s="1"/>
  <c r="D1850" i="7" s="1"/>
  <c r="D1851" i="7" s="1"/>
  <c r="D653" i="7"/>
  <c r="D662" i="7"/>
  <c r="D412" i="7"/>
  <c r="D408" i="7"/>
  <c r="D409" i="7" s="1"/>
  <c r="D410" i="7" s="1"/>
  <c r="D411" i="7" s="1"/>
  <c r="D388" i="7"/>
  <c r="D389" i="7" s="1"/>
  <c r="D390" i="7" s="1"/>
  <c r="D391" i="7" s="1"/>
  <c r="D392" i="7"/>
  <c r="D393" i="7" s="1"/>
  <c r="D394" i="7" s="1"/>
  <c r="D395" i="7" s="1"/>
  <c r="D396" i="7" s="1"/>
  <c r="C1908" i="7"/>
  <c r="C1909" i="7" s="1"/>
  <c r="C1910" i="7"/>
  <c r="C1911" i="7" s="1"/>
  <c r="C1912" i="7" s="1"/>
  <c r="D1422" i="7"/>
  <c r="D1418" i="7"/>
  <c r="D1419" i="7" s="1"/>
  <c r="D1420" i="7" s="1"/>
  <c r="D1421" i="7" s="1"/>
  <c r="D512" i="7"/>
  <c r="D508" i="7"/>
  <c r="D509" i="7" s="1"/>
  <c r="D510" i="7" s="1"/>
  <c r="D511" i="7" s="1"/>
  <c r="D1702" i="7"/>
  <c r="D1698" i="7"/>
  <c r="D1699" i="7" s="1"/>
  <c r="D1700" i="7" s="1"/>
  <c r="D1701" i="7" s="1"/>
  <c r="D1602" i="7"/>
  <c r="D1598" i="7"/>
  <c r="D1599" i="7" s="1"/>
  <c r="D1600" i="7" s="1"/>
  <c r="D1601" i="7" s="1"/>
  <c r="D1403" i="7"/>
  <c r="D1404" i="7" s="1"/>
  <c r="D1405" i="7" s="1"/>
  <c r="D1406" i="7" s="1"/>
  <c r="D1407" i="7"/>
  <c r="D1408" i="7" s="1"/>
  <c r="D1409" i="7" s="1"/>
  <c r="D1410" i="7" s="1"/>
  <c r="D1411" i="7" s="1"/>
  <c r="D488" i="7"/>
  <c r="D489" i="7" s="1"/>
  <c r="D490" i="7" s="1"/>
  <c r="D491" i="7" s="1"/>
  <c r="D492" i="7"/>
  <c r="D493" i="7" s="1"/>
  <c r="D494" i="7" s="1"/>
  <c r="D495" i="7" s="1"/>
  <c r="D496" i="7" s="1"/>
  <c r="D1452" i="7"/>
  <c r="D1437" i="7"/>
  <c r="D1433" i="7"/>
  <c r="D1434" i="7" s="1"/>
  <c r="D1435" i="7" s="1"/>
  <c r="D1436" i="7" s="1"/>
  <c r="C1185" i="7"/>
  <c r="C1186" i="7" s="1"/>
  <c r="C1187" i="7" s="1"/>
  <c r="C1188" i="7"/>
  <c r="C1189" i="7" s="1"/>
  <c r="C1190" i="7" s="1"/>
  <c r="C1191" i="7" s="1"/>
  <c r="D1092" i="7"/>
  <c r="D1093" i="7" s="1"/>
  <c r="D1094" i="7" s="1"/>
  <c r="D1095" i="7" s="1"/>
  <c r="D1096" i="7" s="1"/>
  <c r="D1088" i="7"/>
  <c r="D1089" i="7" s="1"/>
  <c r="D1090" i="7" s="1"/>
  <c r="D1091" i="7" s="1"/>
  <c r="D676" i="7" l="1"/>
  <c r="D681" i="7" s="1"/>
  <c r="D680" i="7"/>
  <c r="D694" i="7"/>
  <c r="D698" i="7"/>
  <c r="D770" i="7"/>
  <c r="D766" i="7"/>
  <c r="D771" i="7" s="1"/>
  <c r="D864" i="7"/>
  <c r="D868" i="7"/>
  <c r="D903" i="7"/>
  <c r="D904" i="7" s="1"/>
  <c r="D905" i="7" s="1"/>
  <c r="D906" i="7" s="1"/>
  <c r="D912" i="7"/>
  <c r="D913" i="7" s="1"/>
  <c r="D914" i="7" s="1"/>
  <c r="D915" i="7" s="1"/>
  <c r="D916" i="7" s="1"/>
  <c r="D814" i="7"/>
  <c r="D818" i="7"/>
  <c r="D856" i="7"/>
  <c r="D861" i="7" s="1"/>
  <c r="D860" i="7"/>
  <c r="D806" i="7"/>
  <c r="D811" i="7" s="1"/>
  <c r="D810" i="7"/>
  <c r="D695" i="7"/>
  <c r="D699" i="7"/>
  <c r="D686" i="7"/>
  <c r="D691" i="7" s="1"/>
  <c r="D690" i="7"/>
  <c r="D649" i="7"/>
  <c r="D609" i="7"/>
  <c r="D614" i="7"/>
  <c r="D618" i="7"/>
  <c r="D565" i="7"/>
  <c r="D569" i="7"/>
  <c r="D654" i="7"/>
  <c r="D655" i="7" s="1"/>
  <c r="D658" i="7"/>
  <c r="D663" i="7"/>
  <c r="D667" i="7"/>
  <c r="D646" i="7"/>
  <c r="D651" i="7" s="1"/>
  <c r="D650" i="7"/>
  <c r="D606" i="7"/>
  <c r="D611" i="7" s="1"/>
  <c r="D610" i="7"/>
  <c r="D166" i="7"/>
  <c r="D171" i="7"/>
  <c r="D160" i="7"/>
  <c r="D155" i="7"/>
  <c r="D161" i="7" s="1"/>
  <c r="D119" i="7"/>
  <c r="D125" i="7" s="1"/>
  <c r="D124" i="7"/>
  <c r="D112" i="7"/>
  <c r="D107" i="7"/>
  <c r="D113" i="7" s="1"/>
  <c r="D1603" i="7"/>
  <c r="D1604" i="7" s="1"/>
  <c r="D1605" i="7" s="1"/>
  <c r="D1606" i="7" s="1"/>
  <c r="D1607" i="7"/>
  <c r="D1608" i="7" s="1"/>
  <c r="D1609" i="7" s="1"/>
  <c r="D1610" i="7" s="1"/>
  <c r="D1611" i="7" s="1"/>
  <c r="D513" i="7"/>
  <c r="D514" i="7" s="1"/>
  <c r="D515" i="7" s="1"/>
  <c r="D516" i="7" s="1"/>
  <c r="D517" i="7"/>
  <c r="D518" i="7" s="1"/>
  <c r="D519" i="7" s="1"/>
  <c r="D520" i="7" s="1"/>
  <c r="D521" i="7" s="1"/>
  <c r="D417" i="7"/>
  <c r="D418" i="7" s="1"/>
  <c r="D419" i="7" s="1"/>
  <c r="D420" i="7" s="1"/>
  <c r="D421" i="7" s="1"/>
  <c r="D413" i="7"/>
  <c r="D414" i="7" s="1"/>
  <c r="D415" i="7" s="1"/>
  <c r="D416" i="7" s="1"/>
  <c r="D703" i="7"/>
  <c r="D712" i="7"/>
  <c r="D1882" i="7"/>
  <c r="D1878" i="7"/>
  <c r="D1879" i="7" s="1"/>
  <c r="D1880" i="7" s="1"/>
  <c r="D1881" i="7" s="1"/>
  <c r="D1457" i="7"/>
  <c r="D1453" i="7"/>
  <c r="D1454" i="7" s="1"/>
  <c r="D1455" i="7" s="1"/>
  <c r="D1456" i="7" s="1"/>
  <c r="D1427" i="7"/>
  <c r="D1428" i="7" s="1"/>
  <c r="D1429" i="7" s="1"/>
  <c r="D1430" i="7" s="1"/>
  <c r="D1431" i="7" s="1"/>
  <c r="D1423" i="7"/>
  <c r="D1424" i="7" s="1"/>
  <c r="D1425" i="7" s="1"/>
  <c r="D1426" i="7" s="1"/>
  <c r="D1442" i="7"/>
  <c r="D1438" i="7"/>
  <c r="D1439" i="7" s="1"/>
  <c r="D1440" i="7" s="1"/>
  <c r="D1441" i="7" s="1"/>
  <c r="D1722" i="7"/>
  <c r="D1718" i="7"/>
  <c r="D1719" i="7" s="1"/>
  <c r="D1720" i="7" s="1"/>
  <c r="D1721" i="7" s="1"/>
  <c r="D1863" i="7"/>
  <c r="D1864" i="7" s="1"/>
  <c r="D1865" i="7" s="1"/>
  <c r="D1866" i="7" s="1"/>
  <c r="D1867" i="7"/>
  <c r="D1868" i="7" s="1"/>
  <c r="D1869" i="7" s="1"/>
  <c r="D1870" i="7" s="1"/>
  <c r="D1871" i="7" s="1"/>
  <c r="D1703" i="7"/>
  <c r="D1704" i="7" s="1"/>
  <c r="D1705" i="7" s="1"/>
  <c r="D1706" i="7" s="1"/>
  <c r="D1707" i="7"/>
  <c r="D1708" i="7" s="1"/>
  <c r="D1709" i="7" s="1"/>
  <c r="D1710" i="7" s="1"/>
  <c r="D1711" i="7" s="1"/>
  <c r="D1737" i="7"/>
  <c r="D1733" i="7"/>
  <c r="D1734" i="7" s="1"/>
  <c r="D1735" i="7" s="1"/>
  <c r="D1736" i="7" s="1"/>
  <c r="D713" i="7" l="1"/>
  <c r="D717" i="7"/>
  <c r="D704" i="7"/>
  <c r="D708" i="7"/>
  <c r="D819" i="7"/>
  <c r="D815" i="7"/>
  <c r="D869" i="7"/>
  <c r="D865" i="7"/>
  <c r="D705" i="7"/>
  <c r="D709" i="7"/>
  <c r="D696" i="7"/>
  <c r="D701" i="7" s="1"/>
  <c r="D700" i="7"/>
  <c r="D659" i="7"/>
  <c r="D570" i="7"/>
  <c r="D566" i="7"/>
  <c r="D571" i="7" s="1"/>
  <c r="D664" i="7"/>
  <c r="D668" i="7"/>
  <c r="D615" i="7"/>
  <c r="D619" i="7"/>
  <c r="D656" i="7"/>
  <c r="D661" i="7" s="1"/>
  <c r="D660" i="7"/>
  <c r="D172" i="7"/>
  <c r="D167" i="7"/>
  <c r="D173" i="7" s="1"/>
  <c r="D1738" i="7"/>
  <c r="D1739" i="7" s="1"/>
  <c r="D1740" i="7" s="1"/>
  <c r="D1741" i="7" s="1"/>
  <c r="D1742" i="7"/>
  <c r="D1443" i="7"/>
  <c r="D1444" i="7" s="1"/>
  <c r="D1445" i="7" s="1"/>
  <c r="D1446" i="7" s="1"/>
  <c r="D1447" i="7"/>
  <c r="D1448" i="7" s="1"/>
  <c r="D1449" i="7" s="1"/>
  <c r="D1450" i="7" s="1"/>
  <c r="D1451" i="7" s="1"/>
  <c r="D1462" i="7"/>
  <c r="D1458" i="7"/>
  <c r="D1459" i="7" s="1"/>
  <c r="D1460" i="7" s="1"/>
  <c r="D1461" i="7" s="1"/>
  <c r="D1723" i="7"/>
  <c r="D1724" i="7" s="1"/>
  <c r="D1725" i="7" s="1"/>
  <c r="D1726" i="7" s="1"/>
  <c r="D1727" i="7"/>
  <c r="D1728" i="7" s="1"/>
  <c r="D1729" i="7" s="1"/>
  <c r="D1730" i="7" s="1"/>
  <c r="D1731" i="7" s="1"/>
  <c r="D1883" i="7"/>
  <c r="D1884" i="7" s="1"/>
  <c r="D1885" i="7" s="1"/>
  <c r="D1886" i="7" s="1"/>
  <c r="D1887" i="7"/>
  <c r="D1888" i="7" s="1"/>
  <c r="D1889" i="7" s="1"/>
  <c r="D1890" i="7" s="1"/>
  <c r="D1891" i="7" s="1"/>
  <c r="D866" i="7" l="1"/>
  <c r="D871" i="7" s="1"/>
  <c r="D870" i="7"/>
  <c r="D816" i="7"/>
  <c r="D821" i="7" s="1"/>
  <c r="D820" i="7"/>
  <c r="D714" i="7"/>
  <c r="D718" i="7"/>
  <c r="D706" i="7"/>
  <c r="D711" i="7" s="1"/>
  <c r="D710" i="7"/>
  <c r="D665" i="7"/>
  <c r="D669" i="7"/>
  <c r="D616" i="7"/>
  <c r="D621" i="7" s="1"/>
  <c r="D620" i="7"/>
  <c r="D1743" i="7"/>
  <c r="D1744" i="7" s="1"/>
  <c r="D1745" i="7" s="1"/>
  <c r="D1746" i="7" s="1"/>
  <c r="D1747" i="7"/>
  <c r="D1748" i="7" s="1"/>
  <c r="D1749" i="7" s="1"/>
  <c r="D1750" i="7" s="1"/>
  <c r="D1751" i="7" s="1"/>
  <c r="D1463" i="7"/>
  <c r="D1464" i="7" s="1"/>
  <c r="D1465" i="7" s="1"/>
  <c r="D1466" i="7" s="1"/>
  <c r="D1467" i="7"/>
  <c r="D1468" i="7" s="1"/>
  <c r="D1469" i="7" s="1"/>
  <c r="D1470" i="7" s="1"/>
  <c r="D1471" i="7" s="1"/>
  <c r="D715" i="7" l="1"/>
  <c r="D719" i="7"/>
  <c r="D666" i="7"/>
  <c r="D671" i="7" s="1"/>
  <c r="D670" i="7"/>
  <c r="C251" i="4"/>
  <c r="C252" i="4" s="1"/>
  <c r="C253" i="4" s="1"/>
  <c r="C254" i="4" s="1"/>
  <c r="C255" i="4" s="1"/>
  <c r="C256" i="4" s="1"/>
  <c r="C257" i="4" s="1"/>
  <c r="D257" i="4"/>
  <c r="D258" i="4" s="1"/>
  <c r="D259" i="4" s="1"/>
  <c r="C227" i="4"/>
  <c r="C228" i="4" s="1"/>
  <c r="C229" i="4" s="1"/>
  <c r="C230" i="4" s="1"/>
  <c r="C231" i="4" s="1"/>
  <c r="C232" i="4" s="1"/>
  <c r="C233" i="4" s="1"/>
  <c r="D233" i="4"/>
  <c r="D234" i="4" s="1"/>
  <c r="D235" i="4" s="1"/>
  <c r="C203" i="4"/>
  <c r="C204" i="4" s="1"/>
  <c r="C205" i="4" s="1"/>
  <c r="C206" i="4" s="1"/>
  <c r="C207" i="4" s="1"/>
  <c r="C208" i="4" s="1"/>
  <c r="C209" i="4" s="1"/>
  <c r="D209" i="4"/>
  <c r="D210" i="4" s="1"/>
  <c r="D211" i="4" s="1"/>
  <c r="C179" i="4"/>
  <c r="C180" i="4" s="1"/>
  <c r="C181" i="4" s="1"/>
  <c r="C182" i="4" s="1"/>
  <c r="C183" i="4" s="1"/>
  <c r="C184" i="4" s="1"/>
  <c r="C185" i="4" s="1"/>
  <c r="D185" i="4"/>
  <c r="D186" i="4" s="1"/>
  <c r="D187" i="4" s="1"/>
  <c r="C155" i="4"/>
  <c r="C156" i="4" s="1"/>
  <c r="C157" i="4" s="1"/>
  <c r="C158" i="4" s="1"/>
  <c r="C159" i="4" s="1"/>
  <c r="C160" i="4" s="1"/>
  <c r="C161" i="4" s="1"/>
  <c r="D161" i="4"/>
  <c r="D162" i="4" s="1"/>
  <c r="D163" i="4" s="1"/>
  <c r="D65" i="4"/>
  <c r="D89" i="4"/>
  <c r="D113" i="4"/>
  <c r="D114" i="4" s="1"/>
  <c r="D115" i="4" s="1"/>
  <c r="D137" i="4"/>
  <c r="D138" i="4"/>
  <c r="D139" i="4" s="1"/>
  <c r="C131" i="4"/>
  <c r="C132" i="4" s="1"/>
  <c r="C133" i="4" s="1"/>
  <c r="C134" i="4" s="1"/>
  <c r="C135" i="4" s="1"/>
  <c r="C136" i="4" s="1"/>
  <c r="C137" i="4" s="1"/>
  <c r="D131" i="4"/>
  <c r="D132" i="4" s="1"/>
  <c r="D133" i="4" s="1"/>
  <c r="D134" i="4" s="1"/>
  <c r="D135" i="4" s="1"/>
  <c r="D136" i="4" s="1"/>
  <c r="C107" i="4"/>
  <c r="C108" i="4" s="1"/>
  <c r="C109" i="4" s="1"/>
  <c r="C110" i="4" s="1"/>
  <c r="C111" i="4" s="1"/>
  <c r="C112" i="4" s="1"/>
  <c r="C113" i="4" s="1"/>
  <c r="D107" i="4"/>
  <c r="D108" i="4" s="1"/>
  <c r="D109" i="4" s="1"/>
  <c r="D110" i="4" s="1"/>
  <c r="D111" i="4" s="1"/>
  <c r="D112" i="4" s="1"/>
  <c r="D90" i="4"/>
  <c r="D91" i="4" s="1"/>
  <c r="C83" i="4"/>
  <c r="C84" i="4" s="1"/>
  <c r="C85" i="4" s="1"/>
  <c r="C86" i="4" s="1"/>
  <c r="C87" i="4" s="1"/>
  <c r="C88" i="4" s="1"/>
  <c r="C89" i="4" s="1"/>
  <c r="D83" i="4"/>
  <c r="D84" i="4" s="1"/>
  <c r="D85" i="4" s="1"/>
  <c r="D86" i="4" s="1"/>
  <c r="D87" i="4" s="1"/>
  <c r="D88" i="4" s="1"/>
  <c r="D66" i="4"/>
  <c r="D67" i="4" s="1"/>
  <c r="C69" i="4"/>
  <c r="C66" i="4"/>
  <c r="C67" i="4" s="1"/>
  <c r="D59" i="4"/>
  <c r="D60" i="4" s="1"/>
  <c r="D61" i="4" s="1"/>
  <c r="D62" i="4" s="1"/>
  <c r="D63" i="4" s="1"/>
  <c r="D64" i="4" s="1"/>
  <c r="C59" i="4"/>
  <c r="C60" i="4" s="1"/>
  <c r="C61" i="4" s="1"/>
  <c r="C62" i="4" s="1"/>
  <c r="C63" i="4" s="1"/>
  <c r="C64" i="4" s="1"/>
  <c r="C65" i="4" s="1"/>
  <c r="C68" i="4" s="1"/>
  <c r="C70" i="4" s="1"/>
  <c r="C73" i="4" s="1"/>
  <c r="C75" i="4" s="1"/>
  <c r="C79" i="4" s="1"/>
  <c r="C80" i="4" s="1"/>
  <c r="C81" i="4" s="1"/>
  <c r="C53" i="4"/>
  <c r="C54" i="4" s="1"/>
  <c r="C55" i="4" s="1"/>
  <c r="C56" i="4" s="1"/>
  <c r="C49" i="4"/>
  <c r="C50" i="4" s="1"/>
  <c r="C51" i="4" s="1"/>
  <c r="D53" i="4"/>
  <c r="D54" i="4" s="1"/>
  <c r="D55" i="4" s="1"/>
  <c r="D56" i="4" s="1"/>
  <c r="D49" i="4"/>
  <c r="D50" i="4" s="1"/>
  <c r="D51" i="4" s="1"/>
  <c r="D39" i="4"/>
  <c r="D42" i="4" s="1"/>
  <c r="D45" i="4" s="1"/>
  <c r="D37" i="4"/>
  <c r="D40" i="4" s="1"/>
  <c r="D43" i="4" s="1"/>
  <c r="D46" i="4" s="1"/>
  <c r="C37" i="4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D34" i="4"/>
  <c r="D35" i="4" s="1"/>
  <c r="C34" i="4"/>
  <c r="C35" i="4" s="1"/>
  <c r="D19" i="4"/>
  <c r="D20" i="4" s="1"/>
  <c r="D23" i="4" s="1"/>
  <c r="D26" i="4" s="1"/>
  <c r="D29" i="4" s="1"/>
  <c r="D32" i="4" s="1"/>
  <c r="D7" i="4"/>
  <c r="D10" i="4" s="1"/>
  <c r="D13" i="4" s="1"/>
  <c r="D16" i="4" s="1"/>
  <c r="D21" i="4"/>
  <c r="D24" i="4" s="1"/>
  <c r="D27" i="4" s="1"/>
  <c r="D30" i="4" s="1"/>
  <c r="C19" i="4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D9" i="4"/>
  <c r="D12" i="4" s="1"/>
  <c r="D15" i="4" s="1"/>
  <c r="K6" i="3"/>
  <c r="C10" i="3"/>
  <c r="K10" i="3" s="1"/>
  <c r="D716" i="7" l="1"/>
  <c r="D721" i="7" s="1"/>
  <c r="D720" i="7"/>
  <c r="K14" i="3"/>
  <c r="K15" i="3" s="1"/>
  <c r="K16" i="3" s="1"/>
  <c r="K17" i="3" s="1"/>
  <c r="K18" i="3" s="1"/>
  <c r="K19" i="3" s="1"/>
  <c r="K20" i="3" s="1"/>
  <c r="K21" i="3" s="1"/>
  <c r="K22" i="3" s="1"/>
  <c r="K23" i="3" s="1"/>
  <c r="C71" i="4"/>
  <c r="C72" i="4" s="1"/>
  <c r="D94" i="4"/>
  <c r="D95" i="4" s="1"/>
  <c r="D96" i="4" s="1"/>
  <c r="C260" i="4"/>
  <c r="C258" i="4"/>
  <c r="C259" i="4" s="1"/>
  <c r="D251" i="4"/>
  <c r="D252" i="4" s="1"/>
  <c r="C234" i="4"/>
  <c r="C235" i="4" s="1"/>
  <c r="C236" i="4"/>
  <c r="D227" i="4"/>
  <c r="D228" i="4" s="1"/>
  <c r="C210" i="4"/>
  <c r="C211" i="4" s="1"/>
  <c r="C212" i="4"/>
  <c r="D203" i="4"/>
  <c r="D204" i="4" s="1"/>
  <c r="D68" i="4"/>
  <c r="D69" i="4" s="1"/>
  <c r="D79" i="4"/>
  <c r="D80" i="4" s="1"/>
  <c r="D81" i="4" s="1"/>
  <c r="D70" i="4"/>
  <c r="D71" i="4" s="1"/>
  <c r="D72" i="4" s="1"/>
  <c r="D73" i="4"/>
  <c r="D74" i="4" s="1"/>
  <c r="D75" i="4"/>
  <c r="D76" i="4" s="1"/>
  <c r="D77" i="4" s="1"/>
  <c r="D78" i="4" s="1"/>
  <c r="D97" i="4"/>
  <c r="D98" i="4" s="1"/>
  <c r="D99" i="4"/>
  <c r="D100" i="4" s="1"/>
  <c r="D101" i="4" s="1"/>
  <c r="D102" i="4" s="1"/>
  <c r="D92" i="4"/>
  <c r="D93" i="4" s="1"/>
  <c r="D103" i="4"/>
  <c r="D104" i="4" s="1"/>
  <c r="D105" i="4" s="1"/>
  <c r="D127" i="4"/>
  <c r="D128" i="4" s="1"/>
  <c r="D129" i="4" s="1"/>
  <c r="D121" i="4"/>
  <c r="D122" i="4" s="1"/>
  <c r="D118" i="4"/>
  <c r="D119" i="4" s="1"/>
  <c r="D120" i="4" s="1"/>
  <c r="D116" i="4"/>
  <c r="D117" i="4" s="1"/>
  <c r="D123" i="4"/>
  <c r="D124" i="4" s="1"/>
  <c r="D125" i="4" s="1"/>
  <c r="D126" i="4" s="1"/>
  <c r="D147" i="4"/>
  <c r="D148" i="4" s="1"/>
  <c r="D149" i="4" s="1"/>
  <c r="D150" i="4" s="1"/>
  <c r="D151" i="4"/>
  <c r="D152" i="4" s="1"/>
  <c r="D153" i="4" s="1"/>
  <c r="D142" i="4"/>
  <c r="D143" i="4" s="1"/>
  <c r="D144" i="4" s="1"/>
  <c r="D140" i="4"/>
  <c r="D141" i="4" s="1"/>
  <c r="D145" i="4"/>
  <c r="D146" i="4" s="1"/>
  <c r="C186" i="4"/>
  <c r="C187" i="4" s="1"/>
  <c r="C188" i="4"/>
  <c r="D179" i="4"/>
  <c r="D180" i="4" s="1"/>
  <c r="C162" i="4"/>
  <c r="C163" i="4" s="1"/>
  <c r="C164" i="4"/>
  <c r="D155" i="4"/>
  <c r="D156" i="4" s="1"/>
  <c r="C138" i="4"/>
  <c r="C139" i="4" s="1"/>
  <c r="C140" i="4"/>
  <c r="C114" i="4"/>
  <c r="C115" i="4" s="1"/>
  <c r="C116" i="4"/>
  <c r="C90" i="4"/>
  <c r="C91" i="4" s="1"/>
  <c r="C92" i="4"/>
  <c r="C76" i="4"/>
  <c r="C77" i="4" s="1"/>
  <c r="C78" i="4" s="1"/>
  <c r="C74" i="4"/>
  <c r="D8" i="4"/>
  <c r="D11" i="4" s="1"/>
  <c r="D14" i="4" s="1"/>
  <c r="D17" i="4" s="1"/>
  <c r="D38" i="4"/>
  <c r="D41" i="4" s="1"/>
  <c r="D44" i="4" s="1"/>
  <c r="D47" i="4" s="1"/>
  <c r="D22" i="4"/>
  <c r="D25" i="4" s="1"/>
  <c r="D28" i="4" s="1"/>
  <c r="D31" i="4" s="1"/>
  <c r="D260" i="4" l="1"/>
  <c r="D261" i="4" s="1"/>
  <c r="D262" i="4"/>
  <c r="D263" i="4" s="1"/>
  <c r="D264" i="4" s="1"/>
  <c r="D253" i="4"/>
  <c r="C262" i="4"/>
  <c r="C261" i="4"/>
  <c r="C238" i="4"/>
  <c r="C237" i="4"/>
  <c r="D236" i="4"/>
  <c r="D237" i="4" s="1"/>
  <c r="D238" i="4"/>
  <c r="D239" i="4" s="1"/>
  <c r="D240" i="4" s="1"/>
  <c r="D229" i="4"/>
  <c r="D212" i="4"/>
  <c r="D213" i="4" s="1"/>
  <c r="D205" i="4"/>
  <c r="D214" i="4"/>
  <c r="D215" i="4" s="1"/>
  <c r="D216" i="4" s="1"/>
  <c r="C214" i="4"/>
  <c r="C213" i="4"/>
  <c r="D181" i="4"/>
  <c r="D188" i="4"/>
  <c r="D189" i="4" s="1"/>
  <c r="D190" i="4"/>
  <c r="D191" i="4" s="1"/>
  <c r="D192" i="4" s="1"/>
  <c r="C189" i="4"/>
  <c r="C190" i="4"/>
  <c r="D164" i="4"/>
  <c r="D165" i="4" s="1"/>
  <c r="D166" i="4"/>
  <c r="D167" i="4" s="1"/>
  <c r="D168" i="4" s="1"/>
  <c r="D157" i="4"/>
  <c r="C166" i="4"/>
  <c r="C165" i="4"/>
  <c r="C142" i="4"/>
  <c r="C141" i="4"/>
  <c r="C118" i="4"/>
  <c r="C117" i="4"/>
  <c r="C94" i="4"/>
  <c r="C93" i="4"/>
  <c r="C7" i="4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K25" i="3" l="1"/>
  <c r="K26" i="3" s="1"/>
  <c r="K27" i="3" s="1"/>
  <c r="K28" i="3" s="1"/>
  <c r="K29" i="3" s="1"/>
  <c r="K30" i="3" s="1"/>
  <c r="K31" i="3" s="1"/>
  <c r="K32" i="3" s="1"/>
  <c r="K33" i="3" s="1"/>
  <c r="K34" i="3" s="1"/>
  <c r="K36" i="3"/>
  <c r="K37" i="3" s="1"/>
  <c r="K38" i="3" s="1"/>
  <c r="K39" i="3" s="1"/>
  <c r="K40" i="3" s="1"/>
  <c r="K41" i="3" s="1"/>
  <c r="K42" i="3" s="1"/>
  <c r="K43" i="3" s="1"/>
  <c r="K44" i="3" s="1"/>
  <c r="K45" i="3" s="1"/>
  <c r="C14" i="3"/>
  <c r="D265" i="4"/>
  <c r="D266" i="4" s="1"/>
  <c r="D267" i="4"/>
  <c r="D268" i="4" s="1"/>
  <c r="D269" i="4" s="1"/>
  <c r="D270" i="4" s="1"/>
  <c r="D254" i="4"/>
  <c r="C263" i="4"/>
  <c r="C264" i="4" s="1"/>
  <c r="C265" i="4"/>
  <c r="D241" i="4"/>
  <c r="D242" i="4" s="1"/>
  <c r="D243" i="4"/>
  <c r="D244" i="4" s="1"/>
  <c r="D245" i="4" s="1"/>
  <c r="D246" i="4" s="1"/>
  <c r="D230" i="4"/>
  <c r="C239" i="4"/>
  <c r="C240" i="4" s="1"/>
  <c r="C241" i="4"/>
  <c r="D217" i="4"/>
  <c r="D218" i="4" s="1"/>
  <c r="D219" i="4"/>
  <c r="D220" i="4" s="1"/>
  <c r="D221" i="4" s="1"/>
  <c r="D222" i="4" s="1"/>
  <c r="D206" i="4"/>
  <c r="C215" i="4"/>
  <c r="C216" i="4" s="1"/>
  <c r="C217" i="4"/>
  <c r="C191" i="4"/>
  <c r="C192" i="4" s="1"/>
  <c r="C193" i="4"/>
  <c r="D193" i="4"/>
  <c r="D194" i="4" s="1"/>
  <c r="D195" i="4"/>
  <c r="D196" i="4" s="1"/>
  <c r="D197" i="4" s="1"/>
  <c r="D198" i="4" s="1"/>
  <c r="D182" i="4"/>
  <c r="D169" i="4"/>
  <c r="D170" i="4" s="1"/>
  <c r="D171" i="4"/>
  <c r="D172" i="4" s="1"/>
  <c r="D173" i="4" s="1"/>
  <c r="D174" i="4" s="1"/>
  <c r="D158" i="4"/>
  <c r="C167" i="4"/>
  <c r="C168" i="4" s="1"/>
  <c r="C169" i="4"/>
  <c r="C143" i="4"/>
  <c r="C144" i="4" s="1"/>
  <c r="C145" i="4"/>
  <c r="C119" i="4"/>
  <c r="C120" i="4" s="1"/>
  <c r="C121" i="4"/>
  <c r="C95" i="4"/>
  <c r="C96" i="4" s="1"/>
  <c r="C97" i="4"/>
  <c r="K11" i="3"/>
  <c r="K12" i="3" s="1"/>
  <c r="L12" i="3" s="1"/>
  <c r="K7" i="3"/>
  <c r="K8" i="3" s="1"/>
  <c r="C7" i="3"/>
  <c r="K47" i="3" l="1"/>
  <c r="K48" i="3" s="1"/>
  <c r="K49" i="3" s="1"/>
  <c r="K50" i="3" s="1"/>
  <c r="K51" i="3" s="1"/>
  <c r="K52" i="3" s="1"/>
  <c r="K53" i="3" s="1"/>
  <c r="K54" i="3" s="1"/>
  <c r="K55" i="3" s="1"/>
  <c r="K56" i="3" s="1"/>
  <c r="C15" i="3"/>
  <c r="J14" i="3"/>
  <c r="D271" i="4"/>
  <c r="D272" i="4" s="1"/>
  <c r="D273" i="4" s="1"/>
  <c r="D255" i="4"/>
  <c r="D256" i="4" s="1"/>
  <c r="C266" i="4"/>
  <c r="C267" i="4"/>
  <c r="D247" i="4"/>
  <c r="D248" i="4" s="1"/>
  <c r="D249" i="4" s="1"/>
  <c r="D231" i="4"/>
  <c r="D232" i="4" s="1"/>
  <c r="C243" i="4"/>
  <c r="C242" i="4"/>
  <c r="D223" i="4"/>
  <c r="D224" i="4" s="1"/>
  <c r="D225" i="4" s="1"/>
  <c r="D207" i="4"/>
  <c r="D208" i="4" s="1"/>
  <c r="C219" i="4"/>
  <c r="C218" i="4"/>
  <c r="C194" i="4"/>
  <c r="C195" i="4"/>
  <c r="D199" i="4"/>
  <c r="D200" i="4" s="1"/>
  <c r="D201" i="4" s="1"/>
  <c r="D183" i="4"/>
  <c r="D184" i="4" s="1"/>
  <c r="D175" i="4"/>
  <c r="D176" i="4" s="1"/>
  <c r="D177" i="4" s="1"/>
  <c r="D159" i="4"/>
  <c r="D160" i="4" s="1"/>
  <c r="C171" i="4"/>
  <c r="C170" i="4"/>
  <c r="C147" i="4"/>
  <c r="C146" i="4"/>
  <c r="C123" i="4"/>
  <c r="C122" i="4"/>
  <c r="C99" i="4"/>
  <c r="C98" i="4"/>
  <c r="L8" i="3"/>
  <c r="K9" i="3"/>
  <c r="B11" i="2"/>
  <c r="B10" i="2"/>
  <c r="B9" i="2"/>
  <c r="B8" i="2"/>
  <c r="B7" i="2"/>
  <c r="B6" i="2"/>
  <c r="D7" i="6"/>
  <c r="D8" i="6" s="1"/>
  <c r="C7" i="6"/>
  <c r="C8" i="6" s="1"/>
  <c r="C9" i="6" s="1"/>
  <c r="C10" i="6" s="1"/>
  <c r="C8" i="3"/>
  <c r="D7" i="2"/>
  <c r="D8" i="2" s="1"/>
  <c r="E16" i="1"/>
  <c r="E8" i="1"/>
  <c r="E11" i="5"/>
  <c r="E12" i="5" s="1"/>
  <c r="E13" i="5" s="1"/>
  <c r="E7" i="5"/>
  <c r="E8" i="5" s="1"/>
  <c r="E9" i="5" s="1"/>
  <c r="K58" i="3" l="1"/>
  <c r="K59" i="3" s="1"/>
  <c r="K60" i="3" s="1"/>
  <c r="K61" i="3" s="1"/>
  <c r="K62" i="3" s="1"/>
  <c r="K63" i="3" s="1"/>
  <c r="K64" i="3" s="1"/>
  <c r="K65" i="3" s="1"/>
  <c r="K66" i="3" s="1"/>
  <c r="K67" i="3" s="1"/>
  <c r="D9" i="6"/>
  <c r="D10" i="6" s="1"/>
  <c r="E8" i="6"/>
  <c r="E9" i="6" s="1"/>
  <c r="E10" i="6" s="1"/>
  <c r="D9" i="2"/>
  <c r="D10" i="2" s="1"/>
  <c r="D11" i="2" s="1"/>
  <c r="E8" i="2"/>
  <c r="E9" i="2" s="1"/>
  <c r="E10" i="2" s="1"/>
  <c r="E11" i="2" s="1"/>
  <c r="E9" i="1"/>
  <c r="E10" i="1" s="1"/>
  <c r="E11" i="1" s="1"/>
  <c r="E12" i="1" s="1"/>
  <c r="E13" i="1" s="1"/>
  <c r="F8" i="1"/>
  <c r="F9" i="1" s="1"/>
  <c r="F10" i="1" s="1"/>
  <c r="F11" i="1" s="1"/>
  <c r="F12" i="1" s="1"/>
  <c r="F13" i="1" s="1"/>
  <c r="E17" i="1"/>
  <c r="E18" i="1" s="1"/>
  <c r="E19" i="1" s="1"/>
  <c r="E20" i="1" s="1"/>
  <c r="E21" i="1" s="1"/>
  <c r="F16" i="1"/>
  <c r="F17" i="1" s="1"/>
  <c r="F18" i="1" s="1"/>
  <c r="F19" i="1" s="1"/>
  <c r="F20" i="1" s="1"/>
  <c r="F21" i="1" s="1"/>
  <c r="C16" i="3"/>
  <c r="J15" i="3"/>
  <c r="C271" i="4"/>
  <c r="C272" i="4" s="1"/>
  <c r="C273" i="4" s="1"/>
  <c r="C268" i="4"/>
  <c r="C269" i="4" s="1"/>
  <c r="C270" i="4" s="1"/>
  <c r="C247" i="4"/>
  <c r="C248" i="4" s="1"/>
  <c r="C249" i="4" s="1"/>
  <c r="C244" i="4"/>
  <c r="C245" i="4" s="1"/>
  <c r="C246" i="4" s="1"/>
  <c r="C223" i="4"/>
  <c r="C224" i="4" s="1"/>
  <c r="C225" i="4" s="1"/>
  <c r="C220" i="4"/>
  <c r="C221" i="4" s="1"/>
  <c r="C222" i="4" s="1"/>
  <c r="C199" i="4"/>
  <c r="C200" i="4" s="1"/>
  <c r="C201" i="4" s="1"/>
  <c r="C196" i="4"/>
  <c r="C197" i="4" s="1"/>
  <c r="C198" i="4" s="1"/>
  <c r="C175" i="4"/>
  <c r="C176" i="4" s="1"/>
  <c r="C177" i="4" s="1"/>
  <c r="C172" i="4"/>
  <c r="C173" i="4" s="1"/>
  <c r="C174" i="4" s="1"/>
  <c r="C151" i="4"/>
  <c r="C152" i="4" s="1"/>
  <c r="C153" i="4" s="1"/>
  <c r="C148" i="4"/>
  <c r="C149" i="4" s="1"/>
  <c r="C150" i="4" s="1"/>
  <c r="C127" i="4"/>
  <c r="C128" i="4" s="1"/>
  <c r="C129" i="4" s="1"/>
  <c r="C124" i="4"/>
  <c r="C125" i="4" s="1"/>
  <c r="C126" i="4" s="1"/>
  <c r="C103" i="4"/>
  <c r="C104" i="4" s="1"/>
  <c r="C105" i="4" s="1"/>
  <c r="C100" i="4"/>
  <c r="C101" i="4" s="1"/>
  <c r="C102" i="4" s="1"/>
  <c r="C11" i="3"/>
  <c r="C12" i="3" s="1"/>
  <c r="C9" i="3"/>
  <c r="K69" i="3" l="1"/>
  <c r="K70" i="3" s="1"/>
  <c r="K71" i="3" s="1"/>
  <c r="K72" i="3" s="1"/>
  <c r="K73" i="3" s="1"/>
  <c r="K74" i="3" s="1"/>
  <c r="K75" i="3" s="1"/>
  <c r="K76" i="3" s="1"/>
  <c r="K77" i="3" s="1"/>
  <c r="K78" i="3" s="1"/>
  <c r="C17" i="3"/>
  <c r="J16" i="3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J13" i="5"/>
  <c r="P13" i="5"/>
  <c r="O13" i="5"/>
  <c r="N13" i="5"/>
  <c r="M13" i="5"/>
  <c r="L13" i="5"/>
  <c r="K13" i="5"/>
  <c r="J12" i="5"/>
  <c r="P12" i="5"/>
  <c r="O12" i="5"/>
  <c r="N12" i="5"/>
  <c r="M12" i="5"/>
  <c r="L12" i="5"/>
  <c r="K12" i="5"/>
  <c r="J11" i="5"/>
  <c r="P11" i="5"/>
  <c r="O11" i="5"/>
  <c r="N11" i="5"/>
  <c r="M11" i="5"/>
  <c r="L11" i="5"/>
  <c r="K11" i="5"/>
  <c r="J10" i="5"/>
  <c r="P10" i="5"/>
  <c r="O10" i="5"/>
  <c r="N10" i="5"/>
  <c r="M10" i="5"/>
  <c r="L10" i="5"/>
  <c r="K10" i="5"/>
  <c r="K80" i="3" l="1"/>
  <c r="K81" i="3" s="1"/>
  <c r="K82" i="3" s="1"/>
  <c r="K83" i="3" s="1"/>
  <c r="K84" i="3" s="1"/>
  <c r="K85" i="3" s="1"/>
  <c r="K86" i="3" s="1"/>
  <c r="K87" i="3" s="1"/>
  <c r="K88" i="3" s="1"/>
  <c r="K89" i="3" s="1"/>
  <c r="C18" i="3"/>
  <c r="J17" i="3"/>
  <c r="C10" i="5"/>
  <c r="K91" i="3" l="1"/>
  <c r="K92" i="3" s="1"/>
  <c r="K93" i="3" s="1"/>
  <c r="K94" i="3" s="1"/>
  <c r="K95" i="3" s="1"/>
  <c r="K96" i="3" s="1"/>
  <c r="K97" i="3" s="1"/>
  <c r="K98" i="3" s="1"/>
  <c r="K99" i="3" s="1"/>
  <c r="K100" i="3" s="1"/>
  <c r="C19" i="3"/>
  <c r="J18" i="3"/>
  <c r="C11" i="5"/>
  <c r="C12" i="5" s="1"/>
  <c r="C13" i="5" s="1"/>
  <c r="C7" i="5"/>
  <c r="C8" i="5" s="1"/>
  <c r="C9" i="5" s="1"/>
  <c r="C7" i="2"/>
  <c r="C8" i="2" s="1"/>
  <c r="C9" i="2" s="1"/>
  <c r="C10" i="2" s="1"/>
  <c r="C11" i="2" s="1"/>
  <c r="C16" i="1"/>
  <c r="C17" i="1" s="1"/>
  <c r="C18" i="1" s="1"/>
  <c r="C19" i="1" s="1"/>
  <c r="C20" i="1" s="1"/>
  <c r="C21" i="1" s="1"/>
  <c r="C8" i="1"/>
  <c r="C9" i="1" s="1"/>
  <c r="C10" i="1" s="1"/>
  <c r="C11" i="1" s="1"/>
  <c r="C12" i="1" s="1"/>
  <c r="C13" i="1" s="1"/>
  <c r="B13" i="1"/>
  <c r="B12" i="1"/>
  <c r="B11" i="1"/>
  <c r="B10" i="1"/>
  <c r="B9" i="1"/>
  <c r="B8" i="1"/>
  <c r="B7" i="1"/>
  <c r="K102" i="3" l="1"/>
  <c r="K103" i="3" s="1"/>
  <c r="K104" i="3" s="1"/>
  <c r="K105" i="3" s="1"/>
  <c r="K106" i="3" s="1"/>
  <c r="K107" i="3" s="1"/>
  <c r="K108" i="3" s="1"/>
  <c r="K109" i="3" s="1"/>
  <c r="K110" i="3" s="1"/>
  <c r="K111" i="3" s="1"/>
  <c r="C20" i="3"/>
  <c r="J19" i="3"/>
  <c r="K113" i="3" l="1"/>
  <c r="K114" i="3" s="1"/>
  <c r="K115" i="3" s="1"/>
  <c r="K116" i="3" s="1"/>
  <c r="K117" i="3" s="1"/>
  <c r="K118" i="3" s="1"/>
  <c r="K119" i="3" s="1"/>
  <c r="K120" i="3" s="1"/>
  <c r="K121" i="3" s="1"/>
  <c r="K122" i="3" s="1"/>
  <c r="C21" i="3"/>
  <c r="J20" i="3"/>
  <c r="C22" i="3" l="1"/>
  <c r="J21" i="3"/>
  <c r="C23" i="3" l="1"/>
  <c r="J22" i="3"/>
  <c r="J23" i="3" l="1"/>
  <c r="C25" i="3" l="1"/>
  <c r="C26" i="3" l="1"/>
  <c r="J25" i="3"/>
  <c r="C27" i="3" l="1"/>
  <c r="J26" i="3"/>
  <c r="C28" i="3" l="1"/>
  <c r="J27" i="3"/>
  <c r="C29" i="3" l="1"/>
  <c r="J28" i="3"/>
  <c r="C30" i="3" l="1"/>
  <c r="J29" i="3"/>
  <c r="C31" i="3" l="1"/>
  <c r="J30" i="3"/>
  <c r="C32" i="3" l="1"/>
  <c r="J31" i="3"/>
  <c r="C33" i="3" l="1"/>
  <c r="J32" i="3"/>
  <c r="C34" i="3" l="1"/>
  <c r="J33" i="3"/>
  <c r="J34" i="3" l="1"/>
  <c r="C36" i="3" l="1"/>
  <c r="C37" i="3" l="1"/>
  <c r="J36" i="3"/>
  <c r="C38" i="3" l="1"/>
  <c r="J37" i="3"/>
  <c r="C39" i="3" l="1"/>
  <c r="J38" i="3"/>
  <c r="C40" i="3" l="1"/>
  <c r="J39" i="3"/>
  <c r="C41" i="3" l="1"/>
  <c r="J40" i="3"/>
  <c r="C42" i="3" l="1"/>
  <c r="J41" i="3"/>
  <c r="C43" i="3" l="1"/>
  <c r="J42" i="3"/>
  <c r="C44" i="3" l="1"/>
  <c r="J43" i="3"/>
  <c r="C45" i="3" l="1"/>
  <c r="J44" i="3"/>
  <c r="J45" i="3" l="1"/>
  <c r="C47" i="3" l="1"/>
  <c r="C48" i="3" l="1"/>
  <c r="J47" i="3"/>
  <c r="C49" i="3" l="1"/>
  <c r="J48" i="3"/>
  <c r="C50" i="3" l="1"/>
  <c r="J49" i="3"/>
  <c r="C51" i="3" l="1"/>
  <c r="J50" i="3"/>
  <c r="C52" i="3" l="1"/>
  <c r="J51" i="3"/>
  <c r="C53" i="3" l="1"/>
  <c r="J52" i="3"/>
  <c r="C54" i="3" l="1"/>
  <c r="J53" i="3"/>
  <c r="C55" i="3" l="1"/>
  <c r="J54" i="3"/>
  <c r="C56" i="3" l="1"/>
  <c r="J55" i="3"/>
  <c r="J56" i="3" l="1"/>
  <c r="C58" i="3" l="1"/>
  <c r="C59" i="3" l="1"/>
  <c r="J58" i="3"/>
  <c r="C60" i="3" l="1"/>
  <c r="J59" i="3"/>
  <c r="C61" i="3" l="1"/>
  <c r="J60" i="3"/>
  <c r="C62" i="3" l="1"/>
  <c r="J61" i="3"/>
  <c r="C63" i="3" l="1"/>
  <c r="J62" i="3"/>
  <c r="C64" i="3" l="1"/>
  <c r="J63" i="3"/>
  <c r="C65" i="3" l="1"/>
  <c r="J64" i="3"/>
  <c r="C66" i="3" l="1"/>
  <c r="J65" i="3"/>
  <c r="C67" i="3" l="1"/>
  <c r="J66" i="3"/>
  <c r="J67" i="3" l="1"/>
  <c r="C69" i="3" l="1"/>
  <c r="C70" i="3" l="1"/>
  <c r="J69" i="3"/>
  <c r="C71" i="3" l="1"/>
  <c r="J70" i="3"/>
  <c r="C72" i="3" l="1"/>
  <c r="J71" i="3"/>
  <c r="C73" i="3" l="1"/>
  <c r="J72" i="3"/>
  <c r="C74" i="3" l="1"/>
  <c r="J73" i="3"/>
  <c r="C75" i="3" l="1"/>
  <c r="J74" i="3"/>
  <c r="C76" i="3" l="1"/>
  <c r="J75" i="3"/>
  <c r="C77" i="3" l="1"/>
  <c r="J76" i="3"/>
  <c r="C78" i="3" l="1"/>
  <c r="J77" i="3"/>
  <c r="J78" i="3" l="1"/>
  <c r="C80" i="3" l="1"/>
  <c r="C81" i="3" s="1"/>
  <c r="J80" i="3" l="1"/>
  <c r="C82" i="3"/>
  <c r="J81" i="3"/>
  <c r="C83" i="3" l="1"/>
  <c r="J82" i="3"/>
  <c r="C84" i="3" l="1"/>
  <c r="J83" i="3"/>
  <c r="C85" i="3" l="1"/>
  <c r="J84" i="3"/>
  <c r="C86" i="3" l="1"/>
  <c r="J85" i="3"/>
  <c r="C87" i="3" l="1"/>
  <c r="J86" i="3"/>
  <c r="C88" i="3" l="1"/>
  <c r="J87" i="3"/>
  <c r="C89" i="3" l="1"/>
  <c r="J88" i="3"/>
  <c r="J89" i="3" l="1"/>
  <c r="C91" i="3" l="1"/>
  <c r="C92" i="3" s="1"/>
  <c r="J91" i="3" l="1"/>
  <c r="C93" i="3"/>
  <c r="J92" i="3"/>
  <c r="C94" i="3" l="1"/>
  <c r="J93" i="3"/>
  <c r="C95" i="3" l="1"/>
  <c r="J94" i="3"/>
  <c r="C96" i="3" l="1"/>
  <c r="J95" i="3"/>
  <c r="C97" i="3" l="1"/>
  <c r="J96" i="3"/>
  <c r="C98" i="3" l="1"/>
  <c r="J97" i="3"/>
  <c r="C99" i="3" l="1"/>
  <c r="J98" i="3"/>
  <c r="C100" i="3" l="1"/>
  <c r="J99" i="3"/>
  <c r="J100" i="3" l="1"/>
  <c r="C102" i="3" l="1"/>
  <c r="C103" i="3" s="1"/>
  <c r="J102" i="3" l="1"/>
  <c r="C104" i="3"/>
  <c r="J103" i="3"/>
  <c r="C105" i="3" l="1"/>
  <c r="J104" i="3"/>
  <c r="C106" i="3" l="1"/>
  <c r="J105" i="3"/>
  <c r="C107" i="3" l="1"/>
  <c r="J106" i="3"/>
  <c r="C108" i="3" l="1"/>
  <c r="J107" i="3"/>
  <c r="C109" i="3" l="1"/>
  <c r="J108" i="3"/>
  <c r="C110" i="3" l="1"/>
  <c r="J109" i="3"/>
  <c r="C111" i="3" l="1"/>
  <c r="J111" i="3" s="1"/>
  <c r="J110" i="3"/>
</calcChain>
</file>

<file path=xl/sharedStrings.xml><?xml version="1.0" encoding="utf-8"?>
<sst xmlns="http://schemas.openxmlformats.org/spreadsheetml/2006/main" count="5957" uniqueCount="1989">
  <si>
    <t>DType</t>
  </si>
  <si>
    <t>Price</t>
  </si>
  <si>
    <t>Price</t>
    <phoneticPr fontId="2" type="noConversion"/>
  </si>
  <si>
    <t>Description</t>
  </si>
  <si>
    <t>Comment</t>
  </si>
  <si>
    <t>아이템 이름 한글</t>
  </si>
  <si>
    <t>Tool</t>
  </si>
  <si>
    <t>bool</t>
  </si>
  <si>
    <t>string</t>
  </si>
  <si>
    <t>Read</t>
  </si>
  <si>
    <t>GeneralTypeCode</t>
  </si>
  <si>
    <t>NameTextKey</t>
  </si>
  <si>
    <t>DescriptionTextCode</t>
  </si>
  <si>
    <t>IconImageCode</t>
  </si>
  <si>
    <t>Common</t>
  </si>
  <si>
    <t>enum : 
sbyte : 
eEquipType</t>
  </si>
  <si>
    <t>int</t>
  </si>
  <si>
    <t>PriceType</t>
    <phoneticPr fontId="2" type="noConversion"/>
  </si>
  <si>
    <t>Cash</t>
  </si>
  <si>
    <t>Cash</t>
    <phoneticPr fontId="2" type="noConversion"/>
  </si>
  <si>
    <t>Zem</t>
  </si>
  <si>
    <t>Zem</t>
    <phoneticPr fontId="2" type="noConversion"/>
  </si>
  <si>
    <t>ChargeTypeCode</t>
    <phoneticPr fontId="2" type="noConversion"/>
  </si>
  <si>
    <t>구입화폐종류</t>
    <phoneticPr fontId="2" type="noConversion"/>
  </si>
  <si>
    <t>Trophy</t>
  </si>
  <si>
    <t>Trophy</t>
    <phoneticPr fontId="2" type="noConversion"/>
  </si>
  <si>
    <t>Product1TypeCode</t>
    <phoneticPr fontId="2" type="noConversion"/>
  </si>
  <si>
    <t>Product1Amount</t>
    <phoneticPr fontId="2" type="noConversion"/>
  </si>
  <si>
    <t>상품1 인덱스</t>
    <phoneticPr fontId="2" type="noConversion"/>
  </si>
  <si>
    <t>상품1 수량</t>
    <phoneticPr fontId="2" type="noConversion"/>
  </si>
  <si>
    <t>Product2TypeCode</t>
  </si>
  <si>
    <t>Product2Amount</t>
  </si>
  <si>
    <t>Product3TypeCode</t>
  </si>
  <si>
    <t>Product3Amount</t>
  </si>
  <si>
    <t>Android -  5성 무기뽑기권 X1</t>
    <phoneticPr fontId="2" type="noConversion"/>
  </si>
  <si>
    <t>Android -  6성 장비뽑기권 X1 &amp; 1,000,000Gold</t>
    <phoneticPr fontId="2" type="noConversion"/>
  </si>
  <si>
    <t>Shop_Package</t>
  </si>
  <si>
    <t>Android -  무기&amp;방어구&amp;장신구 승급템 X10</t>
    <phoneticPr fontId="2" type="noConversion"/>
  </si>
  <si>
    <t>Android -  열쇠 X100</t>
    <phoneticPr fontId="2" type="noConversion"/>
  </si>
  <si>
    <t>IOS -  5성 무기뽑기권 X1</t>
  </si>
  <si>
    <t>IOS -  무기&amp;방어구&amp;장신구 승급템 X10</t>
  </si>
  <si>
    <t>IOS -  6성 장비뽑기권 X1 &amp; 1,000,000Gold</t>
  </si>
  <si>
    <t>IOS -  열쇠 X100</t>
  </si>
  <si>
    <t>상품 아이콘 인덱스</t>
    <phoneticPr fontId="2" type="noConversion"/>
  </si>
  <si>
    <t>Shop_Gacha</t>
  </si>
  <si>
    <t>IconImageCode</t>
    <phoneticPr fontId="2" type="noConversion"/>
  </si>
  <si>
    <t>GeneralTypeCode</t>
    <phoneticPr fontId="2" type="noConversion"/>
  </si>
  <si>
    <t>Gold</t>
    <phoneticPr fontId="7" type="noConversion"/>
  </si>
  <si>
    <t>Zem</t>
    <phoneticPr fontId="7" type="noConversion"/>
  </si>
  <si>
    <t>일반 장비 1회 뽑기 - 트로피</t>
    <phoneticPr fontId="7" type="noConversion"/>
  </si>
  <si>
    <t>일반 장비 1회 뽑기 - 골드</t>
    <phoneticPr fontId="7" type="noConversion"/>
  </si>
  <si>
    <t>고급 장비 1회 뽑기 - 젬</t>
    <phoneticPr fontId="7" type="noConversion"/>
  </si>
  <si>
    <t>고급 장비 10+1회 뽑기 - 젬</t>
    <phoneticPr fontId="7" type="noConversion"/>
  </si>
  <si>
    <t>고급 룬스톤 1회 뽑기 - 젬</t>
    <phoneticPr fontId="7" type="noConversion"/>
  </si>
  <si>
    <t>고급 룬스톤 10+1회 뽑기 - 젬</t>
    <phoneticPr fontId="7" type="noConversion"/>
  </si>
  <si>
    <t>일반 룬스톤 1회 뽑기 - 골드</t>
    <phoneticPr fontId="7" type="noConversion"/>
  </si>
  <si>
    <t>Trophy</t>
    <phoneticPr fontId="7" type="noConversion"/>
  </si>
  <si>
    <t>뽑기 화폐종류</t>
    <phoneticPr fontId="2" type="noConversion"/>
  </si>
  <si>
    <t>뽑기 가격</t>
    <phoneticPr fontId="2" type="noConversion"/>
  </si>
  <si>
    <t>상품 가격</t>
    <phoneticPr fontId="2" type="noConversion"/>
  </si>
  <si>
    <t>뽑기 횟수</t>
    <phoneticPr fontId="2" type="noConversion"/>
  </si>
  <si>
    <t>GachaGradeGroupCode</t>
    <phoneticPr fontId="2" type="noConversion"/>
  </si>
  <si>
    <t>Shop_GachaGradeGroup</t>
  </si>
  <si>
    <t>GachaItemGroupCode</t>
    <phoneticPr fontId="2" type="noConversion"/>
  </si>
  <si>
    <t>GroupRate</t>
    <phoneticPr fontId="2" type="noConversion"/>
  </si>
  <si>
    <t>무기 1성 뽑기권</t>
    <phoneticPr fontId="7" type="noConversion"/>
  </si>
  <si>
    <t>Lotto</t>
    <phoneticPr fontId="7" type="noConversion"/>
  </si>
  <si>
    <t>무기 2성 뽑기권</t>
  </si>
  <si>
    <t>무기 3성 뽑기권</t>
  </si>
  <si>
    <t>무기 4성 뽑기권</t>
  </si>
  <si>
    <t>무기 5성 뽑기권</t>
  </si>
  <si>
    <t>무기 6성 뽑기권</t>
  </si>
  <si>
    <t>무기 7성 뽑기권</t>
  </si>
  <si>
    <t>무기 1~3성 뽑기권</t>
    <phoneticPr fontId="7" type="noConversion"/>
  </si>
  <si>
    <t>무기 3~4성 뽑기권</t>
    <phoneticPr fontId="7" type="noConversion"/>
  </si>
  <si>
    <t>무기 3~5성 뽑기권</t>
    <phoneticPr fontId="7" type="noConversion"/>
  </si>
  <si>
    <t>무기 4~5성 뽑기권</t>
    <phoneticPr fontId="7" type="noConversion"/>
  </si>
  <si>
    <t>무기 4~7성 뽑기권</t>
    <phoneticPr fontId="7" type="noConversion"/>
  </si>
  <si>
    <t>무기 5~7성 뽑기권</t>
    <phoneticPr fontId="7" type="noConversion"/>
  </si>
  <si>
    <t>장신구 1성 뽑기권</t>
  </si>
  <si>
    <t>장신구 2성 뽑기권</t>
  </si>
  <si>
    <t>장신구 3성 뽑기권</t>
  </si>
  <si>
    <t>장신구 4성 뽑기권</t>
  </si>
  <si>
    <t>장신구 5성 뽑기권</t>
  </si>
  <si>
    <t>장신구 6성 뽑기권</t>
  </si>
  <si>
    <t>장신구 7성 뽑기권</t>
  </si>
  <si>
    <t>장신구 1~3성 뽑기권</t>
  </si>
  <si>
    <t>장신구 3~4성 뽑기권</t>
  </si>
  <si>
    <t>장신구 3~5성 뽑기권</t>
  </si>
  <si>
    <t>장신구 4~5성 뽑기권</t>
  </si>
  <si>
    <t>장신구 4~7성 뽑기권</t>
  </si>
  <si>
    <t>장신구 5~7성 뽑기권</t>
  </si>
  <si>
    <t>룬스톤 1성 뽑기권</t>
  </si>
  <si>
    <t>룬스톤 2성 뽑기권</t>
  </si>
  <si>
    <t>룬스톤 3성 뽑기권</t>
  </si>
  <si>
    <t>룬스톤 4성 뽑기권</t>
  </si>
  <si>
    <t>룬스톤 5성 뽑기권</t>
  </si>
  <si>
    <t>룬스톤 6성 뽑기권</t>
  </si>
  <si>
    <t>룬스톤 7성 뽑기권</t>
  </si>
  <si>
    <t>룬스톤 1~3성 뽑기권</t>
  </si>
  <si>
    <t>룬스톤 3~4성 뽑기권</t>
  </si>
  <si>
    <t>룬스톤 3~5성 뽑기권</t>
  </si>
  <si>
    <t>룬스톤 4~5성 뽑기권</t>
  </si>
  <si>
    <t>룬스톤 4~7성 뽑기권</t>
  </si>
  <si>
    <t>룬스톤 5~7성 뽑기권</t>
  </si>
  <si>
    <t>상의 1성 뽑기권</t>
  </si>
  <si>
    <t>상의 2성 뽑기권</t>
  </si>
  <si>
    <t>상의 3성 뽑기권</t>
  </si>
  <si>
    <t>상의 4성 뽑기권</t>
  </si>
  <si>
    <t>상의 5성 뽑기권</t>
  </si>
  <si>
    <t>상의 6성 뽑기권</t>
  </si>
  <si>
    <t>상의 7성 뽑기권</t>
  </si>
  <si>
    <t>상의 1~3성 뽑기권</t>
  </si>
  <si>
    <t>상의 3~4성 뽑기권</t>
  </si>
  <si>
    <t>상의 3~5성 뽑기권</t>
  </si>
  <si>
    <t>상의 4~5성 뽑기권</t>
  </si>
  <si>
    <t>상의 4~7성 뽑기권</t>
  </si>
  <si>
    <t>상의 5~7성 뽑기권</t>
  </si>
  <si>
    <t>하의 1성 뽑기권</t>
  </si>
  <si>
    <t>하의 2성 뽑기권</t>
  </si>
  <si>
    <t>하의 3성 뽑기권</t>
  </si>
  <si>
    <t>하의 4성 뽑기권</t>
  </si>
  <si>
    <t>하의 5성 뽑기권</t>
  </si>
  <si>
    <t>하의 6성 뽑기권</t>
  </si>
  <si>
    <t>하의 7성 뽑기권</t>
  </si>
  <si>
    <t>하의 1~3성 뽑기권</t>
  </si>
  <si>
    <t>하의 3~4성 뽑기권</t>
  </si>
  <si>
    <t>하의 3~5성 뽑기권</t>
  </si>
  <si>
    <t>하의 4~5성 뽑기권</t>
  </si>
  <si>
    <t>하의 4~7성 뽑기권</t>
  </si>
  <si>
    <t>하의 5~7성 뽑기권</t>
  </si>
  <si>
    <t>장갑 1성 뽑기권</t>
  </si>
  <si>
    <t>장갑 2성 뽑기권</t>
  </si>
  <si>
    <t>장갑 3성 뽑기권</t>
  </si>
  <si>
    <t>장갑 4성 뽑기권</t>
  </si>
  <si>
    <t>장갑 5성 뽑기권</t>
  </si>
  <si>
    <t>장갑 6성 뽑기권</t>
  </si>
  <si>
    <t>장갑 7성 뽑기권</t>
  </si>
  <si>
    <t>장갑 1~3성 뽑기권</t>
  </si>
  <si>
    <t>장갑 3~4성 뽑기권</t>
  </si>
  <si>
    <t>장갑 3~5성 뽑기권</t>
  </si>
  <si>
    <t>장갑 4~5성 뽑기권</t>
  </si>
  <si>
    <t>장갑 4~7성 뽑기권</t>
  </si>
  <si>
    <t>장갑 5~7성 뽑기권</t>
  </si>
  <si>
    <t>부츠 1성 뽑기권</t>
  </si>
  <si>
    <t>부츠 2성 뽑기권</t>
  </si>
  <si>
    <t>부츠 3성 뽑기권</t>
  </si>
  <si>
    <t>부츠 4성 뽑기권</t>
  </si>
  <si>
    <t>부츠 5성 뽑기권</t>
  </si>
  <si>
    <t>부츠 6성 뽑기권</t>
  </si>
  <si>
    <t>부츠 7성 뽑기권</t>
  </si>
  <si>
    <t>부츠 1~3성 뽑기권</t>
  </si>
  <si>
    <t>부츠 3~4성 뽑기권</t>
  </si>
  <si>
    <t>부츠 3~5성 뽑기권</t>
  </si>
  <si>
    <t>부츠 4~5성 뽑기권</t>
  </si>
  <si>
    <t>부츠 4~7성 뽑기권</t>
  </si>
  <si>
    <t>부츠 5~7성 뽑기권</t>
  </si>
  <si>
    <t>1성 무기</t>
    <phoneticPr fontId="2" type="noConversion"/>
  </si>
  <si>
    <t>2성 무기</t>
  </si>
  <si>
    <t>3성 무기</t>
  </si>
  <si>
    <t>일반 장비 1회 뽑기 - 골드</t>
    <phoneticPr fontId="7" type="noConversion"/>
  </si>
  <si>
    <t>1성
무기/방어구/장신구</t>
    <phoneticPr fontId="2" type="noConversion"/>
  </si>
  <si>
    <t>2성
무기/방어구/장신구</t>
    <phoneticPr fontId="2" type="noConversion"/>
  </si>
  <si>
    <t>3성
무기/방어구/장신구</t>
    <phoneticPr fontId="2" type="noConversion"/>
  </si>
  <si>
    <t>4성
무기/방어구/장신구</t>
  </si>
  <si>
    <t>5성
무기/방어구/장신구</t>
  </si>
  <si>
    <t>6성
무기/방어구/장신구</t>
  </si>
  <si>
    <t>7성
무기/방어구/장신구</t>
  </si>
  <si>
    <t>고급 장비 1회 뽑기</t>
    <phoneticPr fontId="7" type="noConversion"/>
  </si>
  <si>
    <t>고급 장비 보너스 뽑기</t>
    <phoneticPr fontId="7" type="noConversion"/>
  </si>
  <si>
    <t>일반 장비 1회 뽑기 - 트로피</t>
    <phoneticPr fontId="7" type="noConversion"/>
  </si>
  <si>
    <t>일반 룬스톤 1회 뽑기</t>
    <phoneticPr fontId="7" type="noConversion"/>
  </si>
  <si>
    <t>1성 룬스톤</t>
  </si>
  <si>
    <t>1성 룬스톤</t>
    <phoneticPr fontId="2" type="noConversion"/>
  </si>
  <si>
    <t>2성 룬스톤</t>
  </si>
  <si>
    <t>3성 룬스톤</t>
  </si>
  <si>
    <t>4성 룬스톤</t>
  </si>
  <si>
    <t>5성 룬스톤</t>
  </si>
  <si>
    <t>6성 룬스톤</t>
  </si>
  <si>
    <t>7성 룬스톤</t>
  </si>
  <si>
    <t>4성 무기</t>
  </si>
  <si>
    <t>5성 무기</t>
  </si>
  <si>
    <t>6성 무기</t>
  </si>
  <si>
    <t>7성 무기</t>
  </si>
  <si>
    <t>3성 무기</t>
    <phoneticPr fontId="2" type="noConversion"/>
  </si>
  <si>
    <t>무기 3~5성 뽑기권</t>
    <phoneticPr fontId="7" type="noConversion"/>
  </si>
  <si>
    <t>무기 4~7성 뽑기권</t>
    <phoneticPr fontId="7" type="noConversion"/>
  </si>
  <si>
    <t>4성 무기</t>
    <phoneticPr fontId="2" type="noConversion"/>
  </si>
  <si>
    <t>1성 장신구</t>
  </si>
  <si>
    <t>2성 장신구</t>
  </si>
  <si>
    <t>3성 장신구</t>
  </si>
  <si>
    <t>4성 장신구</t>
  </si>
  <si>
    <t>5성 장신구</t>
  </si>
  <si>
    <t>6성 장신구</t>
  </si>
  <si>
    <t>7성 장신구</t>
  </si>
  <si>
    <t>투구 1성 뽑기권</t>
  </si>
  <si>
    <t>투구 2성 뽑기권</t>
  </si>
  <si>
    <t>투구 3성 뽑기권</t>
  </si>
  <si>
    <t>투구 4성 뽑기권</t>
  </si>
  <si>
    <t>투구 5성 뽑기권</t>
  </si>
  <si>
    <t>투구 6성 뽑기권</t>
  </si>
  <si>
    <t>투구 7성 뽑기권</t>
  </si>
  <si>
    <t>투구 1~3성 뽑기권</t>
  </si>
  <si>
    <t>투구 3~4성 뽑기권</t>
  </si>
  <si>
    <t>투구 3~5성 뽑기권</t>
  </si>
  <si>
    <t>투구 4~5성 뽑기권</t>
  </si>
  <si>
    <t>투구 4~7성 뽑기권</t>
  </si>
  <si>
    <t>투구 5~7성 뽑기권</t>
  </si>
  <si>
    <t>1성 투구</t>
  </si>
  <si>
    <t>2성 투구</t>
  </si>
  <si>
    <t>3성 투구</t>
  </si>
  <si>
    <t>4성 투구</t>
  </si>
  <si>
    <t>5성 투구</t>
  </si>
  <si>
    <t>6성 투구</t>
  </si>
  <si>
    <t>7성 투구</t>
  </si>
  <si>
    <t>1성 상의</t>
  </si>
  <si>
    <t>2성 상의</t>
  </si>
  <si>
    <t>3성 상의</t>
  </si>
  <si>
    <t>4성 상의</t>
  </si>
  <si>
    <t>5성 상의</t>
  </si>
  <si>
    <t>6성 상의</t>
  </si>
  <si>
    <t>7성 상의</t>
  </si>
  <si>
    <t>1성 하의</t>
  </si>
  <si>
    <t>2성 하의</t>
  </si>
  <si>
    <t>3성 하의</t>
  </si>
  <si>
    <t>4성 하의</t>
  </si>
  <si>
    <t>5성 하의</t>
  </si>
  <si>
    <t>6성 하의</t>
  </si>
  <si>
    <t>7성 하의</t>
  </si>
  <si>
    <t>1성 장갑</t>
  </si>
  <si>
    <t>2성 장갑</t>
  </si>
  <si>
    <t>3성 장갑</t>
  </si>
  <si>
    <t>4성 장갑</t>
  </si>
  <si>
    <t>5성 장갑</t>
  </si>
  <si>
    <t>6성 장갑</t>
  </si>
  <si>
    <t>7성 장갑</t>
  </si>
  <si>
    <t>1성 부츠</t>
  </si>
  <si>
    <t>2성 부츠</t>
  </si>
  <si>
    <t>3성 부츠</t>
  </si>
  <si>
    <t>4성 부츠</t>
  </si>
  <si>
    <t>5성 부츠</t>
  </si>
  <si>
    <t>6성 부츠</t>
  </si>
  <si>
    <t>7성 부츠</t>
  </si>
  <si>
    <t>버서커 무기1 -1성</t>
  </si>
  <si>
    <t>버서커 무기2 -1성</t>
  </si>
  <si>
    <t>버서커 무기3 -1성</t>
  </si>
  <si>
    <t>버서커 무기4 -1성</t>
  </si>
  <si>
    <t>버서커 무기5 -1성</t>
  </si>
  <si>
    <t>버서커 무기6 -1성</t>
  </si>
  <si>
    <t>데몬헌터 무기1 -1성</t>
  </si>
  <si>
    <t>데몬헌터 무기2 -1성</t>
  </si>
  <si>
    <t>데몬헌터 무기3 -1성</t>
  </si>
  <si>
    <t>데몬헌터 무기4 -1성</t>
  </si>
  <si>
    <t>데몬헌터 무기5 -1성</t>
  </si>
  <si>
    <t>데몬헌터 무기6 -1성</t>
  </si>
  <si>
    <t>아쳐 무기1 -1성</t>
  </si>
  <si>
    <t>아쳐 무기2 -1성</t>
  </si>
  <si>
    <t>아쳐 무기3 -1성</t>
  </si>
  <si>
    <t>아쳐 무기4 -1성</t>
  </si>
  <si>
    <t>아쳐 무기5 -1성</t>
  </si>
  <si>
    <t>아쳐 무기6 -1성</t>
  </si>
  <si>
    <t>Archon</t>
  </si>
  <si>
    <t>DemonHunter</t>
  </si>
  <si>
    <t>Berserker</t>
  </si>
  <si>
    <t>1성
버서커 무기</t>
    <phoneticPr fontId="2" type="noConversion"/>
  </si>
  <si>
    <t>1성
데몬헌터 무기</t>
    <phoneticPr fontId="2" type="noConversion"/>
  </si>
  <si>
    <t>1성
아쳐 무기</t>
    <phoneticPr fontId="2" type="noConversion"/>
  </si>
  <si>
    <t>버서커 무기1 -2성</t>
  </si>
  <si>
    <t>2성
버서커 무기</t>
  </si>
  <si>
    <t>버서커 무기2 -2성</t>
  </si>
  <si>
    <t>버서커 무기3 -2성</t>
  </si>
  <si>
    <t>버서커 무기4 -2성</t>
  </si>
  <si>
    <t>버서커 무기5 -2성</t>
  </si>
  <si>
    <t>버서커 무기6 -2성</t>
  </si>
  <si>
    <t>데몬헌터 무기1 -2성</t>
  </si>
  <si>
    <t>2성
데몬헌터 무기</t>
  </si>
  <si>
    <t>데몬헌터 무기2 -2성</t>
  </si>
  <si>
    <t>데몬헌터 무기3 -2성</t>
  </si>
  <si>
    <t>데몬헌터 무기4 -2성</t>
  </si>
  <si>
    <t>데몬헌터 무기5 -2성</t>
  </si>
  <si>
    <t>데몬헌터 무기6 -2성</t>
  </si>
  <si>
    <t>아쳐 무기1 -2성</t>
  </si>
  <si>
    <t>2성
아쳐 무기</t>
  </si>
  <si>
    <t>아쳐 무기2 -2성</t>
  </si>
  <si>
    <t>아쳐 무기3 -2성</t>
  </si>
  <si>
    <t>아쳐 무기4 -2성</t>
  </si>
  <si>
    <t>아쳐 무기5 -2성</t>
  </si>
  <si>
    <t>아쳐 무기6 -2성</t>
  </si>
  <si>
    <t>버서커 무기1 -3성</t>
  </si>
  <si>
    <t>3성
버서커 무기</t>
  </si>
  <si>
    <t>버서커 무기2 -3성</t>
  </si>
  <si>
    <t>버서커 무기3 -3성</t>
  </si>
  <si>
    <t>버서커 무기4 -3성</t>
  </si>
  <si>
    <t>버서커 무기5 -3성</t>
  </si>
  <si>
    <t>버서커 무기6 -3성</t>
  </si>
  <si>
    <t>데몬헌터 무기1 -3성</t>
  </si>
  <si>
    <t>3성
데몬헌터 무기</t>
  </si>
  <si>
    <t>데몬헌터 무기2 -3성</t>
  </si>
  <si>
    <t>데몬헌터 무기3 -3성</t>
  </si>
  <si>
    <t>데몬헌터 무기4 -3성</t>
  </si>
  <si>
    <t>데몬헌터 무기5 -3성</t>
  </si>
  <si>
    <t>데몬헌터 무기6 -3성</t>
  </si>
  <si>
    <t>아쳐 무기1 -3성</t>
  </si>
  <si>
    <t>3성
아쳐 무기</t>
  </si>
  <si>
    <t>아쳐 무기2 -3성</t>
  </si>
  <si>
    <t>아쳐 무기3 -3성</t>
  </si>
  <si>
    <t>아쳐 무기4 -3성</t>
  </si>
  <si>
    <t>아쳐 무기5 -3성</t>
  </si>
  <si>
    <t>아쳐 무기6 -3성</t>
  </si>
  <si>
    <t>버서커 무기1 -4성</t>
  </si>
  <si>
    <t>4성
버서커 무기</t>
  </si>
  <si>
    <t>버서커 무기2 -4성</t>
  </si>
  <si>
    <t>버서커 무기3 -4성</t>
  </si>
  <si>
    <t>버서커 무기4 -4성</t>
  </si>
  <si>
    <t>버서커 무기5 -4성</t>
  </si>
  <si>
    <t>데몬헌터 무기1 -4성</t>
  </si>
  <si>
    <t>4성
데몬헌터 무기</t>
  </si>
  <si>
    <t>데몬헌터 무기2 -4성</t>
  </si>
  <si>
    <t>데몬헌터 무기3 -4성</t>
  </si>
  <si>
    <t>데몬헌터 무기4 -4성</t>
  </si>
  <si>
    <t>데몬헌터 무기5 -4성</t>
  </si>
  <si>
    <t>데몬헌터 무기6 -4성</t>
  </si>
  <si>
    <t>아쳐 무기1 -4성</t>
  </si>
  <si>
    <t>4성
아쳐 무기</t>
  </si>
  <si>
    <t>아쳐 무기2 -4성</t>
  </si>
  <si>
    <t>아쳐 무기3 -4성</t>
  </si>
  <si>
    <t>아쳐 무기4 -4성</t>
  </si>
  <si>
    <t>아쳐 무기5 -4성</t>
  </si>
  <si>
    <t>아쳐 무기6 -4성</t>
  </si>
  <si>
    <t>버서커 무기1 -5성</t>
  </si>
  <si>
    <t>5성
버서커 무기</t>
  </si>
  <si>
    <t>버서커 무기2 -5성</t>
  </si>
  <si>
    <t>버서커 무기3 -5성</t>
  </si>
  <si>
    <t>버서커 무기4 -5성</t>
  </si>
  <si>
    <t>버서커 무기5 -5성</t>
  </si>
  <si>
    <t>버서커 무기6 -5성</t>
  </si>
  <si>
    <t>데몬헌터 무기1 -5성</t>
  </si>
  <si>
    <t>5성
데몬헌터 무기</t>
  </si>
  <si>
    <t>데몬헌터 무기2 -5성</t>
  </si>
  <si>
    <t>데몬헌터 무기3 -5성</t>
  </si>
  <si>
    <t>데몬헌터 무기4 -5성</t>
  </si>
  <si>
    <t>데몬헌터 무기5 -5성</t>
  </si>
  <si>
    <t>데몬헌터 무기6 -5성</t>
  </si>
  <si>
    <t>아쳐 무기1 -5성</t>
  </si>
  <si>
    <t>5성
아쳐 무기</t>
  </si>
  <si>
    <t>아쳐 무기2 -5성</t>
  </si>
  <si>
    <t>아쳐 무기3 -5성</t>
  </si>
  <si>
    <t>아쳐 무기4 -5성</t>
  </si>
  <si>
    <t>아쳐 무기5 -5성</t>
  </si>
  <si>
    <t>아쳐 무기6 -5성</t>
  </si>
  <si>
    <t>버서커 무기1 -6성</t>
  </si>
  <si>
    <t>6성
버서커 무기</t>
  </si>
  <si>
    <t>버서커 무기2 -6성</t>
  </si>
  <si>
    <t>버서커 무기3 -6성</t>
  </si>
  <si>
    <t>버서커 무기4 -6성</t>
  </si>
  <si>
    <t>버서커 무기5 -6성</t>
  </si>
  <si>
    <t>버서커 무기6 -6성</t>
  </si>
  <si>
    <t>데몬헌터 무기1 -6성</t>
  </si>
  <si>
    <t>6성
데몬헌터 무기</t>
  </si>
  <si>
    <t>데몬헌터 무기2 -6성</t>
  </si>
  <si>
    <t>데몬헌터 무기3 -6성</t>
  </si>
  <si>
    <t>데몬헌터 무기4 -6성</t>
  </si>
  <si>
    <t>데몬헌터 무기5 -6성</t>
  </si>
  <si>
    <t>데몬헌터 무기6 -6성</t>
  </si>
  <si>
    <t>아쳐 무기1 -6성</t>
  </si>
  <si>
    <t>6성
아쳐 무기</t>
  </si>
  <si>
    <t>아쳐 무기2 -6성</t>
  </si>
  <si>
    <t>아쳐 무기3 -6성</t>
  </si>
  <si>
    <t>아쳐 무기4 -6성</t>
  </si>
  <si>
    <t>아쳐 무기5 -6성</t>
  </si>
  <si>
    <t>아쳐 무기6 -6성</t>
  </si>
  <si>
    <t>버서커 무기1 -7성</t>
  </si>
  <si>
    <t>7성
버서커 무기</t>
  </si>
  <si>
    <t>버서커 무기2 -7성</t>
  </si>
  <si>
    <t>버서커 무기3 -7성</t>
  </si>
  <si>
    <t>버서커 무기4 -7성</t>
  </si>
  <si>
    <t>버서커 무기5 -7성</t>
  </si>
  <si>
    <t>버서커 무기6 -7성</t>
  </si>
  <si>
    <t>데몬헌터 무기1 -7성</t>
  </si>
  <si>
    <t>7성
데몬헌터 무기</t>
  </si>
  <si>
    <t>데몬헌터 무기2 -7성</t>
  </si>
  <si>
    <t>데몬헌터 무기3 -7성</t>
  </si>
  <si>
    <t>데몬헌터 무기4 -7성</t>
  </si>
  <si>
    <t>데몬헌터 무기5 -7성</t>
  </si>
  <si>
    <t>데몬헌터 무기6 -7성</t>
  </si>
  <si>
    <t>아쳐 무기1 -7성</t>
  </si>
  <si>
    <t>7성
아쳐 무기</t>
  </si>
  <si>
    <t>아쳐 무기2 -7성</t>
  </si>
  <si>
    <t>아쳐 무기3 -7성</t>
  </si>
  <si>
    <t>아쳐 무기4 -7성</t>
  </si>
  <si>
    <t>아쳐 무기5 -7성</t>
  </si>
  <si>
    <t>아쳐 무기6 -7성</t>
  </si>
  <si>
    <t>1성
버서커 헬멧</t>
  </si>
  <si>
    <t>1성
데몬헌터 헬멧</t>
  </si>
  <si>
    <t>1성
아쳐 헬멧</t>
  </si>
  <si>
    <t>1성
버서커 상의</t>
  </si>
  <si>
    <t>1성
버서커 하의</t>
  </si>
  <si>
    <t>1성
버서커 장갑</t>
  </si>
  <si>
    <t>1성
데몬헌터 상의</t>
  </si>
  <si>
    <t>1성
데몬헌터 하의</t>
  </si>
  <si>
    <t>1성
데몬헌터 장갑</t>
  </si>
  <si>
    <t>1성
아쳐 상의</t>
  </si>
  <si>
    <t>1성
아쳐 하의</t>
  </si>
  <si>
    <t>1성
아쳐 장갑</t>
  </si>
  <si>
    <t>2성
버서커 헬멧</t>
  </si>
  <si>
    <t>2성
버서커 상의</t>
  </si>
  <si>
    <t>2성
버서커 하의</t>
  </si>
  <si>
    <t>2성
버서커 장갑</t>
  </si>
  <si>
    <t>2성
데몬헌터 헬멧</t>
  </si>
  <si>
    <t>2성
데몬헌터 상의</t>
  </si>
  <si>
    <t>2성
데몬헌터 하의</t>
  </si>
  <si>
    <t>2성
데몬헌터 장갑</t>
  </si>
  <si>
    <t>2성
아쳐 헬멧</t>
  </si>
  <si>
    <t>2성
아쳐 상의</t>
  </si>
  <si>
    <t>2성
아쳐 하의</t>
  </si>
  <si>
    <t>2성
아쳐 장갑</t>
  </si>
  <si>
    <t>3성
버서커 헬멧</t>
  </si>
  <si>
    <t>3성
버서커 상의</t>
  </si>
  <si>
    <t>3성
버서커 하의</t>
  </si>
  <si>
    <t>3성
버서커 장갑</t>
  </si>
  <si>
    <t>3성
데몬헌터 헬멧</t>
  </si>
  <si>
    <t>3성
데몬헌터 상의</t>
  </si>
  <si>
    <t>3성
데몬헌터 하의</t>
  </si>
  <si>
    <t>3성
데몬헌터 장갑</t>
  </si>
  <si>
    <t>3성
아쳐 헬멧</t>
  </si>
  <si>
    <t>3성
아쳐 상의</t>
  </si>
  <si>
    <t>3성
아쳐 하의</t>
  </si>
  <si>
    <t>3성
아쳐 장갑</t>
  </si>
  <si>
    <t>4성
버서커 헬멧</t>
  </si>
  <si>
    <t>4성
버서커 상의</t>
  </si>
  <si>
    <t>4성
버서커 하의</t>
  </si>
  <si>
    <t>4성
버서커 장갑</t>
  </si>
  <si>
    <t>4성
데몬헌터 헬멧</t>
  </si>
  <si>
    <t>4성
데몬헌터 상의</t>
  </si>
  <si>
    <t>4성
데몬헌터 하의</t>
  </si>
  <si>
    <t>4성
데몬헌터 장갑</t>
  </si>
  <si>
    <t>4성
아쳐 헬멧</t>
  </si>
  <si>
    <t>4성
아쳐 상의</t>
  </si>
  <si>
    <t>4성
아쳐 하의</t>
  </si>
  <si>
    <t>4성
아쳐 장갑</t>
  </si>
  <si>
    <t>5성
버서커 헬멧</t>
  </si>
  <si>
    <t>5성
버서커 상의</t>
  </si>
  <si>
    <t>5성
버서커 하의</t>
  </si>
  <si>
    <t>5성
버서커 장갑</t>
  </si>
  <si>
    <t>5성
데몬헌터 헬멧</t>
  </si>
  <si>
    <t>5성
데몬헌터 상의</t>
  </si>
  <si>
    <t>5성
데몬헌터 하의</t>
  </si>
  <si>
    <t>5성
데몬헌터 장갑</t>
  </si>
  <si>
    <t>5성
아쳐 헬멧</t>
  </si>
  <si>
    <t>5성
아쳐 상의</t>
  </si>
  <si>
    <t>5성
아쳐 하의</t>
  </si>
  <si>
    <t>5성
아쳐 장갑</t>
  </si>
  <si>
    <t>6성
버서커 헬멧</t>
  </si>
  <si>
    <t>6성
버서커 상의</t>
  </si>
  <si>
    <t>6성
버서커 하의</t>
  </si>
  <si>
    <t>6성
버서커 장갑</t>
  </si>
  <si>
    <t>6성
데몬헌터 헬멧</t>
  </si>
  <si>
    <t>6성
데몬헌터 상의</t>
  </si>
  <si>
    <t>6성
데몬헌터 하의</t>
  </si>
  <si>
    <t>6성
데몬헌터 장갑</t>
  </si>
  <si>
    <t>6성
아쳐 헬멧</t>
  </si>
  <si>
    <t>6성
아쳐 상의</t>
  </si>
  <si>
    <t>6성
아쳐 하의</t>
  </si>
  <si>
    <t>6성
아쳐 장갑</t>
  </si>
  <si>
    <t>7성
버서커 헬멧</t>
  </si>
  <si>
    <t>7성
버서커 상의</t>
  </si>
  <si>
    <t>7성
버서커 하의</t>
  </si>
  <si>
    <t>7성
버서커 장갑</t>
  </si>
  <si>
    <t>7성
데몬헌터 헬멧</t>
  </si>
  <si>
    <t>7성
데몬헌터 상의</t>
  </si>
  <si>
    <t>7성
데몬헌터 하의</t>
  </si>
  <si>
    <t>7성
데몬헌터 장갑</t>
  </si>
  <si>
    <t>7성
아쳐 헬멧</t>
  </si>
  <si>
    <t>7성
아쳐 상의</t>
  </si>
  <si>
    <t>7성
아쳐 하의</t>
  </si>
  <si>
    <t>7성
아쳐 장갑</t>
  </si>
  <si>
    <t>버서커 방어구 헬멧1 -1성</t>
  </si>
  <si>
    <t>버서커 방어구 헬멧2 -1성</t>
  </si>
  <si>
    <t>버서커 방어구 헬멧3 -1성</t>
  </si>
  <si>
    <t>버서커 방어구 헬멧4 -1성</t>
  </si>
  <si>
    <t>버서커 방어구 헬멧5 -1성</t>
  </si>
  <si>
    <t>버서커 방어구 상의1 -1성</t>
  </si>
  <si>
    <t>버서커 방어구 상의2 -1성</t>
  </si>
  <si>
    <t>버서커 방어구 상의3 -1성</t>
  </si>
  <si>
    <t>버서커 방어구 상의4 -1성</t>
  </si>
  <si>
    <t>버서커 방어구 상의5 -1성</t>
  </si>
  <si>
    <t>버서커 방어구 하의1 -1성</t>
  </si>
  <si>
    <t>버서커 방어구 하의2 -1성</t>
  </si>
  <si>
    <t>버서커 방어구 하의3 -1성</t>
  </si>
  <si>
    <t>버서커 방어구 하의4 -1성</t>
  </si>
  <si>
    <t>버서커 방어구 하의5 -1성</t>
  </si>
  <si>
    <t>버서커 방어구 장갑1 -1성</t>
  </si>
  <si>
    <t>버서커 방어구 장갑2 -1성</t>
  </si>
  <si>
    <t>버서커 방어구 장갑3 -1성</t>
  </si>
  <si>
    <t>버서커 방어구 장갑4 -1성</t>
  </si>
  <si>
    <t>버서커 방어구 장갑5 -1성</t>
  </si>
  <si>
    <t>데몬헌터 방어구 헬멧1 -1성</t>
  </si>
  <si>
    <t>데몬헌터 방어구 헬멧2 -1성</t>
  </si>
  <si>
    <t>데몬헌터 방어구 헬멧3 -1성</t>
  </si>
  <si>
    <t>데몬헌터 방어구 헬멧4 -1성</t>
  </si>
  <si>
    <t>데몬헌터 방어구 헬멧5 -1성</t>
  </si>
  <si>
    <t>데몬헌터 방어구 상의1 -1성</t>
  </si>
  <si>
    <t>데몬헌터 방어구 상의2 -1성</t>
  </si>
  <si>
    <t>데몬헌터 방어구 상의3 -1성</t>
  </si>
  <si>
    <t>데몬헌터 방어구 상의4 -1성</t>
  </si>
  <si>
    <t>데몬헌터 방어구 상의5 -1성</t>
  </si>
  <si>
    <t>데몬헌터 방어구 하의1 -1성</t>
  </si>
  <si>
    <t>데몬헌터 방어구 하의2 -1성</t>
  </si>
  <si>
    <t>데몬헌터 방어구 하의3 -1성</t>
  </si>
  <si>
    <t>데몬헌터 방어구 하의4 -1성</t>
  </si>
  <si>
    <t>데몬헌터 방어구 하의5 -1성</t>
  </si>
  <si>
    <t>데몬헌터 방어구 장갑1 -1성</t>
  </si>
  <si>
    <t>데몬헌터 방어구 장갑2 -1성</t>
  </si>
  <si>
    <t>데몬헌터 방어구 장갑3 -1성</t>
  </si>
  <si>
    <t>데몬헌터 방어구 장갑4 -1성</t>
  </si>
  <si>
    <t>데몬헌터 방어구 장갑5 -1성</t>
  </si>
  <si>
    <t>아쳐 방어구 헬멧1 -1성</t>
  </si>
  <si>
    <t>아쳐 방어구 헬멧2 -1성</t>
  </si>
  <si>
    <t>아쳐 방어구 헬멧3 -1성</t>
  </si>
  <si>
    <t>아쳐 방어구 헬멧4 -1성</t>
  </si>
  <si>
    <t>아쳐 방어구 헬멧5 -1성</t>
  </si>
  <si>
    <t>아쳐 방어구 상의1 -1성</t>
  </si>
  <si>
    <t>아쳐 방어구 상의2 -1성</t>
  </si>
  <si>
    <t>아쳐 방어구 상의3 -1성</t>
  </si>
  <si>
    <t>아쳐 방어구 상의4 -1성</t>
  </si>
  <si>
    <t>아쳐 방어구 상의5 -1성</t>
  </si>
  <si>
    <t>아쳐 방어구 하의1 -1성</t>
  </si>
  <si>
    <t>아쳐 방어구 하의2 -1성</t>
  </si>
  <si>
    <t>아쳐 방어구 하의3 -1성</t>
  </si>
  <si>
    <t>아쳐 방어구 하의4 -1성</t>
  </si>
  <si>
    <t>아쳐 방어구 하의5 -1성</t>
  </si>
  <si>
    <t>아쳐 방어구 장갑1 -1성</t>
  </si>
  <si>
    <t>아쳐 방어구 장갑2 -1성</t>
  </si>
  <si>
    <t>아쳐 방어구 장갑3 -1성</t>
  </si>
  <si>
    <t>아쳐 방어구 장갑4 -1성</t>
  </si>
  <si>
    <t>아쳐 방어구 장갑5 -1성</t>
  </si>
  <si>
    <t>버서커 방어구 헬멧1 -2성</t>
  </si>
  <si>
    <t>버서커 방어구 헬멧2 -2성</t>
  </si>
  <si>
    <t>버서커 방어구 헬멧3 -2성</t>
  </si>
  <si>
    <t>버서커 방어구 헬멧4 -2성</t>
  </si>
  <si>
    <t>버서커 방어구 헬멧5 -2성</t>
  </si>
  <si>
    <t>버서커 방어구 상의1 -2성</t>
  </si>
  <si>
    <t>버서커 방어구 상의2 -2성</t>
  </si>
  <si>
    <t>버서커 방어구 상의3 -2성</t>
  </si>
  <si>
    <t>버서커 방어구 상의4 -2성</t>
  </si>
  <si>
    <t>버서커 방어구 상의5 -2성</t>
  </si>
  <si>
    <t>버서커 방어구 하의1 -2성</t>
  </si>
  <si>
    <t>버서커 방어구 하의2 -2성</t>
  </si>
  <si>
    <t>버서커 방어구 하의3 -2성</t>
  </si>
  <si>
    <t>버서커 방어구 하의4 -2성</t>
  </si>
  <si>
    <t>버서커 방어구 하의5 -2성</t>
  </si>
  <si>
    <t>버서커 방어구 장갑1 -2성</t>
  </si>
  <si>
    <t>버서커 방어구 장갑2 -2성</t>
  </si>
  <si>
    <t>버서커 방어구 장갑3 -2성</t>
  </si>
  <si>
    <t>버서커 방어구 장갑4 -2성</t>
  </si>
  <si>
    <t>버서커 방어구 장갑5 -2성</t>
  </si>
  <si>
    <t>데몬헌터 방어구 헬멧1 -2성</t>
  </si>
  <si>
    <t>데몬헌터 방어구 헬멧2 -2성</t>
  </si>
  <si>
    <t>데몬헌터 방어구 헬멧3 -2성</t>
  </si>
  <si>
    <t>데몬헌터 방어구 헬멧4 -2성</t>
  </si>
  <si>
    <t>데몬헌터 방어구 헬멧5 -2성</t>
  </si>
  <si>
    <t>데몬헌터 방어구 상의1 -2성</t>
  </si>
  <si>
    <t>데몬헌터 방어구 상의2 -2성</t>
  </si>
  <si>
    <t>데몬헌터 방어구 상의3 -2성</t>
  </si>
  <si>
    <t>데몬헌터 방어구 상의4 -2성</t>
  </si>
  <si>
    <t>데몬헌터 방어구 상의5 -2성</t>
  </si>
  <si>
    <t>데몬헌터 방어구 하의1 -2성</t>
  </si>
  <si>
    <t>데몬헌터 방어구 하의2 -2성</t>
  </si>
  <si>
    <t>데몬헌터 방어구 하의3 -2성</t>
  </si>
  <si>
    <t>데몬헌터 방어구 하의4 -2성</t>
  </si>
  <si>
    <t>데몬헌터 방어구 하의5 -2성</t>
  </si>
  <si>
    <t>데몬헌터 방어구 장갑1 -2성</t>
  </si>
  <si>
    <t>데몬헌터 방어구 장갑2 -2성</t>
  </si>
  <si>
    <t>데몬헌터 방어구 장갑3 -2성</t>
  </si>
  <si>
    <t>데몬헌터 방어구 장갑4 -2성</t>
  </si>
  <si>
    <t>데몬헌터 방어구 장갑5 -2성</t>
  </si>
  <si>
    <t>아쳐 방어구 헬멧1 -2성</t>
  </si>
  <si>
    <t>아쳐 방어구 헬멧2 -2성</t>
  </si>
  <si>
    <t>아쳐 방어구 헬멧3 -2성</t>
  </si>
  <si>
    <t>아쳐 방어구 헬멧4 -2성</t>
  </si>
  <si>
    <t>아쳐 방어구 헬멧5 -2성</t>
  </si>
  <si>
    <t>아쳐 방어구 상의1 -2성</t>
  </si>
  <si>
    <t>아쳐 방어구 상의2 -2성</t>
  </si>
  <si>
    <t>아쳐 방어구 상의3 -2성</t>
  </si>
  <si>
    <t>아쳐 방어구 상의4 -2성</t>
  </si>
  <si>
    <t>아쳐 방어구 상의5 -2성</t>
  </si>
  <si>
    <t>아쳐 방어구 하의1 -2성</t>
  </si>
  <si>
    <t>아쳐 방어구 하의2 -2성</t>
  </si>
  <si>
    <t>아쳐 방어구 하의3 -2성</t>
  </si>
  <si>
    <t>아쳐 방어구 하의4 -2성</t>
  </si>
  <si>
    <t>아쳐 방어구 하의5 -2성</t>
  </si>
  <si>
    <t>아쳐 방어구 장갑1 -2성</t>
  </si>
  <si>
    <t>아쳐 방어구 장갑2 -2성</t>
  </si>
  <si>
    <t>아쳐 방어구 장갑3 -2성</t>
  </si>
  <si>
    <t>아쳐 방어구 장갑4 -2성</t>
  </si>
  <si>
    <t>아쳐 방어구 장갑5 -2성</t>
  </si>
  <si>
    <t>버서커 방어구 헬멧1 -3성</t>
  </si>
  <si>
    <t>버서커 방어구 헬멧2 -3성</t>
  </si>
  <si>
    <t>버서커 방어구 헬멧3 -3성</t>
  </si>
  <si>
    <t>버서커 방어구 헬멧4 -3성</t>
  </si>
  <si>
    <t>버서커 방어구 헬멧5 -3성</t>
  </si>
  <si>
    <t>버서커 방어구 상의1 -3성</t>
  </si>
  <si>
    <t>버서커 방어구 상의2 -3성</t>
  </si>
  <si>
    <t>버서커 방어구 상의3 -3성</t>
  </si>
  <si>
    <t>버서커 방어구 상의4 -3성</t>
  </si>
  <si>
    <t>버서커 방어구 상의5 -3성</t>
  </si>
  <si>
    <t>버서커 방어구 하의1 -3성</t>
  </si>
  <si>
    <t>버서커 방어구 하의2 -3성</t>
  </si>
  <si>
    <t>버서커 방어구 하의3 -3성</t>
  </si>
  <si>
    <t>버서커 방어구 하의4 -3성</t>
  </si>
  <si>
    <t>버서커 방어구 하의5 -3성</t>
  </si>
  <si>
    <t>버서커 방어구 장갑1 -3성</t>
  </si>
  <si>
    <t>버서커 방어구 장갑2 -3성</t>
  </si>
  <si>
    <t>버서커 방어구 장갑3 -3성</t>
  </si>
  <si>
    <t>버서커 방어구 장갑4 -3성</t>
  </si>
  <si>
    <t>버서커 방어구 장갑5 -3성</t>
  </si>
  <si>
    <t>데몬헌터 방어구 헬멧1 -3성</t>
  </si>
  <si>
    <t>데몬헌터 방어구 헬멧2 -3성</t>
  </si>
  <si>
    <t>데몬헌터 방어구 헬멧3 -3성</t>
  </si>
  <si>
    <t>데몬헌터 방어구 헬멧4 -3성</t>
  </si>
  <si>
    <t>데몬헌터 방어구 헬멧5 -3성</t>
  </si>
  <si>
    <t>데몬헌터 방어구 상의1 -3성</t>
  </si>
  <si>
    <t>데몬헌터 방어구 상의2 -3성</t>
  </si>
  <si>
    <t>데몬헌터 방어구 상의3 -3성</t>
  </si>
  <si>
    <t>데몬헌터 방어구 상의4 -3성</t>
  </si>
  <si>
    <t>데몬헌터 방어구 상의5 -3성</t>
  </si>
  <si>
    <t>데몬헌터 방어구 하의1 -3성</t>
  </si>
  <si>
    <t>데몬헌터 방어구 하의2 -3성</t>
  </si>
  <si>
    <t>데몬헌터 방어구 하의3 -3성</t>
  </si>
  <si>
    <t>데몬헌터 방어구 하의4 -3성</t>
  </si>
  <si>
    <t>데몬헌터 방어구 하의5 -3성</t>
  </si>
  <si>
    <t>데몬헌터 방어구 장갑1 -3성</t>
  </si>
  <si>
    <t>데몬헌터 방어구 장갑2 -3성</t>
  </si>
  <si>
    <t>데몬헌터 방어구 장갑3 -3성</t>
  </si>
  <si>
    <t>데몬헌터 방어구 장갑4 -3성</t>
  </si>
  <si>
    <t>데몬헌터 방어구 장갑5 -3성</t>
  </si>
  <si>
    <t>아쳐 방어구 헬멧1 -3성</t>
  </si>
  <si>
    <t>아쳐 방어구 헬멧2 -3성</t>
  </si>
  <si>
    <t>아쳐 방어구 헬멧3 -3성</t>
  </si>
  <si>
    <t>아쳐 방어구 헬멧4 -3성</t>
  </si>
  <si>
    <t>아쳐 방어구 헬멧5 -3성</t>
  </si>
  <si>
    <t>아쳐 방어구 상의1 -3성</t>
  </si>
  <si>
    <t>아쳐 방어구 상의2 -3성</t>
  </si>
  <si>
    <t>아쳐 방어구 상의3 -3성</t>
  </si>
  <si>
    <t>아쳐 방어구 상의4 -3성</t>
  </si>
  <si>
    <t>아쳐 방어구 상의5 -3성</t>
  </si>
  <si>
    <t>아쳐 방어구 하의1 -3성</t>
  </si>
  <si>
    <t>아쳐 방어구 하의2 -3성</t>
  </si>
  <si>
    <t>아쳐 방어구 하의3 -3성</t>
  </si>
  <si>
    <t>아쳐 방어구 하의4 -3성</t>
  </si>
  <si>
    <t>아쳐 방어구 하의5 -3성</t>
  </si>
  <si>
    <t>아쳐 방어구 장갑1 -3성</t>
  </si>
  <si>
    <t>아쳐 방어구 장갑2 -3성</t>
  </si>
  <si>
    <t>아쳐 방어구 장갑3 -3성</t>
  </si>
  <si>
    <t>아쳐 방어구 장갑4 -3성</t>
  </si>
  <si>
    <t>아쳐 방어구 장갑5 -3성</t>
  </si>
  <si>
    <t>버서커 방어구 헬멧1 -4성</t>
  </si>
  <si>
    <t>버서커 방어구 헬멧2 -4성</t>
  </si>
  <si>
    <t>버서커 방어구 헬멧3 -4성</t>
  </si>
  <si>
    <t>버서커 방어구 헬멧4 -4성</t>
  </si>
  <si>
    <t>버서커 방어구 헬멧5 -4성</t>
  </si>
  <si>
    <t>버서커 방어구 상의1 -4성</t>
  </si>
  <si>
    <t>버서커 방어구 상의2 -4성</t>
  </si>
  <si>
    <t>버서커 방어구 상의3 -4성</t>
  </si>
  <si>
    <t>버서커 방어구 상의4 -4성</t>
  </si>
  <si>
    <t>버서커 방어구 상의5 -4성</t>
  </si>
  <si>
    <t>버서커 방어구 하의1 -4성</t>
  </si>
  <si>
    <t>버서커 방어구 하의2 -4성</t>
  </si>
  <si>
    <t>버서커 방어구 하의3 -4성</t>
  </si>
  <si>
    <t>버서커 방어구 하의4 -4성</t>
  </si>
  <si>
    <t>버서커 방어구 하의5 -4성</t>
  </si>
  <si>
    <t>버서커 방어구 장갑1 -4성</t>
  </si>
  <si>
    <t>버서커 방어구 장갑2 -4성</t>
  </si>
  <si>
    <t>버서커 방어구 장갑3 -4성</t>
  </si>
  <si>
    <t>버서커 방어구 장갑4 -4성</t>
  </si>
  <si>
    <t>버서커 방어구 장갑5 -4성</t>
  </si>
  <si>
    <t>데몬헌터 방어구 헬멧1 -4성</t>
  </si>
  <si>
    <t>데몬헌터 방어구 헬멧2 -4성</t>
  </si>
  <si>
    <t>데몬헌터 방어구 헬멧3 -4성</t>
  </si>
  <si>
    <t>데몬헌터 방어구 헬멧4 -4성</t>
  </si>
  <si>
    <t>데몬헌터 방어구 헬멧5 -4성</t>
  </si>
  <si>
    <t>데몬헌터 방어구 상의1 -4성</t>
  </si>
  <si>
    <t>데몬헌터 방어구 상의2 -4성</t>
  </si>
  <si>
    <t>데몬헌터 방어구 상의3 -4성</t>
  </si>
  <si>
    <t>데몬헌터 방어구 상의4 -4성</t>
  </si>
  <si>
    <t>데몬헌터 방어구 상의5 -4성</t>
  </si>
  <si>
    <t>데몬헌터 방어구 하의1 -4성</t>
  </si>
  <si>
    <t>데몬헌터 방어구 하의2 -4성</t>
  </si>
  <si>
    <t>데몬헌터 방어구 하의3 -4성</t>
  </si>
  <si>
    <t>데몬헌터 방어구 하의4 -4성</t>
  </si>
  <si>
    <t>데몬헌터 방어구 하의5 -4성</t>
  </si>
  <si>
    <t>데몬헌터 방어구 장갑1 -4성</t>
  </si>
  <si>
    <t>데몬헌터 방어구 장갑2 -4성</t>
  </si>
  <si>
    <t>데몬헌터 방어구 장갑3 -4성</t>
  </si>
  <si>
    <t>데몬헌터 방어구 장갑4 -4성</t>
  </si>
  <si>
    <t>데몬헌터 방어구 장갑5 -4성</t>
  </si>
  <si>
    <t>아쳐 방어구 헬멧1 -4성</t>
  </si>
  <si>
    <t>아쳐 방어구 헬멧2 -4성</t>
  </si>
  <si>
    <t>아쳐 방어구 헬멧3 -4성</t>
  </si>
  <si>
    <t>아쳐 방어구 헬멧4 -4성</t>
  </si>
  <si>
    <t>아쳐 방어구 헬멧5 -4성</t>
  </si>
  <si>
    <t>아쳐 방어구 상의1 -4성</t>
  </si>
  <si>
    <t>아쳐 방어구 상의2 -4성</t>
  </si>
  <si>
    <t>아쳐 방어구 상의3 -4성</t>
  </si>
  <si>
    <t>아쳐 방어구 상의4 -4성</t>
  </si>
  <si>
    <t>아쳐 방어구 상의5 -4성</t>
  </si>
  <si>
    <t>아쳐 방어구 하의1 -4성</t>
  </si>
  <si>
    <t>아쳐 방어구 하의2 -4성</t>
  </si>
  <si>
    <t>아쳐 방어구 하의3 -4성</t>
  </si>
  <si>
    <t>아쳐 방어구 하의4 -4성</t>
  </si>
  <si>
    <t>아쳐 방어구 하의5 -4성</t>
  </si>
  <si>
    <t>아쳐 방어구 장갑1 -4성</t>
  </si>
  <si>
    <t>아쳐 방어구 장갑2 -4성</t>
  </si>
  <si>
    <t>아쳐 방어구 장갑3 -4성</t>
  </si>
  <si>
    <t>아쳐 방어구 장갑4 -4성</t>
  </si>
  <si>
    <t>아쳐 방어구 장갑5 -4성</t>
  </si>
  <si>
    <t>버서커 방어구 헬멧1 -5성</t>
  </si>
  <si>
    <t>버서커 방어구 헬멧2 -5성</t>
  </si>
  <si>
    <t>버서커 방어구 헬멧3 -5성</t>
  </si>
  <si>
    <t>버서커 방어구 헬멧4 -5성</t>
  </si>
  <si>
    <t>버서커 방어구 헬멧5 -5성</t>
  </si>
  <si>
    <t>버서커 방어구 상의1 -5성</t>
  </si>
  <si>
    <t>버서커 방어구 상의2 -5성</t>
  </si>
  <si>
    <t>버서커 방어구 상의3 -5성</t>
  </si>
  <si>
    <t>버서커 방어구 상의4 -5성</t>
  </si>
  <si>
    <t>버서커 방어구 상의5 -5성</t>
  </si>
  <si>
    <t>버서커 방어구 하의1 -5성</t>
  </si>
  <si>
    <t>버서커 방어구 하의2 -5성</t>
  </si>
  <si>
    <t>버서커 방어구 하의3 -5성</t>
  </si>
  <si>
    <t>버서커 방어구 하의4 -5성</t>
  </si>
  <si>
    <t>버서커 방어구 하의5 -5성</t>
  </si>
  <si>
    <t>버서커 방어구 장갑1 -5성</t>
  </si>
  <si>
    <t>버서커 방어구 장갑2 -5성</t>
  </si>
  <si>
    <t>버서커 방어구 장갑3 -5성</t>
  </si>
  <si>
    <t>버서커 방어구 장갑4 -5성</t>
  </si>
  <si>
    <t>버서커 방어구 장갑5 -5성</t>
  </si>
  <si>
    <t>데몬헌터 방어구 헬멧1 -5성</t>
  </si>
  <si>
    <t>데몬헌터 방어구 헬멧2 -5성</t>
  </si>
  <si>
    <t>데몬헌터 방어구 헬멧3 -5성</t>
  </si>
  <si>
    <t>데몬헌터 방어구 헬멧4 -5성</t>
  </si>
  <si>
    <t>데몬헌터 방어구 헬멧5 -5성</t>
  </si>
  <si>
    <t>데몬헌터 방어구 상의1 -5성</t>
  </si>
  <si>
    <t>데몬헌터 방어구 상의2 -5성</t>
  </si>
  <si>
    <t>데몬헌터 방어구 상의3 -5성</t>
  </si>
  <si>
    <t>데몬헌터 방어구 상의4 -5성</t>
  </si>
  <si>
    <t>데몬헌터 방어구 상의5 -5성</t>
  </si>
  <si>
    <t>데몬헌터 방어구 하의1 -5성</t>
  </si>
  <si>
    <t>데몬헌터 방어구 하의2 -5성</t>
  </si>
  <si>
    <t>데몬헌터 방어구 하의3 -5성</t>
  </si>
  <si>
    <t>데몬헌터 방어구 하의4 -5성</t>
  </si>
  <si>
    <t>데몬헌터 방어구 하의5 -5성</t>
  </si>
  <si>
    <t>데몬헌터 방어구 장갑1 -5성</t>
  </si>
  <si>
    <t>데몬헌터 방어구 장갑2 -5성</t>
  </si>
  <si>
    <t>데몬헌터 방어구 장갑3 -5성</t>
  </si>
  <si>
    <t>데몬헌터 방어구 장갑4 -5성</t>
  </si>
  <si>
    <t>데몬헌터 방어구 장갑5 -5성</t>
  </si>
  <si>
    <t>아쳐 방어구 헬멧1 -5성</t>
  </si>
  <si>
    <t>아쳐 방어구 헬멧2 -5성</t>
  </si>
  <si>
    <t>아쳐 방어구 헬멧3 -5성</t>
  </si>
  <si>
    <t>아쳐 방어구 헬멧4 -5성</t>
  </si>
  <si>
    <t>아쳐 방어구 헬멧5 -5성</t>
  </si>
  <si>
    <t>아쳐 방어구 상의1 -5성</t>
  </si>
  <si>
    <t>아쳐 방어구 상의2 -5성</t>
  </si>
  <si>
    <t>아쳐 방어구 상의3 -5성</t>
  </si>
  <si>
    <t>아쳐 방어구 상의4 -5성</t>
  </si>
  <si>
    <t>아쳐 방어구 상의5 -5성</t>
  </si>
  <si>
    <t>아쳐 방어구 하의1 -5성</t>
  </si>
  <si>
    <t>아쳐 방어구 하의2 -5성</t>
  </si>
  <si>
    <t>아쳐 방어구 하의3 -5성</t>
  </si>
  <si>
    <t>아쳐 방어구 하의4 -5성</t>
  </si>
  <si>
    <t>아쳐 방어구 하의5 -5성</t>
  </si>
  <si>
    <t>아쳐 방어구 장갑1 -5성</t>
  </si>
  <si>
    <t>아쳐 방어구 장갑2 -5성</t>
  </si>
  <si>
    <t>아쳐 방어구 장갑3 -5성</t>
  </si>
  <si>
    <t>아쳐 방어구 장갑4 -5성</t>
  </si>
  <si>
    <t>아쳐 방어구 장갑5 -5성</t>
  </si>
  <si>
    <t>버서커 방어구 헬멧1 -6성</t>
  </si>
  <si>
    <t>버서커 방어구 헬멧2 -6성</t>
  </si>
  <si>
    <t>버서커 방어구 헬멧3 -6성</t>
  </si>
  <si>
    <t>버서커 방어구 헬멧4 -6성</t>
  </si>
  <si>
    <t>버서커 방어구 헬멧5 -6성</t>
  </si>
  <si>
    <t>버서커 방어구 상의1 -6성</t>
  </si>
  <si>
    <t>버서커 방어구 상의2 -6성</t>
  </si>
  <si>
    <t>버서커 방어구 상의3 -6성</t>
  </si>
  <si>
    <t>버서커 방어구 상의4 -6성</t>
  </si>
  <si>
    <t>버서커 방어구 상의5 -6성</t>
  </si>
  <si>
    <t>버서커 방어구 하의1 -6성</t>
  </si>
  <si>
    <t>버서커 방어구 하의2 -6성</t>
  </si>
  <si>
    <t>버서커 방어구 하의3 -6성</t>
  </si>
  <si>
    <t>버서커 방어구 하의4 -6성</t>
  </si>
  <si>
    <t>버서커 방어구 하의5 -6성</t>
  </si>
  <si>
    <t>버서커 방어구 장갑1 -6성</t>
  </si>
  <si>
    <t>버서커 방어구 장갑2 -6성</t>
  </si>
  <si>
    <t>버서커 방어구 장갑3 -6성</t>
  </si>
  <si>
    <t>버서커 방어구 장갑4 -6성</t>
  </si>
  <si>
    <t>버서커 방어구 장갑5 -6성</t>
  </si>
  <si>
    <t>데몬헌터 방어구 헬멧1 -6성</t>
  </si>
  <si>
    <t>데몬헌터 방어구 헬멧2 -6성</t>
  </si>
  <si>
    <t>데몬헌터 방어구 헬멧3 -6성</t>
  </si>
  <si>
    <t>데몬헌터 방어구 헬멧4 -6성</t>
  </si>
  <si>
    <t>데몬헌터 방어구 헬멧5 -6성</t>
  </si>
  <si>
    <t>데몬헌터 방어구 상의1 -6성</t>
  </si>
  <si>
    <t>데몬헌터 방어구 상의2 -6성</t>
  </si>
  <si>
    <t>데몬헌터 방어구 상의3 -6성</t>
  </si>
  <si>
    <t>데몬헌터 방어구 상의4 -6성</t>
  </si>
  <si>
    <t>데몬헌터 방어구 상의5 -6성</t>
  </si>
  <si>
    <t>데몬헌터 방어구 하의1 -6성</t>
  </si>
  <si>
    <t>데몬헌터 방어구 하의2 -6성</t>
  </si>
  <si>
    <t>데몬헌터 방어구 하의3 -6성</t>
  </si>
  <si>
    <t>데몬헌터 방어구 하의4 -6성</t>
  </si>
  <si>
    <t>데몬헌터 방어구 하의5 -6성</t>
  </si>
  <si>
    <t>데몬헌터 방어구 장갑1 -6성</t>
  </si>
  <si>
    <t>데몬헌터 방어구 장갑2 -6성</t>
  </si>
  <si>
    <t>데몬헌터 방어구 장갑3 -6성</t>
  </si>
  <si>
    <t>데몬헌터 방어구 장갑4 -6성</t>
  </si>
  <si>
    <t>데몬헌터 방어구 장갑5 -6성</t>
  </si>
  <si>
    <t>아쳐 방어구 헬멧1 -6성</t>
  </si>
  <si>
    <t>아쳐 방어구 헬멧2 -6성</t>
  </si>
  <si>
    <t>아쳐 방어구 헬멧3 -6성</t>
  </si>
  <si>
    <t>아쳐 방어구 헬멧4 -6성</t>
  </si>
  <si>
    <t>아쳐 방어구 헬멧5 -6성</t>
  </si>
  <si>
    <t>아쳐 방어구 상의1 -6성</t>
  </si>
  <si>
    <t>아쳐 방어구 상의2 -6성</t>
  </si>
  <si>
    <t>아쳐 방어구 상의3 -6성</t>
  </si>
  <si>
    <t>아쳐 방어구 상의4 -6성</t>
  </si>
  <si>
    <t>아쳐 방어구 상의5 -6성</t>
  </si>
  <si>
    <t>아쳐 방어구 하의1 -6성</t>
  </si>
  <si>
    <t>아쳐 방어구 하의2 -6성</t>
  </si>
  <si>
    <t>아쳐 방어구 하의3 -6성</t>
  </si>
  <si>
    <t>아쳐 방어구 하의4 -6성</t>
  </si>
  <si>
    <t>아쳐 방어구 하의5 -6성</t>
  </si>
  <si>
    <t>아쳐 방어구 장갑1 -6성</t>
  </si>
  <si>
    <t>아쳐 방어구 장갑2 -6성</t>
  </si>
  <si>
    <t>아쳐 방어구 장갑3 -6성</t>
  </si>
  <si>
    <t>아쳐 방어구 장갑4 -6성</t>
  </si>
  <si>
    <t>아쳐 방어구 장갑5 -6성</t>
  </si>
  <si>
    <t>버서커 방어구 헬멧1 -7성</t>
  </si>
  <si>
    <t>버서커 방어구 헬멧2 -7성</t>
  </si>
  <si>
    <t>버서커 방어구 헬멧3 -7성</t>
  </si>
  <si>
    <t>버서커 방어구 헬멧4 -7성</t>
  </si>
  <si>
    <t>버서커 방어구 헬멧5 -7성</t>
  </si>
  <si>
    <t>버서커 방어구 상의1 -7성</t>
  </si>
  <si>
    <t>버서커 방어구 상의2 -7성</t>
  </si>
  <si>
    <t>버서커 방어구 상의3 -7성</t>
  </si>
  <si>
    <t>버서커 방어구 상의4 -7성</t>
  </si>
  <si>
    <t>버서커 방어구 상의5 -7성</t>
  </si>
  <si>
    <t>버서커 방어구 하의1 -7성</t>
  </si>
  <si>
    <t>버서커 방어구 하의2 -7성</t>
  </si>
  <si>
    <t>버서커 방어구 하의3 -7성</t>
  </si>
  <si>
    <t>버서커 방어구 하의4 -7성</t>
  </si>
  <si>
    <t>버서커 방어구 하의5 -7성</t>
  </si>
  <si>
    <t>버서커 방어구 장갑1 -7성</t>
  </si>
  <si>
    <t>버서커 방어구 장갑2 -7성</t>
  </si>
  <si>
    <t>버서커 방어구 장갑3 -7성</t>
  </si>
  <si>
    <t>버서커 방어구 장갑4 -7성</t>
  </si>
  <si>
    <t>버서커 방어구 장갑5 -7성</t>
  </si>
  <si>
    <t>데몬헌터 방어구 헬멧1 -7성</t>
  </si>
  <si>
    <t>데몬헌터 방어구 헬멧2 -7성</t>
  </si>
  <si>
    <t>데몬헌터 방어구 헬멧3 -7성</t>
  </si>
  <si>
    <t>데몬헌터 방어구 헬멧4 -7성</t>
  </si>
  <si>
    <t>데몬헌터 방어구 헬멧5 -7성</t>
  </si>
  <si>
    <t>데몬헌터 방어구 상의1 -7성</t>
  </si>
  <si>
    <t>데몬헌터 방어구 상의2 -7성</t>
  </si>
  <si>
    <t>데몬헌터 방어구 상의3 -7성</t>
  </si>
  <si>
    <t>데몬헌터 방어구 상의4 -7성</t>
  </si>
  <si>
    <t>데몬헌터 방어구 상의5 -7성</t>
  </si>
  <si>
    <t>데몬헌터 방어구 하의1 -7성</t>
  </si>
  <si>
    <t>데몬헌터 방어구 하의2 -7성</t>
  </si>
  <si>
    <t>데몬헌터 방어구 하의3 -7성</t>
  </si>
  <si>
    <t>데몬헌터 방어구 하의4 -7성</t>
  </si>
  <si>
    <t>데몬헌터 방어구 하의5 -7성</t>
  </si>
  <si>
    <t>데몬헌터 방어구 장갑1 -7성</t>
  </si>
  <si>
    <t>데몬헌터 방어구 장갑2 -7성</t>
  </si>
  <si>
    <t>데몬헌터 방어구 장갑3 -7성</t>
  </si>
  <si>
    <t>데몬헌터 방어구 장갑4 -7성</t>
  </si>
  <si>
    <t>데몬헌터 방어구 장갑5 -7성</t>
  </si>
  <si>
    <t>아쳐 방어구 헬멧1 -7성</t>
  </si>
  <si>
    <t>아쳐 방어구 헬멧2 -7성</t>
  </si>
  <si>
    <t>아쳐 방어구 헬멧3 -7성</t>
  </si>
  <si>
    <t>아쳐 방어구 헬멧4 -7성</t>
  </si>
  <si>
    <t>아쳐 방어구 헬멧5 -7성</t>
  </si>
  <si>
    <t>아쳐 방어구 상의1 -7성</t>
  </si>
  <si>
    <t>아쳐 방어구 상의2 -7성</t>
  </si>
  <si>
    <t>아쳐 방어구 상의3 -7성</t>
  </si>
  <si>
    <t>아쳐 방어구 상의4 -7성</t>
  </si>
  <si>
    <t>아쳐 방어구 상의5 -7성</t>
  </si>
  <si>
    <t>아쳐 방어구 하의1 -7성</t>
  </si>
  <si>
    <t>아쳐 방어구 하의2 -7성</t>
  </si>
  <si>
    <t>아쳐 방어구 하의3 -7성</t>
  </si>
  <si>
    <t>아쳐 방어구 하의4 -7성</t>
  </si>
  <si>
    <t>아쳐 방어구 하의5 -7성</t>
  </si>
  <si>
    <t>아쳐 방어구 장갑1 -7성</t>
  </si>
  <si>
    <t>아쳐 방어구 장갑2 -7성</t>
  </si>
  <si>
    <t>아쳐 방어구 장갑3 -7성</t>
  </si>
  <si>
    <t>아쳐 방어구 장갑4 -7성</t>
  </si>
  <si>
    <t>아쳐 방어구 장갑5 -7성</t>
  </si>
  <si>
    <t>150101001</t>
  </si>
  <si>
    <t>ALL</t>
    <phoneticPr fontId="2" type="noConversion"/>
  </si>
  <si>
    <t>장신구 목걸이1 -1성</t>
    <phoneticPr fontId="2" type="noConversion"/>
  </si>
  <si>
    <t>장신구 목걸이2 -1성</t>
  </si>
  <si>
    <t>장신구 목걸이3 -1성</t>
  </si>
  <si>
    <t>장신구 반지1 -1성</t>
  </si>
  <si>
    <t>장신구 반지2 -1성</t>
  </si>
  <si>
    <t>장신구 반지3 -1성</t>
  </si>
  <si>
    <t>1성
목걸이</t>
    <phoneticPr fontId="2" type="noConversion"/>
  </si>
  <si>
    <t>1성
반지</t>
    <phoneticPr fontId="2" type="noConversion"/>
  </si>
  <si>
    <t>장신구 목걸이1 -2성</t>
  </si>
  <si>
    <t>2성
목걸이</t>
  </si>
  <si>
    <t>장신구 목걸이2 -2성</t>
  </si>
  <si>
    <t>장신구 목걸이3 -2성</t>
  </si>
  <si>
    <t>장신구 반지1 -2성</t>
  </si>
  <si>
    <t>2성
반지</t>
  </si>
  <si>
    <t>장신구 반지2 -2성</t>
  </si>
  <si>
    <t>장신구 반지3 -2성</t>
  </si>
  <si>
    <t>장신구 목걸이2 -3성</t>
  </si>
  <si>
    <t>장신구 목걸이3 -3성</t>
  </si>
  <si>
    <t>장신구 반지1 -3성</t>
  </si>
  <si>
    <t>장신구 반지2 -3성</t>
  </si>
  <si>
    <t>장신구 반지3 -3성</t>
  </si>
  <si>
    <t>장신구 목걸이1 -3성</t>
    <phoneticPr fontId="2" type="noConversion"/>
  </si>
  <si>
    <t>3성
목걸이</t>
    <phoneticPr fontId="2" type="noConversion"/>
  </si>
  <si>
    <t>3성
반지</t>
    <phoneticPr fontId="2" type="noConversion"/>
  </si>
  <si>
    <t>장신구 목걸이1 -4성</t>
  </si>
  <si>
    <t>4성
목걸이</t>
  </si>
  <si>
    <t>장신구 목걸이2 -4성</t>
  </si>
  <si>
    <t>장신구 목걸이3 -4성</t>
  </si>
  <si>
    <t>장신구 반지1 -4성</t>
  </si>
  <si>
    <t>4성
반지</t>
  </si>
  <si>
    <t>장신구 반지2 -4성</t>
  </si>
  <si>
    <t>장신구 반지3 -4성</t>
  </si>
  <si>
    <t>장신구 목걸이1 -5성</t>
  </si>
  <si>
    <t>5성
목걸이</t>
  </si>
  <si>
    <t>장신구 목걸이2 -5성</t>
  </si>
  <si>
    <t>장신구 목걸이3 -5성</t>
  </si>
  <si>
    <t>장신구 반지1 -5성</t>
  </si>
  <si>
    <t>5성
반지</t>
  </si>
  <si>
    <t>장신구 반지2 -5성</t>
  </si>
  <si>
    <t>장신구 반지3 -5성</t>
  </si>
  <si>
    <t>장신구 목걸이1 -6성</t>
  </si>
  <si>
    <t>6성
목걸이</t>
  </si>
  <si>
    <t>장신구 목걸이2 -6성</t>
  </si>
  <si>
    <t>장신구 목걸이3 -6성</t>
  </si>
  <si>
    <t>장신구 반지1 -6성</t>
  </si>
  <si>
    <t>6성
반지</t>
  </si>
  <si>
    <t>장신구 반지2 -6성</t>
  </si>
  <si>
    <t>장신구 반지3 -6성</t>
  </si>
  <si>
    <t>장신구 목걸이1 -7성</t>
  </si>
  <si>
    <t>7성
목걸이</t>
  </si>
  <si>
    <t>장신구 목걸이2 -7성</t>
  </si>
  <si>
    <t>장신구 목걸이3 -7성</t>
  </si>
  <si>
    <t>장신구 반지1 -7성</t>
  </si>
  <si>
    <t>7성
반지</t>
  </si>
  <si>
    <t>장신구 반지2 -7성</t>
  </si>
  <si>
    <t>장신구 반지3 -7성</t>
  </si>
  <si>
    <t>룬스톤 용맹 - 2성</t>
  </si>
  <si>
    <t>2성
룬스톤</t>
  </si>
  <si>
    <t>룬스톤 수호 - 2성</t>
  </si>
  <si>
    <t>룬스톤 지혜 - 2성</t>
  </si>
  <si>
    <t>룬스톤 재능 - 2성</t>
  </si>
  <si>
    <t>룬스톤 용맹 - 3성</t>
  </si>
  <si>
    <t>3성
룬스톤</t>
  </si>
  <si>
    <t>룬스톤 수호 - 3성</t>
  </si>
  <si>
    <t>룬스톤 지혜 - 3성</t>
  </si>
  <si>
    <t>룬스톤 재능 - 3성</t>
  </si>
  <si>
    <t>룬스톤 용맹 - 4성</t>
  </si>
  <si>
    <t>4성
룬스톤</t>
  </si>
  <si>
    <t>룬스톤 수호 - 4성</t>
  </si>
  <si>
    <t>룬스톤 지혜 - 4성</t>
  </si>
  <si>
    <t>룬스톤 재능 - 4성</t>
  </si>
  <si>
    <t>룬스톤 용맹 - 5성</t>
  </si>
  <si>
    <t>5성
룬스톤</t>
  </si>
  <si>
    <t>룬스톤 수호 - 5성</t>
  </si>
  <si>
    <t>룬스톤 지혜 - 5성</t>
  </si>
  <si>
    <t>룬스톤 재능 - 5성</t>
  </si>
  <si>
    <t>룬스톤 용맹 - 6성</t>
  </si>
  <si>
    <t>6성
룬스톤</t>
  </si>
  <si>
    <t>룬스톤 수호 - 6성</t>
  </si>
  <si>
    <t>룬스톤 지혜 - 6성</t>
  </si>
  <si>
    <t>룬스톤 재능 - 6성</t>
  </si>
  <si>
    <t>룬스톤 용맹 - 7성</t>
  </si>
  <si>
    <t>7성
룬스톤</t>
  </si>
  <si>
    <t>룬스톤 수호 - 7성</t>
  </si>
  <si>
    <t>룬스톤 지혜 - 7성</t>
  </si>
  <si>
    <t>룬스톤 재능 - 7성</t>
  </si>
  <si>
    <t>버서커 방어구 부츠1 -1성</t>
  </si>
  <si>
    <t>1성
버서커 부츠</t>
  </si>
  <si>
    <t>버서커 방어구 부츠2 -1성</t>
  </si>
  <si>
    <t>버서커 방어구 부츠3 -1성</t>
  </si>
  <si>
    <t>버서커 방어구 부츠4 -1성</t>
  </si>
  <si>
    <t>버서커 방어구 부츠5 -1성</t>
  </si>
  <si>
    <t>데몬헌터 방어구 부츠1 -1성</t>
  </si>
  <si>
    <t>1성
데몬헌터 부츠</t>
  </si>
  <si>
    <t>데몬헌터 방어구 부츠2 -1성</t>
  </si>
  <si>
    <t>데몬헌터 방어구 부츠3 -1성</t>
  </si>
  <si>
    <t>데몬헌터 방어구 부츠4 -1성</t>
  </si>
  <si>
    <t>데몬헌터 방어구 부츠5 -1성</t>
  </si>
  <si>
    <t>아쳐 방어구 부츠1 -1성</t>
  </si>
  <si>
    <t>1성
아쳐 부츠</t>
  </si>
  <si>
    <t>아쳐 방어구 부츠2 -1성</t>
  </si>
  <si>
    <t>아쳐 방어구 부츠3 -1성</t>
  </si>
  <si>
    <t>아쳐 방어구 부츠4 -1성</t>
  </si>
  <si>
    <t>아쳐 방어구 부츠5 -1성</t>
  </si>
  <si>
    <t>버서커 방어구 부츠1 -2성</t>
  </si>
  <si>
    <t>2성
버서커 부츠</t>
  </si>
  <si>
    <t>버서커 방어구 부츠2 -2성</t>
  </si>
  <si>
    <t>버서커 방어구 부츠3 -2성</t>
  </si>
  <si>
    <t>버서커 방어구 부츠4 -2성</t>
  </si>
  <si>
    <t>버서커 방어구 부츠5 -2성</t>
  </si>
  <si>
    <t>데몬헌터 방어구 부츠1 -2성</t>
  </si>
  <si>
    <t>2성
데몬헌터 부츠</t>
  </si>
  <si>
    <t>데몬헌터 방어구 부츠2 -2성</t>
  </si>
  <si>
    <t>데몬헌터 방어구 부츠3 -2성</t>
  </si>
  <si>
    <t>데몬헌터 방어구 부츠4 -2성</t>
  </si>
  <si>
    <t>데몬헌터 방어구 부츠5 -2성</t>
  </si>
  <si>
    <t>아쳐 방어구 부츠1 -2성</t>
  </si>
  <si>
    <t>2성
아쳐 부츠</t>
  </si>
  <si>
    <t>아쳐 방어구 부츠2 -2성</t>
  </si>
  <si>
    <t>아쳐 방어구 부츠3 -2성</t>
  </si>
  <si>
    <t>아쳐 방어구 부츠4 -2성</t>
  </si>
  <si>
    <t>아쳐 방어구 부츠5 -2성</t>
  </si>
  <si>
    <t>버서커 방어구 부츠1 -3성</t>
  </si>
  <si>
    <t>3성
버서커 부츠</t>
  </si>
  <si>
    <t>버서커 방어구 부츠2 -3성</t>
  </si>
  <si>
    <t>버서커 방어구 부츠3 -3성</t>
  </si>
  <si>
    <t>버서커 방어구 부츠4 -3성</t>
  </si>
  <si>
    <t>버서커 방어구 부츠5 -3성</t>
  </si>
  <si>
    <t>데몬헌터 방어구 부츠1 -3성</t>
  </si>
  <si>
    <t>3성
데몬헌터 부츠</t>
  </si>
  <si>
    <t>데몬헌터 방어구 부츠2 -3성</t>
  </si>
  <si>
    <t>데몬헌터 방어구 부츠3 -3성</t>
  </si>
  <si>
    <t>데몬헌터 방어구 부츠4 -3성</t>
  </si>
  <si>
    <t>데몬헌터 방어구 부츠5 -3성</t>
  </si>
  <si>
    <t>아쳐 방어구 부츠1 -3성</t>
  </si>
  <si>
    <t>3성
아쳐 부츠</t>
  </si>
  <si>
    <t>아쳐 방어구 부츠2 -3성</t>
  </si>
  <si>
    <t>아쳐 방어구 부츠3 -3성</t>
  </si>
  <si>
    <t>아쳐 방어구 부츠4 -3성</t>
  </si>
  <si>
    <t>아쳐 방어구 부츠5 -3성</t>
  </si>
  <si>
    <t>버서커 방어구 부츠1 -4성</t>
  </si>
  <si>
    <t>4성
버서커 부츠</t>
  </si>
  <si>
    <t>버서커 방어구 부츠2 -4성</t>
  </si>
  <si>
    <t>버서커 방어구 부츠3 -4성</t>
  </si>
  <si>
    <t>버서커 방어구 부츠4 -4성</t>
  </si>
  <si>
    <t>버서커 방어구 부츠5 -4성</t>
  </si>
  <si>
    <t>데몬헌터 방어구 부츠1 -4성</t>
  </si>
  <si>
    <t>4성
데몬헌터 부츠</t>
  </si>
  <si>
    <t>데몬헌터 방어구 부츠2 -4성</t>
  </si>
  <si>
    <t>데몬헌터 방어구 부츠3 -4성</t>
  </si>
  <si>
    <t>데몬헌터 방어구 부츠4 -4성</t>
  </si>
  <si>
    <t>데몬헌터 방어구 부츠5 -4성</t>
  </si>
  <si>
    <t>아쳐 방어구 부츠1 -4성</t>
  </si>
  <si>
    <t>4성
아쳐 부츠</t>
  </si>
  <si>
    <t>아쳐 방어구 부츠2 -4성</t>
  </si>
  <si>
    <t>아쳐 방어구 부츠3 -4성</t>
  </si>
  <si>
    <t>아쳐 방어구 부츠4 -4성</t>
  </si>
  <si>
    <t>아쳐 방어구 부츠5 -4성</t>
  </si>
  <si>
    <t>데몬헌터 방어구 부츠1 -5성</t>
  </si>
  <si>
    <t>5성
데몬헌터 부츠</t>
  </si>
  <si>
    <t>데몬헌터 방어구 부츠2 -5성</t>
  </si>
  <si>
    <t>데몬헌터 방어구 부츠3 -5성</t>
  </si>
  <si>
    <t>데몬헌터 방어구 부츠4 -5성</t>
  </si>
  <si>
    <t>데몬헌터 방어구 부츠5 -5성</t>
  </si>
  <si>
    <t>아쳐 방어구 부츠1 -5성</t>
  </si>
  <si>
    <t>5성
아쳐 부츠</t>
  </si>
  <si>
    <t>아쳐 방어구 부츠2 -5성</t>
  </si>
  <si>
    <t>아쳐 방어구 부츠3 -5성</t>
  </si>
  <si>
    <t>아쳐 방어구 부츠4 -5성</t>
  </si>
  <si>
    <t>아쳐 방어구 부츠5 -5성</t>
  </si>
  <si>
    <t>버서커 방어구 부츠1 -5성</t>
  </si>
  <si>
    <t>5성
버서커 부츠</t>
  </si>
  <si>
    <t>버서커 방어구 부츠2 -5성</t>
  </si>
  <si>
    <t>버서커 방어구 부츠3 -5성</t>
  </si>
  <si>
    <t>버서커 방어구 부츠4 -5성</t>
  </si>
  <si>
    <t>버서커 방어구 부츠5 -5성</t>
  </si>
  <si>
    <t>버서커 방어구 부츠1 -6성</t>
  </si>
  <si>
    <t>6성
버서커 부츠</t>
  </si>
  <si>
    <t>버서커 방어구 부츠2 -6성</t>
  </si>
  <si>
    <t>버서커 방어구 부츠3 -6성</t>
  </si>
  <si>
    <t>버서커 방어구 부츠4 -6성</t>
  </si>
  <si>
    <t>버서커 방어구 부츠5 -6성</t>
  </si>
  <si>
    <t>데몬헌터 방어구 부츠1 -6성</t>
  </si>
  <si>
    <t>6성
데몬헌터 부츠</t>
  </si>
  <si>
    <t>데몬헌터 방어구 부츠2 -6성</t>
  </si>
  <si>
    <t>데몬헌터 방어구 부츠3 -6성</t>
  </si>
  <si>
    <t>데몬헌터 방어구 부츠4 -6성</t>
  </si>
  <si>
    <t>데몬헌터 방어구 부츠5 -6성</t>
  </si>
  <si>
    <t>아쳐 방어구 부츠1 -6성</t>
  </si>
  <si>
    <t>6성
아쳐 부츠</t>
  </si>
  <si>
    <t>아쳐 방어구 부츠2 -6성</t>
  </si>
  <si>
    <t>아쳐 방어구 부츠3 -6성</t>
  </si>
  <si>
    <t>아쳐 방어구 부츠4 -6성</t>
  </si>
  <si>
    <t>아쳐 방어구 부츠5 -6성</t>
  </si>
  <si>
    <t>버서커 방어구 부츠1 -7성</t>
  </si>
  <si>
    <t>7성
버서커 부츠</t>
  </si>
  <si>
    <t>버서커 방어구 부츠2 -7성</t>
  </si>
  <si>
    <t>버서커 방어구 부츠3 -7성</t>
  </si>
  <si>
    <t>버서커 방어구 부츠4 -7성</t>
  </si>
  <si>
    <t>버서커 방어구 부츠5 -7성</t>
  </si>
  <si>
    <t>데몬헌터 방어구 부츠1 -7성</t>
  </si>
  <si>
    <t>7성
데몬헌터 부츠</t>
  </si>
  <si>
    <t>데몬헌터 방어구 부츠2 -7성</t>
  </si>
  <si>
    <t>데몬헌터 방어구 부츠3 -7성</t>
  </si>
  <si>
    <t>데몬헌터 방어구 부츠4 -7성</t>
  </si>
  <si>
    <t>데몬헌터 방어구 부츠5 -7성</t>
  </si>
  <si>
    <t>아쳐 방어구 부츠1 -7성</t>
  </si>
  <si>
    <t>7성
아쳐 부츠</t>
  </si>
  <si>
    <t>아쳐 방어구 부츠2 -7성</t>
  </si>
  <si>
    <t>아쳐 방어구 부츠3 -7성</t>
  </si>
  <si>
    <t>아쳐 방어구 부츠4 -7성</t>
  </si>
  <si>
    <t>아쳐 방어구 부츠5 -7성</t>
  </si>
  <si>
    <t>장신구 목걸이1 -1성</t>
    <phoneticPr fontId="2" type="noConversion"/>
  </si>
  <si>
    <t>ALL</t>
    <phoneticPr fontId="2" type="noConversion"/>
  </si>
  <si>
    <t>1성
목걸이</t>
    <phoneticPr fontId="2" type="noConversion"/>
  </si>
  <si>
    <t>ALL</t>
    <phoneticPr fontId="2" type="noConversion"/>
  </si>
  <si>
    <t>장신구 목걸이1 -3성</t>
    <phoneticPr fontId="2" type="noConversion"/>
  </si>
  <si>
    <t>3성
목걸이</t>
    <phoneticPr fontId="2" type="noConversion"/>
  </si>
  <si>
    <t>ALL</t>
    <phoneticPr fontId="2" type="noConversion"/>
  </si>
  <si>
    <t>ALL</t>
    <phoneticPr fontId="2" type="noConversion"/>
  </si>
  <si>
    <t>ALL</t>
    <phoneticPr fontId="2" type="noConversion"/>
  </si>
  <si>
    <t>ALL</t>
    <phoneticPr fontId="2" type="noConversion"/>
  </si>
  <si>
    <t>ALL</t>
    <phoneticPr fontId="2" type="noConversion"/>
  </si>
  <si>
    <t>3성
반지</t>
    <phoneticPr fontId="2" type="noConversion"/>
  </si>
  <si>
    <t>ALL</t>
    <phoneticPr fontId="2" type="noConversion"/>
  </si>
  <si>
    <t>5성
반지</t>
    <phoneticPr fontId="2" type="noConversion"/>
  </si>
  <si>
    <t>7성
반지</t>
    <phoneticPr fontId="2" type="noConversion"/>
  </si>
  <si>
    <t>룬스톤 용맹 - 1성</t>
    <phoneticPr fontId="2" type="noConversion"/>
  </si>
  <si>
    <t>1성
룬스톤</t>
    <phoneticPr fontId="2" type="noConversion"/>
  </si>
  <si>
    <t>룬스톤 수호 - 1성</t>
    <phoneticPr fontId="2" type="noConversion"/>
  </si>
  <si>
    <t>룬스톤 지혜 - 1성</t>
    <phoneticPr fontId="2" type="noConversion"/>
  </si>
  <si>
    <t>룬스톤 재능 - 1성</t>
    <phoneticPr fontId="2" type="noConversion"/>
  </si>
  <si>
    <t>무기 1성</t>
    <phoneticPr fontId="2" type="noConversion"/>
  </si>
  <si>
    <t>투구 1성</t>
    <phoneticPr fontId="2" type="noConversion"/>
  </si>
  <si>
    <t>목걸이 1성</t>
    <phoneticPr fontId="2" type="noConversion"/>
  </si>
  <si>
    <t>무기 2성</t>
  </si>
  <si>
    <t>투구 2성</t>
  </si>
  <si>
    <t>목걸이 2성</t>
  </si>
  <si>
    <t>무기 3성</t>
  </si>
  <si>
    <t>투구 3성</t>
  </si>
  <si>
    <t>목걸이 3성</t>
  </si>
  <si>
    <t>무기 4성</t>
  </si>
  <si>
    <t>투구 4성</t>
  </si>
  <si>
    <t>목걸이 4성</t>
  </si>
  <si>
    <t>무기 5성</t>
  </si>
  <si>
    <t>투구 5성</t>
  </si>
  <si>
    <t>목걸이 5성</t>
  </si>
  <si>
    <t>무기 6성</t>
  </si>
  <si>
    <t>투구 6성</t>
  </si>
  <si>
    <t>목걸이 6성</t>
  </si>
  <si>
    <t>무기 7성</t>
  </si>
  <si>
    <t>투구 7성</t>
  </si>
  <si>
    <t>목걸이 7성</t>
  </si>
  <si>
    <t>방어구 1성</t>
    <phoneticPr fontId="2" type="noConversion"/>
  </si>
  <si>
    <t>상의 1성</t>
    <phoneticPr fontId="2" type="noConversion"/>
  </si>
  <si>
    <t>반지 1성</t>
    <phoneticPr fontId="2" type="noConversion"/>
  </si>
  <si>
    <t>방어구 2성</t>
  </si>
  <si>
    <t>상의 2성</t>
  </si>
  <si>
    <t>반지 2성</t>
  </si>
  <si>
    <t>방어구 3성</t>
  </si>
  <si>
    <t>상의 3성</t>
  </si>
  <si>
    <t>반지 3성</t>
  </si>
  <si>
    <t>방어구 4성</t>
  </si>
  <si>
    <t>상의 4성</t>
  </si>
  <si>
    <t>반지 4성</t>
  </si>
  <si>
    <t>방어구 5성</t>
  </si>
  <si>
    <t>상의 5성</t>
  </si>
  <si>
    <t>반지 5성</t>
  </si>
  <si>
    <t>방어구 6성</t>
  </si>
  <si>
    <t>상의 6성</t>
  </si>
  <si>
    <t>반지 6성</t>
  </si>
  <si>
    <t>방어구 7성</t>
  </si>
  <si>
    <t>상의 7성</t>
  </si>
  <si>
    <t>반지 7성</t>
  </si>
  <si>
    <t>장신구 1성</t>
    <phoneticPr fontId="2" type="noConversion"/>
  </si>
  <si>
    <t>하의 1성</t>
    <phoneticPr fontId="2" type="noConversion"/>
  </si>
  <si>
    <t>장신구 2성</t>
  </si>
  <si>
    <t>하의 2성</t>
  </si>
  <si>
    <t>장신구 3성</t>
  </si>
  <si>
    <t>하의 3성</t>
  </si>
  <si>
    <t>장신구 4성</t>
  </si>
  <si>
    <t>하의 4성</t>
  </si>
  <si>
    <t>장신구 5성</t>
  </si>
  <si>
    <t>하의 5성</t>
  </si>
  <si>
    <t>장신구 6성</t>
  </si>
  <si>
    <t>하의 6성</t>
  </si>
  <si>
    <t>장신구 7성</t>
  </si>
  <si>
    <t>하의 7성</t>
  </si>
  <si>
    <t>장갑 1성</t>
    <phoneticPr fontId="2" type="noConversion"/>
  </si>
  <si>
    <t>장갑 2성</t>
  </si>
  <si>
    <t>장갑 3성</t>
  </si>
  <si>
    <t>장갑 4성</t>
  </si>
  <si>
    <t>장갑 5성</t>
  </si>
  <si>
    <t>장갑 6성</t>
  </si>
  <si>
    <t>장갑 7성</t>
  </si>
  <si>
    <t>부츠 1성</t>
    <phoneticPr fontId="2" type="noConversion"/>
  </si>
  <si>
    <t>부츠 2성</t>
  </si>
  <si>
    <t>부츠 3성</t>
  </si>
  <si>
    <t>부츠 4성</t>
  </si>
  <si>
    <t>부츠 5성</t>
  </si>
  <si>
    <t>부츠 6성</t>
  </si>
  <si>
    <t>부츠 7성</t>
  </si>
  <si>
    <t>룬스톤 1성</t>
    <phoneticPr fontId="2" type="noConversion"/>
  </si>
  <si>
    <t>룬스톤 2성</t>
  </si>
  <si>
    <t>룬스톤 3성</t>
  </si>
  <si>
    <t>룬스톤 4성</t>
  </si>
  <si>
    <t>룬스톤 5성</t>
  </si>
  <si>
    <t>룬스톤 6성</t>
  </si>
  <si>
    <t>룬스톤 7성</t>
  </si>
  <si>
    <t>고급 룬스톤 1회 뽑기</t>
  </si>
  <si>
    <t>고급 룬스톤 보너스 뽑기</t>
  </si>
  <si>
    <t>방어구 1성 뽑기권</t>
  </si>
  <si>
    <t>방어구 2성 뽑기권</t>
  </si>
  <si>
    <t>방어구 3성 뽑기권</t>
  </si>
  <si>
    <t>방어구 4성 뽑기권</t>
  </si>
  <si>
    <t>방어구 5성 뽑기권</t>
  </si>
  <si>
    <t>방어구 6성 뽑기권</t>
  </si>
  <si>
    <t>방어구 7성 뽑기권</t>
  </si>
  <si>
    <t>방어구 1~3성 뽑기권</t>
  </si>
  <si>
    <t>방어구 3~4성 뽑기권</t>
  </si>
  <si>
    <t>방어구 3~5성 뽑기권</t>
  </si>
  <si>
    <t>방어구 4~5성 뽑기권</t>
  </si>
  <si>
    <t>방어구 4~7성 뽑기권</t>
  </si>
  <si>
    <t>방어구 5~7성 뽑기권</t>
  </si>
  <si>
    <t>1성 방어구</t>
  </si>
  <si>
    <t>2성 방어구</t>
  </si>
  <si>
    <t>3성 방어구</t>
  </si>
  <si>
    <t>4성 방어구</t>
  </si>
  <si>
    <t>5성 방어구</t>
  </si>
  <si>
    <t>6성 방어구</t>
  </si>
  <si>
    <t>7성 방어구</t>
  </si>
  <si>
    <t>나이트 무기1 -1성</t>
  </si>
  <si>
    <t>1성
나이트 무기</t>
  </si>
  <si>
    <t>나이트 무기2 -1성</t>
  </si>
  <si>
    <t>나이트 무기3 -1성</t>
  </si>
  <si>
    <t>나이트 무기4 -1성</t>
  </si>
  <si>
    <t>나이트 무기5 -1성</t>
  </si>
  <si>
    <t>나이트 무기6 -1성</t>
  </si>
  <si>
    <t>나이트 무기1 -2성</t>
  </si>
  <si>
    <t>2성
나이트 무기</t>
  </si>
  <si>
    <t>나이트 무기2 -2성</t>
  </si>
  <si>
    <t>나이트 무기3 -2성</t>
  </si>
  <si>
    <t>나이트 무기4 -2성</t>
  </si>
  <si>
    <t>나이트 무기5 -2성</t>
  </si>
  <si>
    <t>나이트 무기6 -2성</t>
  </si>
  <si>
    <t>나이트 무기1 -3성</t>
  </si>
  <si>
    <t>3성
나이트 무기</t>
  </si>
  <si>
    <t>나이트 무기2 -3성</t>
  </si>
  <si>
    <t>나이트 무기3 -3성</t>
  </si>
  <si>
    <t>나이트 무기4 -3성</t>
  </si>
  <si>
    <t>나이트 무기5 -3성</t>
  </si>
  <si>
    <t>나이트 무기6 -3성</t>
  </si>
  <si>
    <t>나이트 무기1 -4성</t>
  </si>
  <si>
    <t>4성
나이트 무기</t>
  </si>
  <si>
    <t>나이트 무기2 -4성</t>
  </si>
  <si>
    <t>나이트 무기3 -4성</t>
  </si>
  <si>
    <t>나이트 무기4 -4성</t>
  </si>
  <si>
    <t>나이트 무기5 -4성</t>
  </si>
  <si>
    <t>나이트 무기6 -4성</t>
  </si>
  <si>
    <t>나이트 무기1 -5성</t>
  </si>
  <si>
    <t>5성
나이트 무기</t>
  </si>
  <si>
    <t>나이트 무기2 -5성</t>
  </si>
  <si>
    <t>나이트 무기3 -5성</t>
  </si>
  <si>
    <t>나이트 무기4 -5성</t>
  </si>
  <si>
    <t>나이트 무기5 -5성</t>
  </si>
  <si>
    <t>나이트 무기6 -5성</t>
  </si>
  <si>
    <t>나이트 무기1 -6성</t>
  </si>
  <si>
    <t>6성
나이트 무기</t>
  </si>
  <si>
    <t>나이트 무기2 -6성</t>
  </si>
  <si>
    <t>나이트 무기3 -6성</t>
  </si>
  <si>
    <t>나이트 무기4 -6성</t>
  </si>
  <si>
    <t>나이트 무기5 -6성</t>
  </si>
  <si>
    <t>나이트 무기6 -6성</t>
  </si>
  <si>
    <t>나이트 무기1 -7성</t>
  </si>
  <si>
    <t>7성
나이트 무기</t>
  </si>
  <si>
    <t>나이트 무기2 -7성</t>
  </si>
  <si>
    <t>나이트 무기3 -7성</t>
  </si>
  <si>
    <t>나이트 무기4 -7성</t>
  </si>
  <si>
    <t>나이트 무기5 -7성</t>
  </si>
  <si>
    <t>나이트 무기6 -7성</t>
  </si>
  <si>
    <t>나이트 방어구 헬멧1 -1성</t>
  </si>
  <si>
    <t>1성
나이트 헬멧</t>
  </si>
  <si>
    <t>나이트 방어구 헬멧2 -1성</t>
  </si>
  <si>
    <t>나이트 방어구 헬멧3 -1성</t>
  </si>
  <si>
    <t>나이트 방어구 헬멧4 -1성</t>
  </si>
  <si>
    <t>나이트 방어구 헬멧5 -1성</t>
  </si>
  <si>
    <t>나이트 방어구 상의1 -1성</t>
  </si>
  <si>
    <t>1성
나이트 상의</t>
  </si>
  <si>
    <t>나이트 방어구 상의2 -1성</t>
  </si>
  <si>
    <t>나이트 방어구 상의3 -1성</t>
  </si>
  <si>
    <t>나이트 방어구 상의4 -1성</t>
  </si>
  <si>
    <t>나이트 방어구 상의5 -1성</t>
  </si>
  <si>
    <t>나이트 방어구 하의1 -1성</t>
  </si>
  <si>
    <t>1성
나이트 하의</t>
  </si>
  <si>
    <t>나이트 방어구 하의2 -1성</t>
  </si>
  <si>
    <t>나이트 방어구 하의3 -1성</t>
  </si>
  <si>
    <t>나이트 방어구 하의4 -1성</t>
  </si>
  <si>
    <t>나이트 방어구 하의5 -1성</t>
  </si>
  <si>
    <t>나이트 방어구 장갑1 -1성</t>
  </si>
  <si>
    <t>1성
나이트 장갑</t>
  </si>
  <si>
    <t>나이트 방어구 장갑2 -1성</t>
  </si>
  <si>
    <t>나이트 방어구 장갑3 -1성</t>
  </si>
  <si>
    <t>나이트 방어구 장갑4 -1성</t>
  </si>
  <si>
    <t>나이트 방어구 장갑5 -1성</t>
  </si>
  <si>
    <t>나이트 방어구 부츠1 -1성</t>
  </si>
  <si>
    <t>1성
나이트 부츠</t>
  </si>
  <si>
    <t>나이트 방어구 부츠2 -1성</t>
  </si>
  <si>
    <t>나이트 방어구 부츠3 -1성</t>
  </si>
  <si>
    <t>나이트 방어구 부츠4 -1성</t>
  </si>
  <si>
    <t>나이트 방어구 부츠5 -1성</t>
  </si>
  <si>
    <t>나이트 방어구 헬멧1 -2성</t>
  </si>
  <si>
    <t>2성
나이트 헬멧</t>
  </si>
  <si>
    <t>나이트 방어구 헬멧2 -2성</t>
  </si>
  <si>
    <t>나이트 방어구 헬멧3 -2성</t>
  </si>
  <si>
    <t>나이트 방어구 헬멧4 -2성</t>
  </si>
  <si>
    <t>나이트 방어구 헬멧5 -2성</t>
  </si>
  <si>
    <t>나이트 방어구 상의1 -2성</t>
  </si>
  <si>
    <t>2성
나이트 상의</t>
  </si>
  <si>
    <t>나이트 방어구 상의2 -2성</t>
  </si>
  <si>
    <t>나이트 방어구 상의3 -2성</t>
  </si>
  <si>
    <t>나이트 방어구 상의4 -2성</t>
  </si>
  <si>
    <t>나이트 방어구 상의5 -2성</t>
  </si>
  <si>
    <t>나이트 방어구 하의1 -2성</t>
  </si>
  <si>
    <t>2성
나이트 하의</t>
  </si>
  <si>
    <t>나이트 방어구 하의2 -2성</t>
  </si>
  <si>
    <t>나이트 방어구 하의3 -2성</t>
  </si>
  <si>
    <t>나이트 방어구 하의4 -2성</t>
  </si>
  <si>
    <t>나이트 방어구 하의5 -2성</t>
  </si>
  <si>
    <t>나이트 방어구 장갑1 -2성</t>
  </si>
  <si>
    <t>2성
나이트 장갑</t>
  </si>
  <si>
    <t>나이트 방어구 장갑2 -2성</t>
  </si>
  <si>
    <t>나이트 방어구 장갑3 -2성</t>
  </si>
  <si>
    <t>나이트 방어구 장갑4 -2성</t>
  </si>
  <si>
    <t>나이트 방어구 장갑5 -2성</t>
  </si>
  <si>
    <t>나이트 방어구 부츠1 -2성</t>
  </si>
  <si>
    <t>2성
나이트 부츠</t>
  </si>
  <si>
    <t>나이트 방어구 부츠2 -2성</t>
  </si>
  <si>
    <t>나이트 방어구 부츠3 -2성</t>
  </si>
  <si>
    <t>나이트 방어구 부츠4 -2성</t>
  </si>
  <si>
    <t>나이트 방어구 부츠5 -2성</t>
  </si>
  <si>
    <t>나이트 방어구 헬멧1 -3성</t>
  </si>
  <si>
    <t>3성
나이트 헬멧</t>
  </si>
  <si>
    <t>나이트 방어구 헬멧2 -3성</t>
  </si>
  <si>
    <t>나이트 방어구 헬멧3 -3성</t>
  </si>
  <si>
    <t>나이트 방어구 헬멧4 -3성</t>
  </si>
  <si>
    <t>나이트 방어구 헬멧5 -3성</t>
  </si>
  <si>
    <t>나이트 방어구 상의1 -3성</t>
  </si>
  <si>
    <t>3성
나이트 상의</t>
  </si>
  <si>
    <t>나이트 방어구 상의2 -3성</t>
  </si>
  <si>
    <t>나이트 방어구 상의3 -3성</t>
  </si>
  <si>
    <t>나이트 방어구 상의4 -3성</t>
  </si>
  <si>
    <t>나이트 방어구 상의5 -3성</t>
  </si>
  <si>
    <t>나이트 방어구 하의1 -3성</t>
  </si>
  <si>
    <t>3성
나이트 하의</t>
  </si>
  <si>
    <t>나이트 방어구 하의2 -3성</t>
  </si>
  <si>
    <t>나이트 방어구 하의3 -3성</t>
  </si>
  <si>
    <t>나이트 방어구 하의4 -3성</t>
  </si>
  <si>
    <t>나이트 방어구 하의5 -3성</t>
  </si>
  <si>
    <t>나이트 방어구 장갑1 -3성</t>
  </si>
  <si>
    <t>3성
나이트 장갑</t>
  </si>
  <si>
    <t>나이트 방어구 장갑2 -3성</t>
  </si>
  <si>
    <t>나이트 방어구 장갑3 -3성</t>
  </si>
  <si>
    <t>나이트 방어구 장갑4 -3성</t>
  </si>
  <si>
    <t>나이트 방어구 장갑5 -3성</t>
  </si>
  <si>
    <t>나이트 방어구 부츠1 -3성</t>
  </si>
  <si>
    <t>3성
나이트 부츠</t>
  </si>
  <si>
    <t>나이트 방어구 부츠2 -3성</t>
  </si>
  <si>
    <t>나이트 방어구 부츠3 -3성</t>
  </si>
  <si>
    <t>나이트 방어구 부츠4 -3성</t>
  </si>
  <si>
    <t>나이트 방어구 부츠5 -3성</t>
  </si>
  <si>
    <t>나이트 방어구 헬멧1 -4성</t>
  </si>
  <si>
    <t>4성
나이트 헬멧</t>
  </si>
  <si>
    <t>나이트 방어구 헬멧2 -4성</t>
  </si>
  <si>
    <t>나이트 방어구 헬멧3 -4성</t>
  </si>
  <si>
    <t>나이트 방어구 헬멧4 -4성</t>
  </si>
  <si>
    <t>나이트 방어구 헬멧5 -4성</t>
  </si>
  <si>
    <t>나이트 방어구 상의1 -4성</t>
  </si>
  <si>
    <t>4성
나이트 상의</t>
  </si>
  <si>
    <t>나이트 방어구 상의2 -4성</t>
  </si>
  <si>
    <t>나이트 방어구 상의3 -4성</t>
  </si>
  <si>
    <t>나이트 방어구 상의4 -4성</t>
  </si>
  <si>
    <t>나이트 방어구 상의5 -4성</t>
  </si>
  <si>
    <t>나이트 방어구 하의1 -4성</t>
  </si>
  <si>
    <t>4성
나이트 하의</t>
  </si>
  <si>
    <t>나이트 방어구 하의2 -4성</t>
  </si>
  <si>
    <t>나이트 방어구 하의3 -4성</t>
  </si>
  <si>
    <t>나이트 방어구 하의4 -4성</t>
  </si>
  <si>
    <t>나이트 방어구 하의5 -4성</t>
  </si>
  <si>
    <t>나이트 방어구 장갑1 -4성</t>
  </si>
  <si>
    <t>4성
나이트 장갑</t>
  </si>
  <si>
    <t>나이트 방어구 장갑2 -4성</t>
  </si>
  <si>
    <t>나이트 방어구 장갑3 -4성</t>
  </si>
  <si>
    <t>나이트 방어구 장갑4 -4성</t>
  </si>
  <si>
    <t>나이트 방어구 장갑5 -4성</t>
  </si>
  <si>
    <t>나이트 방어구 부츠1 -4성</t>
  </si>
  <si>
    <t>4성
나이트 부츠</t>
  </si>
  <si>
    <t>나이트 방어구 부츠2 -4성</t>
  </si>
  <si>
    <t>나이트 방어구 부츠3 -4성</t>
  </si>
  <si>
    <t>나이트 방어구 부츠4 -4성</t>
  </si>
  <si>
    <t>나이트 방어구 부츠5 -4성</t>
  </si>
  <si>
    <t>나이트 방어구 헬멧1 -5성</t>
  </si>
  <si>
    <t>5성
나이트 헬멧</t>
  </si>
  <si>
    <t>나이트 방어구 헬멧2 -5성</t>
  </si>
  <si>
    <t>나이트 방어구 헬멧3 -5성</t>
  </si>
  <si>
    <t>나이트 방어구 헬멧4 -5성</t>
  </si>
  <si>
    <t>나이트 방어구 헬멧5 -5성</t>
  </si>
  <si>
    <t>나이트 방어구 상의1 -5성</t>
  </si>
  <si>
    <t>5성
나이트 상의</t>
  </si>
  <si>
    <t>나이트 방어구 상의2 -5성</t>
  </si>
  <si>
    <t>나이트 방어구 상의3 -5성</t>
  </si>
  <si>
    <t>나이트 방어구 상의4 -5성</t>
  </si>
  <si>
    <t>나이트 방어구 상의5 -5성</t>
  </si>
  <si>
    <t>나이트 방어구 하의1 -5성</t>
  </si>
  <si>
    <t>5성
나이트 하의</t>
  </si>
  <si>
    <t>나이트 방어구 하의2 -5성</t>
  </si>
  <si>
    <t>나이트 방어구 하의3 -5성</t>
  </si>
  <si>
    <t>나이트 방어구 하의4 -5성</t>
  </si>
  <si>
    <t>나이트 방어구 하의5 -5성</t>
  </si>
  <si>
    <t>나이트 방어구 장갑1 -5성</t>
  </si>
  <si>
    <t>5성
나이트 장갑</t>
  </si>
  <si>
    <t>나이트 방어구 장갑2 -5성</t>
  </si>
  <si>
    <t>나이트 방어구 장갑3 -5성</t>
  </si>
  <si>
    <t>나이트 방어구 장갑4 -5성</t>
  </si>
  <si>
    <t>나이트 방어구 장갑5 -5성</t>
  </si>
  <si>
    <t>나이트 방어구 부츠1 -5성</t>
  </si>
  <si>
    <t>5성
나이트 부츠</t>
  </si>
  <si>
    <t>나이트 방어구 부츠2 -5성</t>
  </si>
  <si>
    <t>나이트 방어구 부츠3 -5성</t>
  </si>
  <si>
    <t>나이트 방어구 부츠4 -5성</t>
  </si>
  <si>
    <t>나이트 방어구 부츠5 -5성</t>
  </si>
  <si>
    <t>나이트 방어구 헬멧1 -6성</t>
  </si>
  <si>
    <t>6성
나이트 헬멧</t>
  </si>
  <si>
    <t>나이트 방어구 헬멧2 -6성</t>
  </si>
  <si>
    <t>나이트 방어구 헬멧3 -6성</t>
  </si>
  <si>
    <t>나이트 방어구 헬멧4 -6성</t>
  </si>
  <si>
    <t>나이트 방어구 헬멧5 -6성</t>
  </si>
  <si>
    <t>나이트 방어구 상의1 -6성</t>
  </si>
  <si>
    <t>6성
나이트 상의</t>
  </si>
  <si>
    <t>나이트 방어구 상의2 -6성</t>
  </si>
  <si>
    <t>나이트 방어구 상의3 -6성</t>
  </si>
  <si>
    <t>나이트 방어구 상의4 -6성</t>
  </si>
  <si>
    <t>나이트 방어구 상의5 -6성</t>
  </si>
  <si>
    <t>나이트 방어구 하의1 -6성</t>
  </si>
  <si>
    <t>6성
나이트 하의</t>
  </si>
  <si>
    <t>나이트 방어구 하의2 -6성</t>
  </si>
  <si>
    <t>나이트 방어구 하의3 -6성</t>
  </si>
  <si>
    <t>나이트 방어구 하의4 -6성</t>
  </si>
  <si>
    <t>나이트 방어구 하의5 -6성</t>
  </si>
  <si>
    <t>나이트 방어구 장갑1 -6성</t>
  </si>
  <si>
    <t>6성
나이트 장갑</t>
  </si>
  <si>
    <t>나이트 방어구 장갑2 -6성</t>
  </si>
  <si>
    <t>나이트 방어구 장갑3 -6성</t>
  </si>
  <si>
    <t>나이트 방어구 장갑4 -6성</t>
  </si>
  <si>
    <t>나이트 방어구 장갑5 -6성</t>
  </si>
  <si>
    <t>나이트 방어구 부츠1 -6성</t>
  </si>
  <si>
    <t>6성
나이트 부츠</t>
  </si>
  <si>
    <t>나이트 방어구 부츠2 -6성</t>
  </si>
  <si>
    <t>나이트 방어구 부츠3 -6성</t>
  </si>
  <si>
    <t>나이트 방어구 부츠4 -6성</t>
  </si>
  <si>
    <t>나이트 방어구 부츠5 -6성</t>
  </si>
  <si>
    <t>나이트 방어구 헬멧1 -7성</t>
  </si>
  <si>
    <t>7성
나이트 헬멧</t>
  </si>
  <si>
    <t>나이트 방어구 헬멧2 -7성</t>
  </si>
  <si>
    <t>나이트 방어구 헬멧3 -7성</t>
  </si>
  <si>
    <t>나이트 방어구 헬멧4 -7성</t>
  </si>
  <si>
    <t>나이트 방어구 헬멧5 -7성</t>
  </si>
  <si>
    <t>나이트 방어구 상의1 -7성</t>
  </si>
  <si>
    <t>7성
나이트 상의</t>
  </si>
  <si>
    <t>나이트 방어구 상의2 -7성</t>
  </si>
  <si>
    <t>나이트 방어구 상의3 -7성</t>
  </si>
  <si>
    <t>나이트 방어구 상의4 -7성</t>
  </si>
  <si>
    <t>나이트 방어구 상의5 -7성</t>
  </si>
  <si>
    <t>나이트 방어구 하의1 -7성</t>
  </si>
  <si>
    <t>7성
나이트 하의</t>
  </si>
  <si>
    <t>나이트 방어구 하의2 -7성</t>
  </si>
  <si>
    <t>나이트 방어구 하의3 -7성</t>
  </si>
  <si>
    <t>나이트 방어구 하의4 -7성</t>
  </si>
  <si>
    <t>나이트 방어구 하의5 -7성</t>
  </si>
  <si>
    <t>나이트 방어구 장갑1 -7성</t>
  </si>
  <si>
    <t>7성
나이트 장갑</t>
  </si>
  <si>
    <t>나이트 방어구 장갑2 -7성</t>
  </si>
  <si>
    <t>나이트 방어구 장갑3 -7성</t>
  </si>
  <si>
    <t>나이트 방어구 장갑4 -7성</t>
  </si>
  <si>
    <t>나이트 방어구 장갑5 -7성</t>
  </si>
  <si>
    <t>나이트 방어구 부츠1 -7성</t>
  </si>
  <si>
    <t>7성
나이트 부츠</t>
  </si>
  <si>
    <t>나이트 방어구 부츠2 -7성</t>
  </si>
  <si>
    <t>나이트 방어구 부츠3 -7성</t>
  </si>
  <si>
    <t>나이트 방어구 부츠4 -7성</t>
  </si>
  <si>
    <t>나이트 방어구 부츠5 -7성</t>
  </si>
  <si>
    <t>Knight</t>
  </si>
  <si>
    <t>int</t>
    <phoneticPr fontId="2" type="noConversion"/>
  </si>
  <si>
    <t>비고</t>
    <phoneticPr fontId="2" type="noConversion"/>
  </si>
  <si>
    <t>클래스 타입별 구분
All : 공통
Berserker : 버서커
DemonHunter : 데몬헌터
Archon : 아칸
Knight : 나이트</t>
    <phoneticPr fontId="2" type="noConversion"/>
  </si>
  <si>
    <t>아이템 인덱스</t>
    <phoneticPr fontId="2" type="noConversion"/>
  </si>
  <si>
    <t>뽑기상점
표시 여부</t>
    <phoneticPr fontId="2" type="noConversion"/>
  </si>
  <si>
    <t>뽑기 그룹 인덱스
DB &gt; Shop_GachaGradeGroup 참조</t>
    <phoneticPr fontId="7" type="noConversion"/>
  </si>
  <si>
    <t>보너스 뽑기 그룹 인덱스
DB &gt; Shop_GachaGradeGroup 참조</t>
    <phoneticPr fontId="7" type="noConversion"/>
  </si>
  <si>
    <t>상점 인덱스
01 - 패키지
02 - 뽑기
03 - 젬 충전
04 - 골드 환전
05 - 열쇠 구입</t>
  </si>
  <si>
    <t>상품 설명 인덱스
사용 안함</t>
    <phoneticPr fontId="2" type="noConversion"/>
  </si>
  <si>
    <t>상품2 인덱스</t>
  </si>
  <si>
    <t>상품2 수량</t>
  </si>
  <si>
    <t>구입 횟수 제한</t>
    <phoneticPr fontId="2" type="noConversion"/>
  </si>
  <si>
    <t>뽑기 그룹 인덱스</t>
    <phoneticPr fontId="2" type="noConversion"/>
  </si>
  <si>
    <t>뽑기 아이템 그룹 인덱스
DB &gt; Shop_GachaItemGroup 참조</t>
    <phoneticPr fontId="2" type="noConversion"/>
  </si>
  <si>
    <t>뽑기 아이템 그룹
당첨 확률</t>
    <phoneticPr fontId="2" type="noConversion"/>
  </si>
  <si>
    <t>float</t>
    <phoneticPr fontId="2" type="noConversion"/>
  </si>
  <si>
    <t>목걸이 1성 뽑기권</t>
  </si>
  <si>
    <t>목걸이 2성 뽑기권</t>
  </si>
  <si>
    <t>목걸이 3성 뽑기권</t>
  </si>
  <si>
    <t>목걸이 4성 뽑기권</t>
  </si>
  <si>
    <t>목걸이 5성 뽑기권</t>
  </si>
  <si>
    <t>목걸이 6성 뽑기권</t>
  </si>
  <si>
    <t>목걸이 7성 뽑기권</t>
  </si>
  <si>
    <t>목걸이 1~3성 뽑기권</t>
  </si>
  <si>
    <t>목걸이 3~4성 뽑기권</t>
  </si>
  <si>
    <t>목걸이 3~5성 뽑기권</t>
  </si>
  <si>
    <t>목걸이 4~5성 뽑기권</t>
  </si>
  <si>
    <t>목걸이 4~7성 뽑기권</t>
  </si>
  <si>
    <t>목걸이 5~7성 뽑기권</t>
  </si>
  <si>
    <t>반지 1성 뽑기권</t>
  </si>
  <si>
    <t>반지 2성 뽑기권</t>
  </si>
  <si>
    <t>반지 3성 뽑기권</t>
  </si>
  <si>
    <t>반지 4성 뽑기권</t>
  </si>
  <si>
    <t>반지 5성 뽑기권</t>
  </si>
  <si>
    <t>반지 6성 뽑기권</t>
  </si>
  <si>
    <t>반지 7성 뽑기권</t>
  </si>
  <si>
    <t>반지 1~3성 뽑기권</t>
  </si>
  <si>
    <t>반지 3~4성 뽑기권</t>
  </si>
  <si>
    <t>반지 3~5성 뽑기권</t>
  </si>
  <si>
    <t>반지 4~5성 뽑기권</t>
  </si>
  <si>
    <t>반지 4~7성 뽑기권</t>
  </si>
  <si>
    <t>반지 5~7성 뽑기권</t>
  </si>
  <si>
    <t>1성 목걸이</t>
  </si>
  <si>
    <t>2성 목걸이</t>
  </si>
  <si>
    <t>3성 목걸이</t>
  </si>
  <si>
    <t>4성 목걸이</t>
  </si>
  <si>
    <t>5성 목걸이</t>
  </si>
  <si>
    <t>6성 목걸이</t>
  </si>
  <si>
    <t>7성 목걸이</t>
  </si>
  <si>
    <t>1성 반지</t>
  </si>
  <si>
    <t>2성 반지</t>
  </si>
  <si>
    <t>3성 반지</t>
  </si>
  <si>
    <t>4성 반지</t>
  </si>
  <si>
    <t>5성 반지</t>
  </si>
  <si>
    <t>6성 반지</t>
  </si>
  <si>
    <t>7성 반지</t>
  </si>
  <si>
    <t>DescriptionTextCode</t>
    <phoneticPr fontId="7" type="noConversion"/>
  </si>
  <si>
    <t>BonusDescTextCode</t>
    <phoneticPr fontId="7" type="noConversion"/>
  </si>
  <si>
    <t>3성 무기 뽑기권</t>
  </si>
  <si>
    <t>4성 무기 뽑기권</t>
  </si>
  <si>
    <t>5성 무기 뽑기권</t>
  </si>
  <si>
    <t>6성 무기 뽑기권</t>
  </si>
  <si>
    <t>7성 무기 뽑기권</t>
  </si>
  <si>
    <t>1~3성 무기 뽑기권</t>
    <phoneticPr fontId="7" type="noConversion"/>
  </si>
  <si>
    <t>5~7성 무기 뽑기권</t>
    <phoneticPr fontId="7" type="noConversion"/>
  </si>
  <si>
    <t>4~7성 무기 뽑기권</t>
    <phoneticPr fontId="7" type="noConversion"/>
  </si>
  <si>
    <t>4~5성 무기 뽑기권</t>
    <phoneticPr fontId="7" type="noConversion"/>
  </si>
  <si>
    <t>3~5성 무기 뽑기권</t>
    <phoneticPr fontId="7" type="noConversion"/>
  </si>
  <si>
    <t>3~4성 무기 뽑기권</t>
    <phoneticPr fontId="7" type="noConversion"/>
  </si>
  <si>
    <t>3성 방어구 뽑기권</t>
  </si>
  <si>
    <t>4성 방어구 뽑기권</t>
  </si>
  <si>
    <t>5성 방어구 뽑기권</t>
  </si>
  <si>
    <t>6성 방어구 뽑기권</t>
  </si>
  <si>
    <t>7성 방어구 뽑기권</t>
  </si>
  <si>
    <t>1~3성 방어구 뽑기권</t>
  </si>
  <si>
    <t>3~4성 방어구 뽑기권</t>
  </si>
  <si>
    <t>3~5성 방어구 뽑기권</t>
  </si>
  <si>
    <t>4~5성 방어구 뽑기권</t>
  </si>
  <si>
    <t>4~7성 방어구 뽑기권</t>
  </si>
  <si>
    <t>5~7성 방어구 뽑기권</t>
  </si>
  <si>
    <t>3성 장신구 뽑기권</t>
  </si>
  <si>
    <t>4성 장신구 뽑기권</t>
  </si>
  <si>
    <t>5성 장신구 뽑기권</t>
  </si>
  <si>
    <t>6성 장신구 뽑기권</t>
  </si>
  <si>
    <t>7성 장신구 뽑기권</t>
  </si>
  <si>
    <t>1~3성 장신구 뽑기권</t>
  </si>
  <si>
    <t>3~4성 장신구 뽑기권</t>
  </si>
  <si>
    <t>3~5성 장신구 뽑기권</t>
  </si>
  <si>
    <t>4~5성 장신구 뽑기권</t>
  </si>
  <si>
    <t>4~7성 장신구 뽑기권</t>
  </si>
  <si>
    <t>5~7성 장신구 뽑기권</t>
  </si>
  <si>
    <t>3성 룬스톤 뽑기권</t>
  </si>
  <si>
    <t>4성 룬스톤 뽑기권</t>
  </si>
  <si>
    <t>5성 룬스톤 뽑기권</t>
  </si>
  <si>
    <t>6성 룬스톤 뽑기권</t>
  </si>
  <si>
    <t>7성 룬스톤 뽑기권</t>
  </si>
  <si>
    <t>1~3성 룬스톤 뽑기권</t>
  </si>
  <si>
    <t>3~4성 룬스톤 뽑기권</t>
  </si>
  <si>
    <t>3~5성 룬스톤 뽑기권</t>
  </si>
  <si>
    <t>4~5성 룬스톤 뽑기권</t>
  </si>
  <si>
    <t>4~7성 룬스톤 뽑기권</t>
  </si>
  <si>
    <t>5~7성 룬스톤 뽑기권</t>
  </si>
  <si>
    <t>3성 투구 뽑기권</t>
  </si>
  <si>
    <t>4성 투구 뽑기권</t>
  </si>
  <si>
    <t>5성 투구 뽑기권</t>
  </si>
  <si>
    <t>6성 투구 뽑기권</t>
  </si>
  <si>
    <t>7성 투구 뽑기권</t>
  </si>
  <si>
    <t>1~3성 투구 뽑기권</t>
  </si>
  <si>
    <t>3~4성 투구 뽑기권</t>
  </si>
  <si>
    <t>3~5성 투구 뽑기권</t>
  </si>
  <si>
    <t>4~5성 투구 뽑기권</t>
  </si>
  <si>
    <t>4~7성 투구 뽑기권</t>
  </si>
  <si>
    <t>5~7성 투구 뽑기권</t>
  </si>
  <si>
    <t>3성 갑옷 뽑기권</t>
  </si>
  <si>
    <t>4성 갑옷 뽑기권</t>
  </si>
  <si>
    <t>5성 갑옷 뽑기권</t>
  </si>
  <si>
    <t>6성 갑옷 뽑기권</t>
  </si>
  <si>
    <t>7성 갑옷 뽑기권</t>
  </si>
  <si>
    <t>1~3성 갑옷 뽑기권</t>
  </si>
  <si>
    <t>3~4성 갑옷 뽑기권</t>
  </si>
  <si>
    <t>3~5성 갑옷 뽑기권</t>
  </si>
  <si>
    <t>4~5성 갑옷 뽑기권</t>
  </si>
  <si>
    <t>4~7성 갑옷 뽑기권</t>
  </si>
  <si>
    <t>5~7성 갑옷 뽑기권</t>
  </si>
  <si>
    <t>3성 하의 뽑기권</t>
  </si>
  <si>
    <t>4성 하의 뽑기권</t>
  </si>
  <si>
    <t>5성 하의 뽑기권</t>
  </si>
  <si>
    <t>6성 하의 뽑기권</t>
  </si>
  <si>
    <t>7성 하의 뽑기권</t>
  </si>
  <si>
    <t>1~3성 하의 뽑기권</t>
  </si>
  <si>
    <t>3~4성 하의 뽑기권</t>
  </si>
  <si>
    <t>3~5성 하의 뽑기권</t>
  </si>
  <si>
    <t>4~5성 하의 뽑기권</t>
  </si>
  <si>
    <t>4~7성 하의 뽑기권</t>
  </si>
  <si>
    <t>5~7성 하의 뽑기권</t>
  </si>
  <si>
    <t>3성 장갑 뽑기권</t>
  </si>
  <si>
    <t>4성 장갑 뽑기권</t>
  </si>
  <si>
    <t>5성 장갑 뽑기권</t>
  </si>
  <si>
    <t>6성 장갑 뽑기권</t>
  </si>
  <si>
    <t>7성 장갑 뽑기권</t>
  </si>
  <si>
    <t>1~3성 장갑 뽑기권</t>
  </si>
  <si>
    <t>3~4성 장갑 뽑기권</t>
  </si>
  <si>
    <t>3~5성 장갑 뽑기권</t>
  </si>
  <si>
    <t>4~5성 장갑 뽑기권</t>
  </si>
  <si>
    <t>4~7성 장갑 뽑기권</t>
  </si>
  <si>
    <t>5~7성 장갑 뽑기권</t>
  </si>
  <si>
    <t>3성 부츠 뽑기권</t>
  </si>
  <si>
    <t>4성 부츠 뽑기권</t>
  </si>
  <si>
    <t>5성 부츠 뽑기권</t>
  </si>
  <si>
    <t>6성 부츠 뽑기권</t>
  </si>
  <si>
    <t>7성 부츠 뽑기권</t>
  </si>
  <si>
    <t>1~3성 부츠 뽑기권</t>
  </si>
  <si>
    <t>3~4성 부츠 뽑기권</t>
  </si>
  <si>
    <t>3~5성 부츠 뽑기권</t>
  </si>
  <si>
    <t>4~5성 부츠 뽑기권</t>
  </si>
  <si>
    <t>4~7성 부츠 뽑기권</t>
  </si>
  <si>
    <t>5~7성 부츠 뽑기권</t>
  </si>
  <si>
    <t>3성 목걸이 뽑기권</t>
  </si>
  <si>
    <t>4성 목걸이 뽑기권</t>
  </si>
  <si>
    <t>5성 목걸이 뽑기권</t>
  </si>
  <si>
    <t>6성 목걸이 뽑기권</t>
  </si>
  <si>
    <t>7성 목걸이 뽑기권</t>
  </si>
  <si>
    <t>1~3성 목걸이 뽑기권</t>
  </si>
  <si>
    <t>3~4성 목걸이 뽑기권</t>
  </si>
  <si>
    <t>3~5성 목걸이 뽑기권</t>
  </si>
  <si>
    <t>4~5성 목걸이 뽑기권</t>
  </si>
  <si>
    <t>4~7성 목걸이 뽑기권</t>
  </si>
  <si>
    <t>5~7성 목걸이 뽑기권</t>
  </si>
  <si>
    <t>3성 반지 뽑기권</t>
  </si>
  <si>
    <t>4성 반지 뽑기권</t>
  </si>
  <si>
    <t>5성 반지 뽑기권</t>
  </si>
  <si>
    <t>6성 반지 뽑기권</t>
  </si>
  <si>
    <t>7성 반지 뽑기권</t>
  </si>
  <si>
    <t>1~3성 반지 뽑기권</t>
  </si>
  <si>
    <t>3~4성 반지 뽑기권</t>
  </si>
  <si>
    <t>3~5성 반지 뽑기권</t>
  </si>
  <si>
    <t>4~5성 반지 뽑기권</t>
  </si>
  <si>
    <t>4~7성 반지 뽑기권</t>
  </si>
  <si>
    <t>5~7성 반지 뽑기권</t>
  </si>
  <si>
    <t>뽑기 명칭 인덱스
DB &gt; TextGacha</t>
    <phoneticPr fontId="2" type="noConversion"/>
  </si>
  <si>
    <t>뽑기 설명 인덱스
DB &gt; TextGacha</t>
    <phoneticPr fontId="2" type="noConversion"/>
  </si>
  <si>
    <t>뽑기 보너스 등급 설명 인덱스
DB &gt; TextGacha</t>
    <phoneticPr fontId="2" type="noConversion"/>
  </si>
  <si>
    <t>LimitedNum</t>
    <phoneticPr fontId="2" type="noConversion"/>
  </si>
  <si>
    <t>NameTextKey</t>
    <phoneticPr fontId="2" type="noConversion"/>
  </si>
  <si>
    <t>IconImageCode</t>
    <phoneticPr fontId="2" type="noConversion"/>
  </si>
  <si>
    <t>PriceType</t>
    <phoneticPr fontId="2" type="noConversion"/>
  </si>
  <si>
    <t>Price</t>
    <phoneticPr fontId="2" type="noConversion"/>
  </si>
  <si>
    <t>PullCount</t>
    <phoneticPr fontId="2" type="noConversion"/>
  </si>
  <si>
    <t>GachaGradeGroupCode</t>
    <phoneticPr fontId="2" type="noConversion"/>
  </si>
  <si>
    <t>GachaItemGroupCode</t>
    <phoneticPr fontId="2" type="noConversion"/>
  </si>
  <si>
    <t>BonusGachaGradeGroupCode</t>
    <phoneticPr fontId="2" type="noConversion"/>
  </si>
  <si>
    <t>ItemCode</t>
    <phoneticPr fontId="2" type="noConversion"/>
  </si>
  <si>
    <t>FreeGachaDelayTime</t>
    <phoneticPr fontId="2" type="noConversion"/>
  </si>
  <si>
    <t>무료 뽑기 대기 시간(초)</t>
    <phoneticPr fontId="7" type="noConversion"/>
  </si>
  <si>
    <t>Android -  특급패키지 1</t>
    <phoneticPr fontId="2" type="noConversion"/>
  </si>
  <si>
    <t>Android -  특급패키지 2</t>
  </si>
  <si>
    <t>Android -  특급패키지 3</t>
  </si>
  <si>
    <t>IOS -  특급패키지 1</t>
    <phoneticPr fontId="2" type="noConversion"/>
  </si>
  <si>
    <t>IOS -  특급패키지 2</t>
  </si>
  <si>
    <t>IOS -  특급패키지 3</t>
  </si>
  <si>
    <t>Bool</t>
    <phoneticPr fontId="7" type="noConversion"/>
  </si>
  <si>
    <t>상점 인덱스
00 - 이벤트 패키지
01 - 패키지
02 - 뽑기
03 - 젬 충전
04 - 골드 환전
05 - 열쇠 구입</t>
    <phoneticPr fontId="2" type="noConversion"/>
  </si>
  <si>
    <t>PopupImageCode</t>
    <phoneticPr fontId="2" type="noConversion"/>
  </si>
  <si>
    <t>팝업 전체 이미지 인덱스</t>
    <phoneticPr fontId="2" type="noConversion"/>
  </si>
  <si>
    <t>상품 아이콘 인덱스</t>
    <phoneticPr fontId="2" type="noConversion"/>
  </si>
  <si>
    <t>상품3 인덱스</t>
  </si>
  <si>
    <t>상품3 수량</t>
  </si>
  <si>
    <t>디바이스타입
1 - Android
2 - IOS</t>
    <phoneticPr fontId="2" type="noConversion"/>
  </si>
  <si>
    <t>AddRewardItemCode</t>
    <phoneticPr fontId="2" type="noConversion"/>
  </si>
  <si>
    <t>AddRewardItemCount</t>
    <phoneticPr fontId="2" type="noConversion"/>
  </si>
  <si>
    <t>FreeGachaMaxCount</t>
    <phoneticPr fontId="2" type="noConversion"/>
  </si>
  <si>
    <t>IsShopShow</t>
    <phoneticPr fontId="2" type="noConversion"/>
  </si>
  <si>
    <t>무료 뽑기 가능횟수</t>
    <phoneticPr fontId="7" type="noConversion"/>
  </si>
  <si>
    <t>RequiredClass</t>
    <phoneticPr fontId="2" type="noConversion"/>
  </si>
  <si>
    <t>뽑기 보상 조력자 경험치포션 아이템 인덱스</t>
    <phoneticPr fontId="7" type="noConversion"/>
  </si>
  <si>
    <t>뽑기 보상 조력자 경험치포션 아이템 수량</t>
    <phoneticPr fontId="7" type="noConversion"/>
  </si>
  <si>
    <t>디바이스타입
1 - Android
2 - IOS</t>
    <phoneticPr fontId="2" type="noConversion"/>
  </si>
  <si>
    <t xml:space="preserve">Andoroid - 월정액 </t>
  </si>
  <si>
    <t xml:space="preserve">Andoroid - 월정액 </t>
    <phoneticPr fontId="2" type="noConversion"/>
  </si>
  <si>
    <t>AddAmount</t>
    <phoneticPr fontId="2" type="noConversion"/>
  </si>
  <si>
    <t>ChargeAmount</t>
    <phoneticPr fontId="2" type="noConversion"/>
  </si>
  <si>
    <t>상품 명칭 인덱스
DB &gt; TextPrice</t>
    <phoneticPr fontId="2" type="noConversion"/>
  </si>
  <si>
    <t>상품 보너스 설명 인덱스
DB &gt; TextPrice</t>
    <phoneticPr fontId="2" type="noConversion"/>
  </si>
  <si>
    <t>Shop_EventPackage</t>
  </si>
  <si>
    <t>Shop_EventPackage</t>
    <phoneticPr fontId="2" type="noConversion"/>
  </si>
  <si>
    <t>Shop_GachaItemGroup</t>
  </si>
  <si>
    <t>Shop_GachaItemGroup</t>
    <phoneticPr fontId="2" type="noConversion"/>
  </si>
  <si>
    <t>Shop_ZemCharge</t>
  </si>
  <si>
    <t>Shop_ZemCharge</t>
    <phoneticPr fontId="2" type="noConversion"/>
  </si>
  <si>
    <t>Shop_GoldExchage</t>
  </si>
  <si>
    <t>Shop_GoldExchage</t>
    <phoneticPr fontId="2" type="noConversion"/>
  </si>
  <si>
    <t>Shop_TicketBuy</t>
  </si>
  <si>
    <t>Shop_TicketBuy</t>
    <phoneticPr fontId="2" type="noConversion"/>
  </si>
  <si>
    <t>ExchageTypeCode</t>
    <phoneticPr fontId="2" type="noConversion"/>
  </si>
  <si>
    <t>ExchageAmount</t>
    <phoneticPr fontId="2" type="noConversion"/>
  </si>
  <si>
    <t>상품 명칭 인덱스
DB &gt; TextPrice</t>
    <phoneticPr fontId="2" type="noConversion"/>
  </si>
  <si>
    <t>상품 보너스 설명 인덱스
DB &gt; TextPrice</t>
    <phoneticPr fontId="2" type="noConversion"/>
  </si>
  <si>
    <t>상품 아이콘 인덱스</t>
    <phoneticPr fontId="2" type="noConversion"/>
  </si>
  <si>
    <t>젬 인덱스</t>
    <phoneticPr fontId="2" type="noConversion"/>
  </si>
  <si>
    <t>젬 유료 충전량</t>
    <phoneticPr fontId="2" type="noConversion"/>
  </si>
  <si>
    <t>젬 무료 충전량</t>
    <phoneticPr fontId="2" type="noConversion"/>
  </si>
  <si>
    <t>골드 인덱스</t>
    <phoneticPr fontId="2" type="noConversion"/>
  </si>
  <si>
    <t>환전 골드량</t>
    <phoneticPr fontId="2" type="noConversion"/>
  </si>
  <si>
    <t>BuyTypeCode</t>
    <phoneticPr fontId="2" type="noConversion"/>
  </si>
  <si>
    <t>BuyAmount</t>
    <phoneticPr fontId="2" type="noConversion"/>
  </si>
  <si>
    <t>열쇠 인덱스</t>
    <phoneticPr fontId="2" type="noConversion"/>
  </si>
  <si>
    <t>열쇠 구입 수량</t>
    <phoneticPr fontId="2" type="noConversion"/>
  </si>
  <si>
    <t>Lotto</t>
  </si>
  <si>
    <t>float</t>
    <phoneticPr fontId="2" type="noConversion"/>
  </si>
  <si>
    <t>상품 가격
(\ / $)</t>
    <phoneticPr fontId="2" type="noConversion"/>
  </si>
  <si>
    <t>디바이스타입
1 - Android
2 - IOS</t>
    <phoneticPr fontId="2" type="noConversion"/>
  </si>
  <si>
    <t>[녹스] 버서커 무기1 -4성</t>
    <phoneticPr fontId="2" type="noConversion"/>
  </si>
  <si>
    <t>버서커 무기6 -4성</t>
    <phoneticPr fontId="2" type="noConversion"/>
  </si>
  <si>
    <t>[녹스] 버서커 무기2 -4성</t>
    <phoneticPr fontId="2" type="noConversion"/>
  </si>
  <si>
    <t>[녹스] 버서커 무기3 -4성</t>
    <phoneticPr fontId="2" type="noConversion"/>
  </si>
  <si>
    <t>[녹스] 버서커 무기4 -4성</t>
    <phoneticPr fontId="2" type="noConversion"/>
  </si>
  <si>
    <t>[녹스] 버서커 무기5 -4성</t>
    <phoneticPr fontId="2" type="noConversion"/>
  </si>
  <si>
    <t>[녹스] 버서커 무기6 -4성</t>
    <phoneticPr fontId="2" type="noConversion"/>
  </si>
  <si>
    <t>[녹스] 데몬헌터 무기1 -4성</t>
  </si>
  <si>
    <t>[녹스] 데몬헌터 무기2 -4성</t>
  </si>
  <si>
    <t>[녹스] 데몬헌터 무기3 -4성</t>
  </si>
  <si>
    <t>[녹스] 데몬헌터 무기4 -4성</t>
  </si>
  <si>
    <t>[녹스] 데몬헌터 무기5 -4성</t>
  </si>
  <si>
    <t>[녹스] 데몬헌터 무기6 -4성</t>
  </si>
  <si>
    <t>[녹스] 아쳐 무기1 -4성</t>
  </si>
  <si>
    <t>[녹스] 아쳐 무기2 -4성</t>
  </si>
  <si>
    <t>[녹스] 아쳐 무기3 -4성</t>
  </si>
  <si>
    <t>[녹스] 아쳐 무기4 -4성</t>
  </si>
  <si>
    <t>[녹스] 아쳐 무기5 -4성</t>
  </si>
  <si>
    <t>[녹스] 아쳐 무기6 -4성</t>
  </si>
  <si>
    <t>[녹스] 나이트 무기2 -4성</t>
  </si>
  <si>
    <t>[녹스] 나이트 무기3 -4성</t>
  </si>
  <si>
    <t>[녹스] 나이트 무기4 -4성</t>
  </si>
  <si>
    <t>[녹스] 나이트 무기5 -4성</t>
  </si>
  <si>
    <t>[녹스] 나이트 무기6 -4성</t>
  </si>
  <si>
    <t>[녹스] 나이트 무기1 -4성</t>
    <phoneticPr fontId="2" type="noConversion"/>
  </si>
  <si>
    <t>[녹스] 버서커 무기1 -5성</t>
    <phoneticPr fontId="2" type="noConversion"/>
  </si>
  <si>
    <t>[녹스] 버서커 무기2 -5성</t>
    <phoneticPr fontId="2" type="noConversion"/>
  </si>
  <si>
    <t>[녹스] 버서커 무기3 -5성</t>
    <phoneticPr fontId="2" type="noConversion"/>
  </si>
  <si>
    <t>[녹스] 버서커 무기4 -5성</t>
    <phoneticPr fontId="2" type="noConversion"/>
  </si>
  <si>
    <t>[녹스] 버서커 무기5 -5성</t>
    <phoneticPr fontId="2" type="noConversion"/>
  </si>
  <si>
    <t>[녹스] 버서커 무기6 -5성</t>
    <phoneticPr fontId="2" type="noConversion"/>
  </si>
  <si>
    <t>[녹스] 데몬헌터 무기1 -5성</t>
    <phoneticPr fontId="2" type="noConversion"/>
  </si>
  <si>
    <t>[녹스] 데몬헌터 무기2 -5성</t>
    <phoneticPr fontId="2" type="noConversion"/>
  </si>
  <si>
    <t>[녹스] 데몬헌터 무기3 -5성</t>
    <phoneticPr fontId="2" type="noConversion"/>
  </si>
  <si>
    <t>[녹스] 데몬헌터 무기4 -5성</t>
    <phoneticPr fontId="2" type="noConversion"/>
  </si>
  <si>
    <t>[녹스] 데몬헌터 무기5 -5성</t>
    <phoneticPr fontId="2" type="noConversion"/>
  </si>
  <si>
    <t>[녹스] 데몬헌터 무기6 -5성</t>
    <phoneticPr fontId="2" type="noConversion"/>
  </si>
  <si>
    <t>[녹스] 아쳐 무기1 -5성</t>
    <phoneticPr fontId="2" type="noConversion"/>
  </si>
  <si>
    <t>[녹스] 아쳐 무기2 -5성</t>
    <phoneticPr fontId="2" type="noConversion"/>
  </si>
  <si>
    <t>[녹스] 아쳐 무기3 -5성</t>
    <phoneticPr fontId="2" type="noConversion"/>
  </si>
  <si>
    <t>[녹스] 아쳐 무기4 -5성</t>
    <phoneticPr fontId="2" type="noConversion"/>
  </si>
  <si>
    <t>[녹스] 아쳐 무기5 -5성</t>
    <phoneticPr fontId="2" type="noConversion"/>
  </si>
  <si>
    <t>[녹스] 아쳐 무기6 -5성</t>
    <phoneticPr fontId="2" type="noConversion"/>
  </si>
  <si>
    <t>[녹스] 나이트 무기1 -5성</t>
    <phoneticPr fontId="2" type="noConversion"/>
  </si>
  <si>
    <t>[녹스] 나이트 무기2 -5성</t>
    <phoneticPr fontId="2" type="noConversion"/>
  </si>
  <si>
    <t>[녹스] 나이트 무기3 -5성</t>
    <phoneticPr fontId="2" type="noConversion"/>
  </si>
  <si>
    <t>[녹스] 나이트 무기4 -5성</t>
    <phoneticPr fontId="2" type="noConversion"/>
  </si>
  <si>
    <t>[녹스] 나이트 무기5 -5성</t>
    <phoneticPr fontId="2" type="noConversion"/>
  </si>
  <si>
    <t>[녹스] 나이트 무기6 -5성</t>
    <phoneticPr fontId="2" type="noConversion"/>
  </si>
  <si>
    <t>[녹스] 버서커 방어구 헬멧1 -4성</t>
    <phoneticPr fontId="2" type="noConversion"/>
  </si>
  <si>
    <t>[녹스] 버서커 방어구 헬멧2 -4성</t>
    <phoneticPr fontId="2" type="noConversion"/>
  </si>
  <si>
    <t>[녹스] 버서커 방어구 헬멧3 -4성</t>
    <phoneticPr fontId="2" type="noConversion"/>
  </si>
  <si>
    <t>[녹스] 버서커 방어구 헬멧4 -4성</t>
    <phoneticPr fontId="2" type="noConversion"/>
  </si>
  <si>
    <t>[녹스] 버서커 방어구 헬멧5 -4성</t>
    <phoneticPr fontId="2" type="noConversion"/>
  </si>
  <si>
    <t>[녹스] 버서커 방어구 상의1 -4성</t>
    <phoneticPr fontId="2" type="noConversion"/>
  </si>
  <si>
    <t>[녹스] 버서커 방어구 상의2 -4성</t>
    <phoneticPr fontId="2" type="noConversion"/>
  </si>
  <si>
    <t>[녹스] 버서커 방어구 상의3 -4성</t>
    <phoneticPr fontId="2" type="noConversion"/>
  </si>
  <si>
    <t>[녹스] 버서커 방어구 상의4 -4성</t>
    <phoneticPr fontId="2" type="noConversion"/>
  </si>
  <si>
    <t>[녹스] 버서커 방어구 상의5 -4성</t>
    <phoneticPr fontId="2" type="noConversion"/>
  </si>
  <si>
    <t>[녹스] 버서커 방어구 하의1 -4성</t>
    <phoneticPr fontId="2" type="noConversion"/>
  </si>
  <si>
    <t>[녹스] 버서커 방어구 하의2 -4성</t>
    <phoneticPr fontId="2" type="noConversion"/>
  </si>
  <si>
    <t>[녹스] 버서커 방어구 하의3 -4성</t>
    <phoneticPr fontId="2" type="noConversion"/>
  </si>
  <si>
    <t>[녹스] 버서커 방어구 하의4 -4성</t>
    <phoneticPr fontId="2" type="noConversion"/>
  </si>
  <si>
    <t>[녹스] 버서커 방어구 하의5 -4성</t>
    <phoneticPr fontId="2" type="noConversion"/>
  </si>
  <si>
    <t>[녹스] 버서커 방어구 장갑1 -4성</t>
    <phoneticPr fontId="2" type="noConversion"/>
  </si>
  <si>
    <t>[녹스] 버서커 방어구 장갑2 -4성</t>
    <phoneticPr fontId="2" type="noConversion"/>
  </si>
  <si>
    <t>[녹스] 버서커 방어구 장갑3 -4성</t>
    <phoneticPr fontId="2" type="noConversion"/>
  </si>
  <si>
    <t>[녹스] 버서커 방어구 장갑4 -4성</t>
    <phoneticPr fontId="2" type="noConversion"/>
  </si>
  <si>
    <t>[녹스] 버서커 방어구 장갑5 -4성</t>
    <phoneticPr fontId="2" type="noConversion"/>
  </si>
  <si>
    <t>[녹스] 버서커 방어구 부츠1 -4성</t>
    <phoneticPr fontId="2" type="noConversion"/>
  </si>
  <si>
    <t>[녹스] 버서커 방어구 부츠2 -4성</t>
    <phoneticPr fontId="2" type="noConversion"/>
  </si>
  <si>
    <t>[녹스] 버서커 방어구 부츠3 -4성</t>
    <phoneticPr fontId="2" type="noConversion"/>
  </si>
  <si>
    <t>[녹스] 버서커 방어구 부츠4 -4성</t>
    <phoneticPr fontId="2" type="noConversion"/>
  </si>
  <si>
    <t>[녹스] 버서커 방어구 부츠5 -4성</t>
    <phoneticPr fontId="2" type="noConversion"/>
  </si>
  <si>
    <t>[녹스] 데몬헌터 방어구 헬멧1 -4성</t>
    <phoneticPr fontId="2" type="noConversion"/>
  </si>
  <si>
    <t>[녹스] 데몬헌터 방어구 헬멧2 -4성</t>
    <phoneticPr fontId="2" type="noConversion"/>
  </si>
  <si>
    <t>[녹스] 데몬헌터 방어구 헬멧3 -4성</t>
    <phoneticPr fontId="2" type="noConversion"/>
  </si>
  <si>
    <t>[녹스] 데몬헌터 방어구 헬멧4 -4성</t>
    <phoneticPr fontId="2" type="noConversion"/>
  </si>
  <si>
    <t>[녹스] 데몬헌터 방어구 헬멧5 -4성</t>
    <phoneticPr fontId="2" type="noConversion"/>
  </si>
  <si>
    <t>[녹스] 데몬헌터 방어구 상의1 -4성</t>
    <phoneticPr fontId="2" type="noConversion"/>
  </si>
  <si>
    <t>[녹스] 데몬헌터 방어구 상의2 -4성</t>
    <phoneticPr fontId="2" type="noConversion"/>
  </si>
  <si>
    <t>[녹스] 데몬헌터 방어구 상의3 -4성</t>
    <phoneticPr fontId="2" type="noConversion"/>
  </si>
  <si>
    <t>[녹스] 데몬헌터 방어구 상의4 -4성</t>
    <phoneticPr fontId="2" type="noConversion"/>
  </si>
  <si>
    <t>[녹스] 데몬헌터 방어구 상의5 -4성</t>
    <phoneticPr fontId="2" type="noConversion"/>
  </si>
  <si>
    <t>[녹스] 데몬헌터 방어구 하의1 -4성</t>
    <phoneticPr fontId="2" type="noConversion"/>
  </si>
  <si>
    <t>[녹스] 데몬헌터 방어구 하의2 -4성</t>
    <phoneticPr fontId="2" type="noConversion"/>
  </si>
  <si>
    <t>[녹스] 데몬헌터 방어구 하의3 -4성</t>
    <phoneticPr fontId="2" type="noConversion"/>
  </si>
  <si>
    <t>[녹스] 데몬헌터 방어구 하의4 -4성</t>
    <phoneticPr fontId="2" type="noConversion"/>
  </si>
  <si>
    <t>[녹스] 데몬헌터 방어구 하의5 -4성</t>
    <phoneticPr fontId="2" type="noConversion"/>
  </si>
  <si>
    <t>[녹스] 데몬헌터 방어구 장갑1 -4성</t>
    <phoneticPr fontId="2" type="noConversion"/>
  </si>
  <si>
    <t>[녹스] 데몬헌터 방어구 장갑2 -4성</t>
    <phoneticPr fontId="2" type="noConversion"/>
  </si>
  <si>
    <t>[녹스] 데몬헌터 방어구 장갑3 -4성</t>
    <phoneticPr fontId="2" type="noConversion"/>
  </si>
  <si>
    <t>[녹스] 데몬헌터 방어구 장갑4 -4성</t>
    <phoneticPr fontId="2" type="noConversion"/>
  </si>
  <si>
    <t>[녹스] 데몬헌터 방어구 장갑5 -4성</t>
    <phoneticPr fontId="2" type="noConversion"/>
  </si>
  <si>
    <t>[녹스] 데몬헌터 방어구 부츠1 -4성</t>
    <phoneticPr fontId="2" type="noConversion"/>
  </si>
  <si>
    <t>[녹스] 데몬헌터 방어구 부츠2 -4성</t>
    <phoneticPr fontId="2" type="noConversion"/>
  </si>
  <si>
    <t>[녹스] 데몬헌터 방어구 부츠3 -4성</t>
    <phoneticPr fontId="2" type="noConversion"/>
  </si>
  <si>
    <t>[녹스] 데몬헌터 방어구 부츠4 -4성</t>
    <phoneticPr fontId="2" type="noConversion"/>
  </si>
  <si>
    <t>[녹스] 데몬헌터 방어구 부츠5 -4성</t>
    <phoneticPr fontId="2" type="noConversion"/>
  </si>
  <si>
    <t>[녹스] 아쳐 방어구 헬멧1 -4성</t>
  </si>
  <si>
    <t>[녹스] 아쳐 방어구 헬멧2 -4성</t>
  </si>
  <si>
    <t>[녹스] 아쳐 방어구 헬멧3 -4성</t>
  </si>
  <si>
    <t>[녹스] 아쳐 방어구 헬멧4 -4성</t>
  </si>
  <si>
    <t>[녹스] 아쳐 방어구 헬멧5 -4성</t>
  </si>
  <si>
    <t>[녹스] 아쳐 방어구 상의1 -4성</t>
  </si>
  <si>
    <t>[녹스] 아쳐 방어구 상의2 -4성</t>
  </si>
  <si>
    <t>[녹스] 아쳐 방어구 상의3 -4성</t>
  </si>
  <si>
    <t>[녹스] 아쳐 방어구 상의4 -4성</t>
  </si>
  <si>
    <t>[녹스] 아쳐 방어구 상의5 -4성</t>
  </si>
  <si>
    <t>[녹스] 아쳐 방어구 하의1 -4성</t>
  </si>
  <si>
    <t>[녹스] 아쳐 방어구 하의2 -4성</t>
  </si>
  <si>
    <t>[녹스] 아쳐 방어구 하의3 -4성</t>
  </si>
  <si>
    <t>[녹스] 아쳐 방어구 하의4 -4성</t>
  </si>
  <si>
    <t>[녹스] 아쳐 방어구 하의5 -4성</t>
  </si>
  <si>
    <t>[녹스] 아쳐 방어구 장갑1 -4성</t>
  </si>
  <si>
    <t>[녹스] 아쳐 방어구 장갑2 -4성</t>
  </si>
  <si>
    <t>[녹스] 아쳐 방어구 장갑3 -4성</t>
  </si>
  <si>
    <t>[녹스] 아쳐 방어구 장갑4 -4성</t>
  </si>
  <si>
    <t>[녹스] 아쳐 방어구 장갑5 -4성</t>
  </si>
  <si>
    <t>[녹스] 아쳐 방어구 부츠1 -4성</t>
  </si>
  <si>
    <t>[녹스] 아쳐 방어구 부츠2 -4성</t>
  </si>
  <si>
    <t>[녹스] 아쳐 방어구 부츠3 -4성</t>
  </si>
  <si>
    <t>[녹스] 아쳐 방어구 부츠4 -4성</t>
  </si>
  <si>
    <t>[녹스] 아쳐 방어구 부츠5 -4성</t>
  </si>
  <si>
    <t>[녹스] 나이트 방어구 헬멧1 -4성</t>
  </si>
  <si>
    <t>[녹스] 나이트 방어구 헬멧2 -4성</t>
  </si>
  <si>
    <t>[녹스] 나이트 방어구 헬멧3 -4성</t>
  </si>
  <si>
    <t>[녹스] 나이트 방어구 헬멧4 -4성</t>
  </si>
  <si>
    <t>[녹스] 나이트 방어구 헬멧5 -4성</t>
  </si>
  <si>
    <t>[녹스] 나이트 방어구 상의1 -4성</t>
  </si>
  <si>
    <t>[녹스] 나이트 방어구 상의2 -4성</t>
  </si>
  <si>
    <t>[녹스] 나이트 방어구 상의3 -4성</t>
  </si>
  <si>
    <t>[녹스] 나이트 방어구 상의4 -4성</t>
  </si>
  <si>
    <t>[녹스] 나이트 방어구 상의5 -4성</t>
  </si>
  <si>
    <t>[녹스] 나이트 방어구 하의1 -4성</t>
  </si>
  <si>
    <t>[녹스] 나이트 방어구 하의2 -4성</t>
  </si>
  <si>
    <t>[녹스] 나이트 방어구 하의3 -4성</t>
  </si>
  <si>
    <t>[녹스] 나이트 방어구 하의4 -4성</t>
  </si>
  <si>
    <t>[녹스] 나이트 방어구 하의5 -4성</t>
  </si>
  <si>
    <t>[녹스] 나이트 방어구 장갑1 -4성</t>
  </si>
  <si>
    <t>[녹스] 나이트 방어구 장갑2 -4성</t>
  </si>
  <si>
    <t>[녹스] 나이트 방어구 장갑3 -4성</t>
  </si>
  <si>
    <t>[녹스] 나이트 방어구 장갑4 -4성</t>
  </si>
  <si>
    <t>[녹스] 나이트 방어구 장갑5 -4성</t>
  </si>
  <si>
    <t>[녹스] 나이트 방어구 부츠1 -4성</t>
  </si>
  <si>
    <t>[녹스] 나이트 방어구 부츠2 -4성</t>
  </si>
  <si>
    <t>[녹스] 나이트 방어구 부츠3 -4성</t>
  </si>
  <si>
    <t>[녹스] 나이트 방어구 부츠4 -4성</t>
  </si>
  <si>
    <t>[녹스] 나이트 방어구 부츠5 -4성</t>
  </si>
  <si>
    <t>[녹스] 버서커 방어구 헬멧1 -5성</t>
  </si>
  <si>
    <t>[녹스] 버서커 방어구 헬멧2 -5성</t>
  </si>
  <si>
    <t>[녹스] 버서커 방어구 헬멧3 -5성</t>
  </si>
  <si>
    <t>[녹스] 버서커 방어구 헬멧4 -5성</t>
  </si>
  <si>
    <t>[녹스] 버서커 방어구 헬멧5 -5성</t>
  </si>
  <si>
    <t>[녹스] 버서커 방어구 상의1 -5성</t>
  </si>
  <si>
    <t>[녹스] 버서커 방어구 상의2 -5성</t>
  </si>
  <si>
    <t>[녹스] 버서커 방어구 상의3 -5성</t>
  </si>
  <si>
    <t>[녹스] 버서커 방어구 상의4 -5성</t>
  </si>
  <si>
    <t>[녹스] 버서커 방어구 상의5 -5성</t>
  </si>
  <si>
    <t>[녹스] 버서커 방어구 하의1 -5성</t>
  </si>
  <si>
    <t>[녹스] 버서커 방어구 하의2 -5성</t>
  </si>
  <si>
    <t>[녹스] 버서커 방어구 하의3 -5성</t>
  </si>
  <si>
    <t>[녹스] 버서커 방어구 하의4 -5성</t>
  </si>
  <si>
    <t>[녹스] 버서커 방어구 하의5 -5성</t>
  </si>
  <si>
    <t>[녹스] 버서커 방어구 장갑1 -5성</t>
  </si>
  <si>
    <t>[녹스] 버서커 방어구 장갑2 -5성</t>
  </si>
  <si>
    <t>[녹스] 버서커 방어구 장갑3 -5성</t>
  </si>
  <si>
    <t>[녹스] 버서커 방어구 장갑4 -5성</t>
  </si>
  <si>
    <t>[녹스] 버서커 방어구 장갑5 -5성</t>
  </si>
  <si>
    <t>[녹스] 버서커 방어구 부츠1 -5성</t>
  </si>
  <si>
    <t>[녹스] 버서커 방어구 부츠2 -5성</t>
  </si>
  <si>
    <t>[녹스] 버서커 방어구 부츠3 -5성</t>
  </si>
  <si>
    <t>[녹스] 버서커 방어구 부츠4 -5성</t>
  </si>
  <si>
    <t>[녹스] 버서커 방어구 부츠5 -5성</t>
  </si>
  <si>
    <t>[녹스] 데몬헌터 방어구 헬멧1 -5성</t>
  </si>
  <si>
    <t>[녹스] 데몬헌터 방어구 헬멧2 -5성</t>
  </si>
  <si>
    <t>[녹스] 데몬헌터 방어구 헬멧3 -5성</t>
  </si>
  <si>
    <t>[녹스] 데몬헌터 방어구 헬멧4 -5성</t>
  </si>
  <si>
    <t>[녹스] 데몬헌터 방어구 헬멧5 -5성</t>
  </si>
  <si>
    <t>[녹스] 데몬헌터 방어구 상의1 -5성</t>
  </si>
  <si>
    <t>[녹스] 데몬헌터 방어구 상의2 -5성</t>
  </si>
  <si>
    <t>[녹스] 데몬헌터 방어구 상의3 -5성</t>
  </si>
  <si>
    <t>[녹스] 데몬헌터 방어구 상의4 -5성</t>
  </si>
  <si>
    <t>[녹스] 데몬헌터 방어구 상의5 -5성</t>
  </si>
  <si>
    <t>[녹스] 데몬헌터 방어구 하의1 -5성</t>
  </si>
  <si>
    <t>[녹스] 데몬헌터 방어구 하의2 -5성</t>
  </si>
  <si>
    <t>[녹스] 데몬헌터 방어구 하의3 -5성</t>
  </si>
  <si>
    <t>[녹스] 데몬헌터 방어구 하의4 -5성</t>
  </si>
  <si>
    <t>[녹스] 데몬헌터 방어구 하의5 -5성</t>
  </si>
  <si>
    <t>[녹스] 데몬헌터 방어구 장갑1 -5성</t>
  </si>
  <si>
    <t>[녹스] 데몬헌터 방어구 장갑2 -5성</t>
  </si>
  <si>
    <t>[녹스] 데몬헌터 방어구 장갑3 -5성</t>
  </si>
  <si>
    <t>[녹스] 데몬헌터 방어구 장갑4 -5성</t>
  </si>
  <si>
    <t>[녹스] 데몬헌터 방어구 장갑5 -5성</t>
  </si>
  <si>
    <t>[녹스] 데몬헌터 방어구 부츠1 -5성</t>
  </si>
  <si>
    <t>[녹스] 데몬헌터 방어구 부츠2 -5성</t>
  </si>
  <si>
    <t>[녹스] 데몬헌터 방어구 부츠3 -5성</t>
  </si>
  <si>
    <t>[녹스] 데몬헌터 방어구 부츠4 -5성</t>
  </si>
  <si>
    <t>[녹스] 데몬헌터 방어구 부츠5 -5성</t>
  </si>
  <si>
    <t>[녹스] 아쳐 방어구 헬멧1 -5성</t>
  </si>
  <si>
    <t>[녹스] 아쳐 방어구 헬멧2 -5성</t>
  </si>
  <si>
    <t>[녹스] 아쳐 방어구 헬멧3 -5성</t>
  </si>
  <si>
    <t>[녹스] 아쳐 방어구 헬멧4 -5성</t>
  </si>
  <si>
    <t>[녹스] 아쳐 방어구 헬멧5 -5성</t>
  </si>
  <si>
    <t>[녹스] 아쳐 방어구 상의1 -5성</t>
  </si>
  <si>
    <t>[녹스] 아쳐 방어구 상의2 -5성</t>
  </si>
  <si>
    <t>[녹스] 아쳐 방어구 상의3 -5성</t>
  </si>
  <si>
    <t>[녹스] 아쳐 방어구 상의4 -5성</t>
  </si>
  <si>
    <t>[녹스] 아쳐 방어구 상의5 -5성</t>
  </si>
  <si>
    <t>[녹스] 아쳐 방어구 하의1 -5성</t>
  </si>
  <si>
    <t>[녹스] 아쳐 방어구 하의2 -5성</t>
  </si>
  <si>
    <t>[녹스] 아쳐 방어구 하의3 -5성</t>
  </si>
  <si>
    <t>[녹스] 아쳐 방어구 하의4 -5성</t>
  </si>
  <si>
    <t>[녹스] 아쳐 방어구 하의5 -5성</t>
  </si>
  <si>
    <t>[녹스] 아쳐 방어구 장갑1 -5성</t>
  </si>
  <si>
    <t>[녹스] 아쳐 방어구 장갑2 -5성</t>
  </si>
  <si>
    <t>[녹스] 아쳐 방어구 장갑3 -5성</t>
  </si>
  <si>
    <t>[녹스] 아쳐 방어구 장갑4 -5성</t>
  </si>
  <si>
    <t>[녹스] 아쳐 방어구 장갑5 -5성</t>
  </si>
  <si>
    <t>[녹스] 아쳐 방어구 부츠1 -5성</t>
  </si>
  <si>
    <t>[녹스] 아쳐 방어구 부츠2 -5성</t>
  </si>
  <si>
    <t>[녹스] 아쳐 방어구 부츠3 -5성</t>
  </si>
  <si>
    <t>[녹스] 아쳐 방어구 부츠4 -5성</t>
  </si>
  <si>
    <t>[녹스] 아쳐 방어구 부츠5 -5성</t>
  </si>
  <si>
    <t>[녹스] 나이트 방어구 헬멧1 -5성</t>
  </si>
  <si>
    <t>[녹스] 나이트 방어구 헬멧2 -5성</t>
  </si>
  <si>
    <t>[녹스] 나이트 방어구 헬멧3 -5성</t>
  </si>
  <si>
    <t>[녹스] 나이트 방어구 헬멧4 -5성</t>
  </si>
  <si>
    <t>[녹스] 나이트 방어구 헬멧5 -5성</t>
  </si>
  <si>
    <t>[녹스] 나이트 방어구 상의1 -5성</t>
  </si>
  <si>
    <t>[녹스] 나이트 방어구 상의2 -5성</t>
  </si>
  <si>
    <t>[녹스] 나이트 방어구 상의3 -5성</t>
  </si>
  <si>
    <t>[녹스] 나이트 방어구 상의4 -5성</t>
  </si>
  <si>
    <t>[녹스] 나이트 방어구 상의5 -5성</t>
  </si>
  <si>
    <t>[녹스] 나이트 방어구 하의1 -5성</t>
  </si>
  <si>
    <t>[녹스] 나이트 방어구 하의2 -5성</t>
  </si>
  <si>
    <t>[녹스] 나이트 방어구 하의3 -5성</t>
  </si>
  <si>
    <t>[녹스] 나이트 방어구 하의4 -5성</t>
  </si>
  <si>
    <t>[녹스] 나이트 방어구 하의5 -5성</t>
  </si>
  <si>
    <t>[녹스] 나이트 방어구 장갑1 -5성</t>
  </si>
  <si>
    <t>[녹스] 나이트 방어구 장갑2 -5성</t>
  </si>
  <si>
    <t>[녹스] 나이트 방어구 장갑3 -5성</t>
  </si>
  <si>
    <t>[녹스] 나이트 방어구 장갑4 -5성</t>
  </si>
  <si>
    <t>[녹스] 나이트 방어구 장갑5 -5성</t>
  </si>
  <si>
    <t>[녹스] 나이트 방어구 부츠1 -5성</t>
  </si>
  <si>
    <t>[녹스] 나이트 방어구 부츠2 -5성</t>
  </si>
  <si>
    <t>[녹스] 나이트 방어구 부츠3 -5성</t>
  </si>
  <si>
    <t>[녹스] 나이트 방어구 부츠4 -5성</t>
  </si>
  <si>
    <t>[녹스] 나이트 방어구 부츠5 -5성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</si>
</sst>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00_);[Red]\(0.0000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name val="맑은 고딕"/>
      <family val="3"/>
      <charset val="129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37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49" fontId="5" fillId="4" borderId="4" xfId="3" applyNumberFormat="1" applyFont="1" applyFill="1" applyBorder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 wrapText="1"/>
    </xf>
    <xf numFmtId="49" fontId="6" fillId="6" borderId="4" xfId="4" applyNumberFormat="1" applyFont="1" applyFill="1" applyBorder="1" applyAlignment="1">
      <alignment horizontal="center" vertical="center"/>
    </xf>
    <xf numFmtId="49" fontId="5" fillId="7" borderId="5" xfId="3" applyNumberFormat="1" applyFont="1" applyFill="1" applyBorder="1" applyAlignment="1">
      <alignment horizontal="center" vertical="center"/>
    </xf>
    <xf numFmtId="49" fontId="5" fillId="7" borderId="4" xfId="3" applyNumberFormat="1" applyFont="1" applyFill="1" applyBorder="1" applyAlignment="1">
      <alignment horizontal="center" vertical="center"/>
    </xf>
    <xf numFmtId="49" fontId="5" fillId="8" borderId="2" xfId="0" applyNumberFormat="1" applyFont="1" applyFill="1" applyBorder="1" applyAlignment="1">
      <alignment horizontal="center" vertical="center"/>
    </xf>
    <xf numFmtId="49" fontId="5" fillId="9" borderId="6" xfId="4" applyNumberFormat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49" fontId="5" fillId="8" borderId="7" xfId="0" applyNumberFormat="1" applyFont="1" applyFill="1" applyBorder="1" applyAlignment="1">
      <alignment horizontal="center" vertical="center" wrapText="1"/>
    </xf>
    <xf numFmtId="49" fontId="5" fillId="8" borderId="8" xfId="0" applyNumberFormat="1" applyFont="1" applyFill="1" applyBorder="1" applyAlignment="1">
      <alignment horizontal="center" vertical="center"/>
    </xf>
    <xf numFmtId="0" fontId="6" fillId="10" borderId="1" xfId="1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6" fillId="10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6" fillId="6" borderId="4" xfId="4" applyNumberFormat="1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12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1" xfId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5" borderId="1" xfId="2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1" xfId="2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6" fillId="16" borderId="1" xfId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left" vertical="center"/>
    </xf>
    <xf numFmtId="0" fontId="6" fillId="17" borderId="1" xfId="1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left" vertical="center"/>
    </xf>
    <xf numFmtId="0" fontId="3" fillId="13" borderId="1" xfId="2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6" fillId="15" borderId="1" xfId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left" vertical="center"/>
    </xf>
    <xf numFmtId="0" fontId="3" fillId="15" borderId="8" xfId="2" applyFont="1" applyFill="1" applyBorder="1" applyAlignment="1">
      <alignment horizontal="center" vertical="center" wrapText="1"/>
    </xf>
    <xf numFmtId="0" fontId="3" fillId="13" borderId="8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3" fillId="14" borderId="8" xfId="2" applyFont="1" applyFill="1" applyBorder="1" applyAlignment="1">
      <alignment horizontal="center" vertical="center" wrapText="1"/>
    </xf>
    <xf numFmtId="0" fontId="3" fillId="17" borderId="8" xfId="2" applyFont="1" applyFill="1" applyBorder="1" applyAlignment="1">
      <alignment horizontal="center" vertical="center" wrapText="1"/>
    </xf>
    <xf numFmtId="0" fontId="6" fillId="11" borderId="8" xfId="1" applyFont="1" applyFill="1" applyBorder="1" applyAlignment="1">
      <alignment horizontal="center" vertical="center"/>
    </xf>
    <xf numFmtId="49" fontId="6" fillId="17" borderId="8" xfId="1" applyNumberFormat="1" applyFont="1" applyFill="1" applyBorder="1" applyAlignment="1">
      <alignment horizontal="center" vertical="center"/>
    </xf>
    <xf numFmtId="49" fontId="6" fillId="13" borderId="8" xfId="1" applyNumberFormat="1" applyFont="1" applyFill="1" applyBorder="1" applyAlignment="1">
      <alignment horizontal="center" vertical="center"/>
    </xf>
    <xf numFmtId="0" fontId="3" fillId="17" borderId="8" xfId="2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/>
    </xf>
    <xf numFmtId="0" fontId="6" fillId="18" borderId="8" xfId="1" applyFont="1" applyFill="1" applyBorder="1" applyAlignment="1">
      <alignment horizontal="center" vertical="center"/>
    </xf>
    <xf numFmtId="0" fontId="6" fillId="15" borderId="8" xfId="1" applyFont="1" applyFill="1" applyBorder="1" applyAlignment="1">
      <alignment horizontal="center" vertical="center"/>
    </xf>
    <xf numFmtId="0" fontId="6" fillId="16" borderId="8" xfId="1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6" fillId="17" borderId="8" xfId="1" applyFont="1" applyFill="1" applyBorder="1" applyAlignment="1">
      <alignment horizontal="center" vertical="center"/>
    </xf>
    <xf numFmtId="0" fontId="6" fillId="14" borderId="8" xfId="1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6" borderId="8" xfId="2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horizontal="center" vertical="center"/>
    </xf>
    <xf numFmtId="0" fontId="3" fillId="17" borderId="8" xfId="2" applyFont="1" applyFill="1" applyBorder="1" applyAlignment="1">
      <alignment horizontal="center" vertical="center"/>
    </xf>
    <xf numFmtId="0" fontId="3" fillId="17" borderId="8" xfId="0" applyFont="1" applyFill="1" applyBorder="1" applyAlignment="1">
      <alignment horizontal="center" vertical="center"/>
    </xf>
    <xf numFmtId="0" fontId="6" fillId="13" borderId="8" xfId="1" applyFont="1" applyFill="1" applyBorder="1" applyAlignment="1">
      <alignment horizontal="center" vertical="center"/>
    </xf>
    <xf numFmtId="0" fontId="3" fillId="13" borderId="8" xfId="2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1" borderId="8" xfId="2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15" borderId="8" xfId="2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49" fontId="5" fillId="8" borderId="7" xfId="0" applyNumberFormat="1" applyFont="1" applyFill="1" applyBorder="1" applyAlignment="1">
      <alignment horizontal="center" vertical="center"/>
    </xf>
    <xf numFmtId="0" fontId="3" fillId="18" borderId="8" xfId="2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3" fillId="14" borderId="8" xfId="2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49" fontId="6" fillId="20" borderId="8" xfId="1" applyNumberFormat="1" applyFont="1" applyFill="1" applyBorder="1" applyAlignment="1">
      <alignment horizontal="center" vertical="center"/>
    </xf>
    <xf numFmtId="0" fontId="6" fillId="20" borderId="8" xfId="1" applyFont="1" applyFill="1" applyBorder="1" applyAlignment="1">
      <alignment horizontal="center" vertical="center"/>
    </xf>
    <xf numFmtId="0" fontId="3" fillId="20" borderId="8" xfId="2" applyFont="1" applyFill="1" applyBorder="1" applyAlignment="1">
      <alignment horizontal="center" vertical="center"/>
    </xf>
    <xf numFmtId="0" fontId="3" fillId="20" borderId="8" xfId="0" applyFont="1" applyFill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5" fillId="9" borderId="6" xfId="4" applyNumberFormat="1" applyFont="1" applyFill="1" applyBorder="1" applyAlignment="1">
      <alignment horizontal="center" vertical="center"/>
    </xf>
    <xf numFmtId="176" fontId="3" fillId="16" borderId="8" xfId="2" applyNumberFormat="1" applyFont="1" applyFill="1" applyBorder="1">
      <alignment vertical="center"/>
    </xf>
    <xf numFmtId="176" fontId="3" fillId="3" borderId="8" xfId="2" applyNumberFormat="1" applyFont="1" applyFill="1" applyBorder="1">
      <alignment vertical="center"/>
    </xf>
    <xf numFmtId="176" fontId="3" fillId="13" borderId="8" xfId="2" applyNumberFormat="1" applyFont="1" applyFill="1" applyBorder="1">
      <alignment vertical="center"/>
    </xf>
    <xf numFmtId="176" fontId="3" fillId="20" borderId="8" xfId="2" applyNumberFormat="1" applyFont="1" applyFill="1" applyBorder="1">
      <alignment vertical="center"/>
    </xf>
    <xf numFmtId="176" fontId="3" fillId="17" borderId="8" xfId="2" applyNumberFormat="1" applyFont="1" applyFill="1" applyBorder="1">
      <alignment vertical="center"/>
    </xf>
    <xf numFmtId="176" fontId="3" fillId="18" borderId="8" xfId="2" applyNumberFormat="1" applyFont="1" applyFill="1" applyBorder="1">
      <alignment vertical="center"/>
    </xf>
    <xf numFmtId="176" fontId="3" fillId="14" borderId="8" xfId="2" applyNumberFormat="1" applyFont="1" applyFill="1" applyBorder="1">
      <alignment vertical="center"/>
    </xf>
    <xf numFmtId="176" fontId="3" fillId="15" borderId="8" xfId="2" applyNumberFormat="1" applyFont="1" applyFill="1" applyBorder="1">
      <alignment vertical="center"/>
    </xf>
    <xf numFmtId="176" fontId="0" fillId="0" borderId="0" xfId="0" applyNumberFormat="1">
      <alignment vertical="center"/>
    </xf>
    <xf numFmtId="49" fontId="6" fillId="6" borderId="4" xfId="4" applyNumberFormat="1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6" fillId="6" borderId="4" xfId="4" applyNumberFormat="1" applyFont="1" applyFill="1" applyBorder="1" applyAlignment="1">
      <alignment horizontal="center" vertical="center" wrapText="1"/>
    </xf>
    <xf numFmtId="177" fontId="5" fillId="7" borderId="5" xfId="3" applyNumberFormat="1" applyFont="1" applyFill="1" applyBorder="1" applyAlignment="1">
      <alignment horizontal="center" vertical="center"/>
    </xf>
    <xf numFmtId="177" fontId="5" fillId="8" borderId="7" xfId="0" applyNumberFormat="1" applyFont="1" applyFill="1" applyBorder="1" applyAlignment="1">
      <alignment horizontal="center" vertical="center"/>
    </xf>
    <xf numFmtId="177" fontId="5" fillId="9" borderId="6" xfId="4" applyNumberFormat="1" applyFont="1" applyFill="1" applyBorder="1" applyAlignment="1">
      <alignment horizontal="center" vertical="center"/>
    </xf>
    <xf numFmtId="177" fontId="3" fillId="16" borderId="1" xfId="2" applyNumberFormat="1" applyFont="1" applyFill="1" applyBorder="1">
      <alignment vertical="center"/>
    </xf>
    <xf numFmtId="177" fontId="3" fillId="13" borderId="1" xfId="2" applyNumberFormat="1" applyFont="1" applyFill="1" applyBorder="1">
      <alignment vertical="center"/>
    </xf>
    <xf numFmtId="177" fontId="3" fillId="3" borderId="1" xfId="2" applyNumberFormat="1" applyFont="1" applyFill="1" applyBorder="1">
      <alignment vertical="center"/>
    </xf>
    <xf numFmtId="177" fontId="3" fillId="15" borderId="1" xfId="2" applyNumberFormat="1" applyFont="1" applyFill="1" applyBorder="1">
      <alignment vertical="center"/>
    </xf>
    <xf numFmtId="177" fontId="3" fillId="14" borderId="1" xfId="2" applyNumberFormat="1" applyFont="1" applyFill="1" applyBorder="1">
      <alignment vertical="center"/>
    </xf>
    <xf numFmtId="177" fontId="3" fillId="17" borderId="1" xfId="2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6" fillId="12" borderId="8" xfId="0" applyFont="1" applyFill="1" applyBorder="1" applyAlignment="1">
      <alignment horizontal="center" vertical="center"/>
    </xf>
    <xf numFmtId="0" fontId="6" fillId="13" borderId="8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0" borderId="8" xfId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left" vertical="center"/>
    </xf>
    <xf numFmtId="0" fontId="6" fillId="17" borderId="1" xfId="1" applyNumberFormat="1" applyFont="1" applyFill="1" applyBorder="1" applyAlignment="1">
      <alignment horizontal="left" vertical="center"/>
    </xf>
    <xf numFmtId="0" fontId="3" fillId="16" borderId="8" xfId="2" applyFont="1" applyFill="1" applyBorder="1" applyAlignment="1">
      <alignment horizontal="center" vertical="center" wrapText="1"/>
    </xf>
    <xf numFmtId="177" fontId="5" fillId="9" borderId="3" xfId="4" applyNumberFormat="1" applyFont="1" applyFill="1" applyBorder="1" applyAlignment="1">
      <alignment horizontal="center" vertical="center"/>
    </xf>
    <xf numFmtId="177" fontId="5" fillId="9" borderId="0" xfId="4" applyNumberFormat="1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 wrapText="1"/>
    </xf>
    <xf numFmtId="0" fontId="3" fillId="13" borderId="8" xfId="2" applyFont="1" applyFill="1" applyBorder="1" applyAlignment="1">
      <alignment horizontal="center" vertical="center" wrapText="1"/>
    </xf>
    <xf numFmtId="0" fontId="3" fillId="20" borderId="8" xfId="2" applyFont="1" applyFill="1" applyBorder="1" applyAlignment="1">
      <alignment horizontal="center" vertical="center" wrapText="1"/>
    </xf>
    <xf numFmtId="0" fontId="3" fillId="17" borderId="8" xfId="2" applyFont="1" applyFill="1" applyBorder="1" applyAlignment="1">
      <alignment horizontal="center" vertical="center" wrapText="1"/>
    </xf>
    <xf numFmtId="0" fontId="3" fillId="15" borderId="8" xfId="2" applyFont="1" applyFill="1" applyBorder="1" applyAlignment="1">
      <alignment horizontal="center" vertical="center" wrapText="1"/>
    </xf>
    <xf numFmtId="0" fontId="3" fillId="18" borderId="8" xfId="2" applyFont="1" applyFill="1" applyBorder="1" applyAlignment="1">
      <alignment horizontal="center" vertical="center" wrapText="1"/>
    </xf>
    <xf numFmtId="0" fontId="3" fillId="14" borderId="8" xfId="2" applyFont="1" applyFill="1" applyBorder="1" applyAlignment="1">
      <alignment horizontal="center" vertical="center" wrapText="1"/>
    </xf>
    <xf numFmtId="0" fontId="3" fillId="17" borderId="7" xfId="2" applyFont="1" applyFill="1" applyBorder="1" applyAlignment="1">
      <alignment horizontal="center" vertical="center" wrapText="1"/>
    </xf>
    <xf numFmtId="0" fontId="3" fillId="17" borderId="9" xfId="2" applyFont="1" applyFill="1" applyBorder="1" applyAlignment="1">
      <alignment horizontal="center" vertical="center" wrapText="1"/>
    </xf>
    <xf numFmtId="0" fontId="3" fillId="17" borderId="10" xfId="2" applyFont="1" applyFill="1" applyBorder="1" applyAlignment="1">
      <alignment horizontal="center" vertical="center" wrapText="1"/>
    </xf>
    <xf numFmtId="49" fontId="6" fillId="17" borderId="8" xfId="1" applyNumberFormat="1" applyFont="1" applyFill="1" applyBorder="1" applyAlignment="1">
      <alignment horizontal="right" vertical="center"/>
    </xf>
    <xf numFmtId="49" fontId="6" fillId="13" borderId="8" xfId="1" applyNumberFormat="1" applyFont="1" applyFill="1" applyBorder="1" applyAlignment="1">
      <alignment horizontal="right" vertical="center"/>
    </xf>
    <xf numFmtId="49" fontId="6" fillId="20" borderId="8" xfId="1" applyNumberFormat="1" applyFont="1" applyFill="1" applyBorder="1" applyAlignment="1">
      <alignment horizontal="right" vertical="center"/>
    </xf>
    <xf numFmtId="0" fontId="3" fillId="16" borderId="7" xfId="2" applyFont="1" applyFill="1" applyBorder="1" applyAlignment="1">
      <alignment horizontal="center" vertical="center" wrapText="1"/>
    </xf>
    <xf numFmtId="0" fontId="3" fillId="16" borderId="9" xfId="2" applyFont="1" applyFill="1" applyBorder="1" applyAlignment="1">
      <alignment horizontal="center" vertical="center" wrapText="1"/>
    </xf>
    <xf numFmtId="0" fontId="3" fillId="16" borderId="10" xfId="2" applyFont="1" applyFill="1" applyBorder="1" applyAlignment="1">
      <alignment horizontal="center" vertical="center" wrapText="1"/>
    </xf>
    <xf numFmtId="0" fontId="3" fillId="13" borderId="7" xfId="2" applyFont="1" applyFill="1" applyBorder="1" applyAlignment="1">
      <alignment horizontal="center" vertical="center" wrapText="1"/>
    </xf>
    <xf numFmtId="0" fontId="3" fillId="13" borderId="9" xfId="2" applyFont="1" applyFill="1" applyBorder="1" applyAlignment="1">
      <alignment horizontal="center" vertical="center" wrapText="1"/>
    </xf>
    <xf numFmtId="0" fontId="3" fillId="13" borderId="10" xfId="2" applyFont="1" applyFill="1" applyBorder="1" applyAlignment="1">
      <alignment horizontal="center" vertical="center" wrapText="1"/>
    </xf>
    <xf numFmtId="0" fontId="3" fillId="20" borderId="7" xfId="2" applyFont="1" applyFill="1" applyBorder="1" applyAlignment="1">
      <alignment horizontal="center" vertical="center" wrapText="1"/>
    </xf>
    <xf numFmtId="0" fontId="3" fillId="20" borderId="9" xfId="2" applyFont="1" applyFill="1" applyBorder="1" applyAlignment="1">
      <alignment horizontal="center" vertical="center" wrapText="1"/>
    </xf>
    <xf numFmtId="0" fontId="3" fillId="20" borderId="10" xfId="2" applyFont="1" applyFill="1" applyBorder="1" applyAlignment="1">
      <alignment horizontal="center" vertical="center" wrapText="1"/>
    </xf>
  </cellXfs>
  <cellStyles count="5">
    <cellStyle name="20% - 강조색1" xfId="1" builtinId="30"/>
    <cellStyle name="Excel Built-in Normal 2" xfId="3"/>
    <cellStyle name="표준" xfId="0" builtinId="0"/>
    <cellStyle name="표준 2" xfId="4"/>
    <cellStyle name="표준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D25" sqref="D25"/>
    </sheetView>
  </sheetViews>
  <sheetFormatPr defaultRowHeight="16.5" x14ac:dyDescent="0.3"/>
  <cols>
    <col min="1" max="1" width="17.375" bestFit="1" customWidth="1"/>
    <col min="2" max="2" width="20.75" style="15" bestFit="1" customWidth="1"/>
    <col min="3" max="3" width="15.5" bestFit="1" customWidth="1"/>
    <col min="4" max="4" width="11.375" bestFit="1" customWidth="1"/>
    <col min="5" max="5" width="14.625" bestFit="1" customWidth="1"/>
    <col min="6" max="6" width="18.5" bestFit="1" customWidth="1"/>
    <col min="7" max="7" width="20.625" bestFit="1" customWidth="1"/>
    <col min="8" max="8" width="11.375" bestFit="1" customWidth="1"/>
    <col min="9" max="9" width="8.5" bestFit="1" customWidth="1"/>
    <col min="10" max="10" width="12.75" bestFit="1" customWidth="1"/>
    <col min="11" max="11" width="16.75" bestFit="1" customWidth="1"/>
    <col min="12" max="12" width="15.25" bestFit="1" customWidth="1"/>
    <col min="13" max="13" width="16.75" bestFit="1" customWidth="1"/>
    <col min="14" max="14" width="15.25" bestFit="1" customWidth="1"/>
    <col min="15" max="15" width="16.75" bestFit="1" customWidth="1"/>
    <col min="16" max="16" width="15.25" bestFit="1" customWidth="1"/>
  </cols>
  <sheetData>
    <row r="1" spans="1:16" x14ac:dyDescent="0.3">
      <c r="A1" s="2" t="s">
        <v>1713</v>
      </c>
      <c r="B1" s="3" t="s">
        <v>1712</v>
      </c>
    </row>
    <row r="2" spans="1:16" ht="94.5" x14ac:dyDescent="0.3">
      <c r="A2" s="4" t="s">
        <v>4</v>
      </c>
      <c r="B2" s="4" t="s">
        <v>5</v>
      </c>
      <c r="C2" s="16" t="s">
        <v>1690</v>
      </c>
      <c r="D2" s="16" t="s">
        <v>1705</v>
      </c>
      <c r="E2" s="16" t="s">
        <v>1710</v>
      </c>
      <c r="F2" s="16" t="s">
        <v>1497</v>
      </c>
      <c r="G2" s="16" t="s">
        <v>1692</v>
      </c>
      <c r="H2" s="4" t="s">
        <v>23</v>
      </c>
      <c r="I2" s="92" t="s">
        <v>1738</v>
      </c>
      <c r="J2" s="4" t="s">
        <v>1500</v>
      </c>
      <c r="K2" s="4" t="s">
        <v>28</v>
      </c>
      <c r="L2" s="4" t="s">
        <v>29</v>
      </c>
      <c r="M2" s="4" t="s">
        <v>1498</v>
      </c>
      <c r="N2" s="4" t="s">
        <v>1499</v>
      </c>
      <c r="O2" s="4" t="s">
        <v>1694</v>
      </c>
      <c r="P2" s="4" t="s">
        <v>1695</v>
      </c>
    </row>
    <row r="3" spans="1:16" x14ac:dyDescent="0.3">
      <c r="A3" s="5" t="s">
        <v>6</v>
      </c>
      <c r="B3" s="6" t="s">
        <v>6</v>
      </c>
      <c r="C3" s="5" t="s">
        <v>14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14</v>
      </c>
      <c r="M3" s="5" t="s">
        <v>14</v>
      </c>
      <c r="N3" s="5" t="s">
        <v>14</v>
      </c>
      <c r="O3" s="5" t="s">
        <v>14</v>
      </c>
      <c r="P3" s="5" t="s">
        <v>14</v>
      </c>
    </row>
    <row r="4" spans="1:16" ht="40.5" x14ac:dyDescent="0.3">
      <c r="A4" s="7" t="s">
        <v>7</v>
      </c>
      <c r="B4" s="7" t="s">
        <v>8</v>
      </c>
      <c r="C4" s="11" t="s">
        <v>16</v>
      </c>
      <c r="D4" s="11" t="s">
        <v>16</v>
      </c>
      <c r="E4" s="11" t="s">
        <v>16</v>
      </c>
      <c r="F4" s="11" t="s">
        <v>16</v>
      </c>
      <c r="G4" s="11" t="s">
        <v>16</v>
      </c>
      <c r="H4" s="10" t="s">
        <v>15</v>
      </c>
      <c r="I4" s="11" t="s">
        <v>1737</v>
      </c>
      <c r="J4" s="11" t="s">
        <v>16</v>
      </c>
      <c r="K4" s="11" t="s">
        <v>16</v>
      </c>
      <c r="L4" s="11" t="s">
        <v>16</v>
      </c>
      <c r="M4" s="11" t="s">
        <v>16</v>
      </c>
      <c r="N4" s="11" t="s">
        <v>16</v>
      </c>
      <c r="O4" s="11" t="s">
        <v>16</v>
      </c>
      <c r="P4" s="11" t="s">
        <v>16</v>
      </c>
    </row>
    <row r="5" spans="1:16" x14ac:dyDescent="0.3">
      <c r="A5" s="8" t="s">
        <v>9</v>
      </c>
      <c r="B5" s="8" t="s">
        <v>3</v>
      </c>
      <c r="C5" s="8" t="s">
        <v>10</v>
      </c>
      <c r="D5" s="8" t="s">
        <v>0</v>
      </c>
      <c r="E5" s="8" t="s">
        <v>1672</v>
      </c>
      <c r="F5" s="8" t="s">
        <v>12</v>
      </c>
      <c r="G5" s="8" t="s">
        <v>1691</v>
      </c>
      <c r="H5" s="8" t="s">
        <v>1674</v>
      </c>
      <c r="I5" s="8" t="s">
        <v>1675</v>
      </c>
      <c r="J5" s="8" t="s">
        <v>1671</v>
      </c>
      <c r="K5" s="8" t="s">
        <v>26</v>
      </c>
      <c r="L5" s="8" t="s">
        <v>27</v>
      </c>
      <c r="M5" s="8" t="s">
        <v>30</v>
      </c>
      <c r="N5" s="8" t="s">
        <v>31</v>
      </c>
      <c r="O5" s="8" t="s">
        <v>32</v>
      </c>
      <c r="P5" s="8" t="s">
        <v>33</v>
      </c>
    </row>
    <row r="6" spans="1:16" x14ac:dyDescent="0.3">
      <c r="A6" s="9" t="b">
        <v>1</v>
      </c>
      <c r="B6" s="14" t="s">
        <v>1683</v>
      </c>
      <c r="C6" s="13">
        <v>210001001</v>
      </c>
      <c r="D6" s="9">
        <v>1</v>
      </c>
      <c r="E6" s="93">
        <v>20001</v>
      </c>
      <c r="F6" s="109"/>
      <c r="G6" s="109"/>
      <c r="H6" s="9" t="s">
        <v>18</v>
      </c>
      <c r="I6" s="9">
        <v>33000</v>
      </c>
      <c r="J6" s="9">
        <v>10</v>
      </c>
      <c r="K6" s="9">
        <v>150001301</v>
      </c>
      <c r="L6" s="9">
        <v>10</v>
      </c>
      <c r="M6" s="9">
        <v>150001302</v>
      </c>
      <c r="N6" s="9">
        <v>10</v>
      </c>
      <c r="O6" s="9">
        <v>150001303</v>
      </c>
      <c r="P6" s="9">
        <v>10</v>
      </c>
    </row>
    <row r="7" spans="1:16" x14ac:dyDescent="0.3">
      <c r="A7" s="9" t="b">
        <v>1</v>
      </c>
      <c r="B7" s="14" t="s">
        <v>1684</v>
      </c>
      <c r="C7" s="9">
        <v>210001002</v>
      </c>
      <c r="D7" s="9">
        <v>1</v>
      </c>
      <c r="E7" s="18">
        <v>20002</v>
      </c>
      <c r="F7" s="109"/>
      <c r="G7" s="109"/>
      <c r="H7" s="9" t="s">
        <v>18</v>
      </c>
      <c r="I7" s="9">
        <v>55000</v>
      </c>
      <c r="J7" s="9">
        <v>10</v>
      </c>
      <c r="K7" s="9">
        <v>150001301</v>
      </c>
      <c r="L7" s="9">
        <v>10</v>
      </c>
      <c r="M7" s="9">
        <v>150001302</v>
      </c>
      <c r="N7" s="9">
        <v>10</v>
      </c>
      <c r="O7" s="9">
        <v>150001303</v>
      </c>
      <c r="P7" s="9">
        <v>10</v>
      </c>
    </row>
    <row r="8" spans="1:16" x14ac:dyDescent="0.3">
      <c r="A8" s="9" t="b">
        <v>1</v>
      </c>
      <c r="B8" s="14" t="s">
        <v>1685</v>
      </c>
      <c r="C8" s="9">
        <v>210001003</v>
      </c>
      <c r="D8" s="9">
        <v>1</v>
      </c>
      <c r="E8" s="18">
        <v>20003</v>
      </c>
      <c r="F8" s="109"/>
      <c r="G8" s="109"/>
      <c r="H8" s="9" t="s">
        <v>18</v>
      </c>
      <c r="I8" s="9">
        <v>110000</v>
      </c>
      <c r="J8" s="9">
        <v>10</v>
      </c>
      <c r="K8" s="9">
        <v>150001301</v>
      </c>
      <c r="L8" s="9">
        <v>10</v>
      </c>
      <c r="M8" s="9">
        <v>150001302</v>
      </c>
      <c r="N8" s="9">
        <v>10</v>
      </c>
      <c r="O8" s="9">
        <v>150001303</v>
      </c>
      <c r="P8" s="9">
        <v>10</v>
      </c>
    </row>
    <row r="9" spans="1:16" x14ac:dyDescent="0.3">
      <c r="A9" s="31" t="b">
        <v>1</v>
      </c>
      <c r="B9" s="111" t="s">
        <v>1686</v>
      </c>
      <c r="C9" s="13">
        <v>210002001</v>
      </c>
      <c r="D9" s="31">
        <v>1</v>
      </c>
      <c r="E9" s="56">
        <v>20001</v>
      </c>
      <c r="F9" s="56"/>
      <c r="G9" s="56"/>
      <c r="H9" s="31" t="s">
        <v>18</v>
      </c>
      <c r="I9" s="51">
        <v>29.99</v>
      </c>
      <c r="J9" s="31">
        <v>10</v>
      </c>
      <c r="K9" s="31">
        <v>150001301</v>
      </c>
      <c r="L9" s="31">
        <v>10</v>
      </c>
      <c r="M9" s="31">
        <v>150001302</v>
      </c>
      <c r="N9" s="31">
        <v>10</v>
      </c>
      <c r="O9" s="31">
        <v>150001303</v>
      </c>
      <c r="P9" s="31">
        <v>10</v>
      </c>
    </row>
    <row r="10" spans="1:16" x14ac:dyDescent="0.3">
      <c r="A10" s="31" t="b">
        <v>1</v>
      </c>
      <c r="B10" s="111" t="s">
        <v>1687</v>
      </c>
      <c r="C10" s="31">
        <v>210002002</v>
      </c>
      <c r="D10" s="31">
        <v>1</v>
      </c>
      <c r="E10" s="108">
        <v>20002</v>
      </c>
      <c r="F10" s="56"/>
      <c r="G10" s="56"/>
      <c r="H10" s="31" t="s">
        <v>18</v>
      </c>
      <c r="I10" s="31">
        <v>49.99</v>
      </c>
      <c r="J10" s="31">
        <v>10</v>
      </c>
      <c r="K10" s="31">
        <v>150001301</v>
      </c>
      <c r="L10" s="31">
        <v>10</v>
      </c>
      <c r="M10" s="31">
        <v>150001302</v>
      </c>
      <c r="N10" s="31">
        <v>10</v>
      </c>
      <c r="O10" s="31">
        <v>150001303</v>
      </c>
      <c r="P10" s="31">
        <v>10</v>
      </c>
    </row>
    <row r="11" spans="1:16" x14ac:dyDescent="0.3">
      <c r="A11" s="31" t="b">
        <v>1</v>
      </c>
      <c r="B11" s="111" t="s">
        <v>1688</v>
      </c>
      <c r="C11" s="31">
        <v>210002003</v>
      </c>
      <c r="D11" s="31">
        <v>1</v>
      </c>
      <c r="E11" s="108">
        <v>20003</v>
      </c>
      <c r="F11" s="56"/>
      <c r="G11" s="56"/>
      <c r="H11" s="31" t="s">
        <v>18</v>
      </c>
      <c r="I11" s="31">
        <v>99.99</v>
      </c>
      <c r="J11" s="31">
        <v>10</v>
      </c>
      <c r="K11" s="31">
        <v>150001301</v>
      </c>
      <c r="L11" s="31">
        <v>10</v>
      </c>
      <c r="M11" s="31">
        <v>150001302</v>
      </c>
      <c r="N11" s="31">
        <v>10</v>
      </c>
      <c r="O11" s="31">
        <v>150001303</v>
      </c>
      <c r="P11" s="31">
        <v>10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M20" sqref="M20"/>
    </sheetView>
  </sheetViews>
  <sheetFormatPr defaultRowHeight="16.5" x14ac:dyDescent="0.3"/>
  <cols>
    <col min="1" max="1" width="12.625" bestFit="1" customWidth="1"/>
    <col min="2" max="2" width="39.75" style="15" bestFit="1" customWidth="1"/>
    <col min="3" max="3" width="15.5" bestFit="1" customWidth="1"/>
    <col min="4" max="4" width="11.375" bestFit="1" customWidth="1"/>
    <col min="5" max="5" width="14.625" bestFit="1" customWidth="1"/>
    <col min="6" max="6" width="18.5" bestFit="1" customWidth="1"/>
    <col min="7" max="7" width="20.375" customWidth="1"/>
    <col min="8" max="8" width="11.375" bestFit="1" customWidth="1"/>
    <col min="9" max="9" width="8.5" bestFit="1" customWidth="1"/>
    <col min="10" max="10" width="12.75" bestFit="1" customWidth="1"/>
    <col min="11" max="11" width="16.75" bestFit="1" customWidth="1"/>
    <col min="12" max="12" width="15.25" bestFit="1" customWidth="1"/>
    <col min="13" max="13" width="16.75" bestFit="1" customWidth="1"/>
    <col min="14" max="14" width="15.25" bestFit="1" customWidth="1"/>
    <col min="15" max="15" width="16.75" bestFit="1" customWidth="1"/>
    <col min="16" max="16" width="15.25" bestFit="1" customWidth="1"/>
  </cols>
  <sheetData>
    <row r="1" spans="1:16" x14ac:dyDescent="0.3">
      <c r="A1" s="2" t="s">
        <v>36</v>
      </c>
      <c r="B1" s="3" t="s">
        <v>36</v>
      </c>
    </row>
    <row r="2" spans="1:16" ht="81" x14ac:dyDescent="0.3">
      <c r="A2" s="4" t="s">
        <v>4</v>
      </c>
      <c r="B2" s="4" t="s">
        <v>5</v>
      </c>
      <c r="C2" s="16" t="s">
        <v>1496</v>
      </c>
      <c r="D2" s="16" t="s">
        <v>1696</v>
      </c>
      <c r="E2" s="16" t="s">
        <v>1710</v>
      </c>
      <c r="F2" s="16" t="s">
        <v>1497</v>
      </c>
      <c r="G2" s="16" t="s">
        <v>1693</v>
      </c>
      <c r="H2" s="4" t="s">
        <v>23</v>
      </c>
      <c r="I2" s="92" t="s">
        <v>1738</v>
      </c>
      <c r="J2" s="4" t="s">
        <v>1500</v>
      </c>
      <c r="K2" s="4" t="s">
        <v>28</v>
      </c>
      <c r="L2" s="4" t="s">
        <v>29</v>
      </c>
      <c r="M2" s="4" t="s">
        <v>1498</v>
      </c>
      <c r="N2" s="4" t="s">
        <v>1499</v>
      </c>
      <c r="O2" s="4" t="s">
        <v>1694</v>
      </c>
      <c r="P2" s="4" t="s">
        <v>1695</v>
      </c>
    </row>
    <row r="3" spans="1:16" x14ac:dyDescent="0.3">
      <c r="A3" s="5" t="s">
        <v>6</v>
      </c>
      <c r="B3" s="6" t="s">
        <v>6</v>
      </c>
      <c r="C3" s="5" t="s">
        <v>14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14</v>
      </c>
      <c r="M3" s="5" t="s">
        <v>14</v>
      </c>
      <c r="N3" s="5" t="s">
        <v>14</v>
      </c>
      <c r="O3" s="5" t="s">
        <v>14</v>
      </c>
      <c r="P3" s="5" t="s">
        <v>14</v>
      </c>
    </row>
    <row r="4" spans="1:16" ht="40.5" x14ac:dyDescent="0.3">
      <c r="A4" s="7" t="s">
        <v>7</v>
      </c>
      <c r="B4" s="7" t="s">
        <v>8</v>
      </c>
      <c r="C4" s="11" t="s">
        <v>16</v>
      </c>
      <c r="D4" s="11" t="s">
        <v>16</v>
      </c>
      <c r="E4" s="11" t="s">
        <v>16</v>
      </c>
      <c r="F4" s="11" t="s">
        <v>16</v>
      </c>
      <c r="G4" s="11" t="s">
        <v>16</v>
      </c>
      <c r="H4" s="10" t="s">
        <v>15</v>
      </c>
      <c r="I4" s="11" t="s">
        <v>1737</v>
      </c>
      <c r="J4" s="11" t="s">
        <v>16</v>
      </c>
      <c r="K4" s="11" t="s">
        <v>16</v>
      </c>
      <c r="L4" s="11" t="s">
        <v>16</v>
      </c>
      <c r="M4" s="11" t="s">
        <v>16</v>
      </c>
      <c r="N4" s="11" t="s">
        <v>16</v>
      </c>
      <c r="O4" s="11" t="s">
        <v>16</v>
      </c>
      <c r="P4" s="11" t="s">
        <v>16</v>
      </c>
    </row>
    <row r="5" spans="1:16" x14ac:dyDescent="0.3">
      <c r="A5" s="8" t="s">
        <v>9</v>
      </c>
      <c r="B5" s="8" t="s">
        <v>3</v>
      </c>
      <c r="C5" s="8" t="s">
        <v>10</v>
      </c>
      <c r="D5" s="8" t="s">
        <v>0</v>
      </c>
      <c r="E5" s="8" t="s">
        <v>1672</v>
      </c>
      <c r="F5" s="8" t="s">
        <v>12</v>
      </c>
      <c r="G5" s="8" t="s">
        <v>1673</v>
      </c>
      <c r="H5" s="8" t="s">
        <v>1674</v>
      </c>
      <c r="I5" s="8" t="s">
        <v>1675</v>
      </c>
      <c r="J5" s="8" t="s">
        <v>1671</v>
      </c>
      <c r="K5" s="8" t="s">
        <v>26</v>
      </c>
      <c r="L5" s="8" t="s">
        <v>27</v>
      </c>
      <c r="M5" s="8" t="s">
        <v>30</v>
      </c>
      <c r="N5" s="8" t="s">
        <v>31</v>
      </c>
      <c r="O5" s="8" t="s">
        <v>32</v>
      </c>
      <c r="P5" s="8" t="s">
        <v>33</v>
      </c>
    </row>
    <row r="6" spans="1:16" x14ac:dyDescent="0.3">
      <c r="A6" s="9" t="b">
        <v>1</v>
      </c>
      <c r="B6" s="14" t="s">
        <v>34</v>
      </c>
      <c r="C6" s="13">
        <v>210101001</v>
      </c>
      <c r="D6" s="9">
        <v>1</v>
      </c>
      <c r="E6" s="17">
        <v>20101</v>
      </c>
      <c r="F6" s="9"/>
      <c r="G6" s="9"/>
      <c r="H6" s="9" t="s">
        <v>19</v>
      </c>
      <c r="I6" s="9">
        <v>55000</v>
      </c>
      <c r="J6" s="9">
        <v>10</v>
      </c>
      <c r="K6" s="9">
        <v>160002001</v>
      </c>
      <c r="L6" s="9">
        <v>1</v>
      </c>
      <c r="M6" s="9">
        <v>0</v>
      </c>
      <c r="N6" s="9">
        <v>0</v>
      </c>
      <c r="O6" s="9">
        <v>0</v>
      </c>
      <c r="P6" s="9">
        <v>0</v>
      </c>
    </row>
    <row r="7" spans="1:16" x14ac:dyDescent="0.3">
      <c r="A7" s="9" t="b">
        <v>1</v>
      </c>
      <c r="B7" s="14" t="s">
        <v>37</v>
      </c>
      <c r="C7" s="9">
        <f>C6+1</f>
        <v>210101002</v>
      </c>
      <c r="D7" s="9">
        <v>1</v>
      </c>
      <c r="E7" s="18">
        <f>E6+1</f>
        <v>20102</v>
      </c>
      <c r="F7" s="9"/>
      <c r="G7" s="9"/>
      <c r="H7" s="9" t="s">
        <v>18</v>
      </c>
      <c r="I7" s="9">
        <v>33000</v>
      </c>
      <c r="J7" s="9">
        <v>5</v>
      </c>
      <c r="K7" s="9">
        <v>150001301</v>
      </c>
      <c r="L7" s="9">
        <v>10</v>
      </c>
      <c r="M7" s="9">
        <v>150001302</v>
      </c>
      <c r="N7" s="9">
        <v>10</v>
      </c>
      <c r="O7" s="9">
        <v>150001303</v>
      </c>
      <c r="P7" s="9">
        <v>10</v>
      </c>
    </row>
    <row r="8" spans="1:16" x14ac:dyDescent="0.3">
      <c r="A8" s="9" t="b">
        <v>1</v>
      </c>
      <c r="B8" s="14" t="s">
        <v>35</v>
      </c>
      <c r="C8" s="9">
        <f t="shared" ref="C8:C9" si="0">C7+1</f>
        <v>210101003</v>
      </c>
      <c r="D8" s="9">
        <v>1</v>
      </c>
      <c r="E8" s="18">
        <f t="shared" ref="E8:E9" si="1">E7+1</f>
        <v>20103</v>
      </c>
      <c r="F8" s="9"/>
      <c r="G8" s="9"/>
      <c r="H8" s="9" t="s">
        <v>21</v>
      </c>
      <c r="I8" s="9">
        <v>300</v>
      </c>
      <c r="J8" s="9">
        <v>15</v>
      </c>
      <c r="K8" s="9">
        <v>160002001</v>
      </c>
      <c r="L8" s="9">
        <v>1</v>
      </c>
      <c r="M8" s="9">
        <v>160000801</v>
      </c>
      <c r="N8" s="9">
        <v>1000000</v>
      </c>
      <c r="O8" s="9">
        <v>0</v>
      </c>
      <c r="P8" s="9">
        <v>0</v>
      </c>
    </row>
    <row r="9" spans="1:16" x14ac:dyDescent="0.3">
      <c r="A9" s="9" t="b">
        <v>1</v>
      </c>
      <c r="B9" s="14" t="s">
        <v>38</v>
      </c>
      <c r="C9" s="9">
        <f t="shared" si="0"/>
        <v>210101004</v>
      </c>
      <c r="D9" s="9">
        <v>1</v>
      </c>
      <c r="E9" s="18">
        <f t="shared" si="1"/>
        <v>20104</v>
      </c>
      <c r="F9" s="9"/>
      <c r="G9" s="9"/>
      <c r="H9" s="9" t="s">
        <v>25</v>
      </c>
      <c r="I9" s="9">
        <v>100</v>
      </c>
      <c r="J9" s="9">
        <v>-1</v>
      </c>
      <c r="K9" s="9">
        <v>160001001</v>
      </c>
      <c r="L9" s="9">
        <v>100</v>
      </c>
      <c r="M9" s="9">
        <v>0</v>
      </c>
      <c r="N9" s="9">
        <v>0</v>
      </c>
      <c r="O9" s="9">
        <v>0</v>
      </c>
      <c r="P9" s="9">
        <v>0</v>
      </c>
    </row>
    <row r="10" spans="1:16" x14ac:dyDescent="0.3">
      <c r="A10" s="51" t="b">
        <v>1</v>
      </c>
      <c r="B10" s="110" t="s">
        <v>39</v>
      </c>
      <c r="C10" s="13">
        <f>C6+1000</f>
        <v>210102001</v>
      </c>
      <c r="D10" s="51">
        <v>2</v>
      </c>
      <c r="E10" s="17">
        <f>E6</f>
        <v>20101</v>
      </c>
      <c r="F10" s="51"/>
      <c r="G10" s="51"/>
      <c r="H10" s="51" t="s">
        <v>18</v>
      </c>
      <c r="I10" s="51">
        <v>49.99</v>
      </c>
      <c r="J10" s="51">
        <f t="shared" ref="J10:P13" si="2">J6</f>
        <v>10</v>
      </c>
      <c r="K10" s="51">
        <f t="shared" si="2"/>
        <v>160002001</v>
      </c>
      <c r="L10" s="51">
        <f t="shared" si="2"/>
        <v>1</v>
      </c>
      <c r="M10" s="51">
        <f t="shared" si="2"/>
        <v>0</v>
      </c>
      <c r="N10" s="51">
        <f t="shared" si="2"/>
        <v>0</v>
      </c>
      <c r="O10" s="51">
        <f t="shared" si="2"/>
        <v>0</v>
      </c>
      <c r="P10" s="51">
        <f t="shared" si="2"/>
        <v>0</v>
      </c>
    </row>
    <row r="11" spans="1:16" x14ac:dyDescent="0.3">
      <c r="A11" s="51" t="b">
        <v>1</v>
      </c>
      <c r="B11" s="110" t="s">
        <v>40</v>
      </c>
      <c r="C11" s="31">
        <f t="shared" ref="C11:C13" si="3">C10+1</f>
        <v>210102002</v>
      </c>
      <c r="D11" s="51">
        <v>2</v>
      </c>
      <c r="E11" s="108">
        <f>E10+1</f>
        <v>20102</v>
      </c>
      <c r="F11" s="51"/>
      <c r="G11" s="51"/>
      <c r="H11" s="51" t="s">
        <v>18</v>
      </c>
      <c r="I11" s="51">
        <v>29.99</v>
      </c>
      <c r="J11" s="51">
        <f t="shared" si="2"/>
        <v>5</v>
      </c>
      <c r="K11" s="51">
        <f t="shared" si="2"/>
        <v>150001301</v>
      </c>
      <c r="L11" s="51">
        <f t="shared" si="2"/>
        <v>10</v>
      </c>
      <c r="M11" s="51">
        <f t="shared" si="2"/>
        <v>150001302</v>
      </c>
      <c r="N11" s="51">
        <f t="shared" si="2"/>
        <v>10</v>
      </c>
      <c r="O11" s="51">
        <f t="shared" si="2"/>
        <v>150001303</v>
      </c>
      <c r="P11" s="51">
        <f t="shared" si="2"/>
        <v>10</v>
      </c>
    </row>
    <row r="12" spans="1:16" x14ac:dyDescent="0.3">
      <c r="A12" s="51" t="b">
        <v>1</v>
      </c>
      <c r="B12" s="110" t="s">
        <v>41</v>
      </c>
      <c r="C12" s="31">
        <f t="shared" si="3"/>
        <v>210102003</v>
      </c>
      <c r="D12" s="51">
        <v>2</v>
      </c>
      <c r="E12" s="108">
        <f t="shared" ref="E12:E13" si="4">E11+1</f>
        <v>20103</v>
      </c>
      <c r="F12" s="51"/>
      <c r="G12" s="51"/>
      <c r="H12" s="51" t="s">
        <v>20</v>
      </c>
      <c r="I12" s="51">
        <v>300</v>
      </c>
      <c r="J12" s="51">
        <f t="shared" si="2"/>
        <v>15</v>
      </c>
      <c r="K12" s="51">
        <f t="shared" si="2"/>
        <v>160002001</v>
      </c>
      <c r="L12" s="51">
        <f t="shared" si="2"/>
        <v>1</v>
      </c>
      <c r="M12" s="51">
        <f t="shared" si="2"/>
        <v>160000801</v>
      </c>
      <c r="N12" s="51">
        <f t="shared" si="2"/>
        <v>1000000</v>
      </c>
      <c r="O12" s="51">
        <f t="shared" si="2"/>
        <v>0</v>
      </c>
      <c r="P12" s="51">
        <f t="shared" si="2"/>
        <v>0</v>
      </c>
    </row>
    <row r="13" spans="1:16" x14ac:dyDescent="0.3">
      <c r="A13" s="51" t="b">
        <v>1</v>
      </c>
      <c r="B13" s="110" t="s">
        <v>42</v>
      </c>
      <c r="C13" s="31">
        <f t="shared" si="3"/>
        <v>210102004</v>
      </c>
      <c r="D13" s="51">
        <v>2</v>
      </c>
      <c r="E13" s="108">
        <f t="shared" si="4"/>
        <v>20104</v>
      </c>
      <c r="F13" s="51"/>
      <c r="G13" s="51"/>
      <c r="H13" s="51" t="s">
        <v>24</v>
      </c>
      <c r="I13" s="51">
        <v>100</v>
      </c>
      <c r="J13" s="51">
        <f t="shared" si="2"/>
        <v>-1</v>
      </c>
      <c r="K13" s="51">
        <f t="shared" si="2"/>
        <v>160001001</v>
      </c>
      <c r="L13" s="51">
        <f t="shared" si="2"/>
        <v>100</v>
      </c>
      <c r="M13" s="51">
        <f t="shared" si="2"/>
        <v>0</v>
      </c>
      <c r="N13" s="51">
        <f t="shared" si="2"/>
        <v>0</v>
      </c>
      <c r="O13" s="51">
        <f t="shared" si="2"/>
        <v>0</v>
      </c>
      <c r="P13" s="51">
        <f t="shared" si="2"/>
        <v>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31" sqref="C31"/>
    </sheetView>
  </sheetViews>
  <sheetFormatPr defaultRowHeight="16.5" x14ac:dyDescent="0.3"/>
  <cols>
    <col min="1" max="1" width="10.875" bestFit="1" customWidth="1"/>
    <col min="2" max="2" width="25.125" style="15" bestFit="1" customWidth="1"/>
    <col min="3" max="3" width="15.5" bestFit="1" customWidth="1"/>
    <col min="4" max="4" width="14.625" bestFit="1" customWidth="1"/>
    <col min="5" max="5" width="18.5" bestFit="1" customWidth="1"/>
    <col min="6" max="6" width="23.125" bestFit="1" customWidth="1"/>
    <col min="7" max="7" width="16.375" bestFit="1" customWidth="1"/>
    <col min="8" max="8" width="13.125" bestFit="1" customWidth="1"/>
    <col min="9" max="9" width="12.125" bestFit="1" customWidth="1"/>
    <col min="10" max="10" width="9.625" bestFit="1" customWidth="1"/>
    <col min="11" max="11" width="24.75" customWidth="1"/>
    <col min="12" max="12" width="25.5" bestFit="1" customWidth="1"/>
    <col min="13" max="13" width="18.625" bestFit="1" customWidth="1"/>
    <col min="14" max="14" width="18.625" customWidth="1"/>
    <col min="15" max="15" width="18.5" bestFit="1" customWidth="1"/>
    <col min="16" max="16" width="18.125" bestFit="1" customWidth="1"/>
    <col min="17" max="17" width="12.875" bestFit="1" customWidth="1"/>
  </cols>
  <sheetData>
    <row r="1" spans="1:17" x14ac:dyDescent="0.3">
      <c r="A1" s="2" t="s">
        <v>44</v>
      </c>
      <c r="B1" s="3" t="s">
        <v>44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7" ht="81" x14ac:dyDescent="0.3">
      <c r="A2" s="4" t="s">
        <v>4</v>
      </c>
      <c r="B2" s="4" t="s">
        <v>5</v>
      </c>
      <c r="C2" s="16" t="s">
        <v>1496</v>
      </c>
      <c r="D2" s="16" t="s">
        <v>1668</v>
      </c>
      <c r="E2" s="16" t="s">
        <v>1669</v>
      </c>
      <c r="F2" s="16" t="s">
        <v>1670</v>
      </c>
      <c r="G2" s="16" t="s">
        <v>1693</v>
      </c>
      <c r="H2" s="16" t="s">
        <v>60</v>
      </c>
      <c r="I2" s="16" t="s">
        <v>57</v>
      </c>
      <c r="J2" s="16" t="s">
        <v>58</v>
      </c>
      <c r="K2" s="16" t="s">
        <v>1494</v>
      </c>
      <c r="L2" s="16" t="s">
        <v>1495</v>
      </c>
      <c r="M2" s="16" t="s">
        <v>1703</v>
      </c>
      <c r="N2" s="16" t="s">
        <v>1704</v>
      </c>
      <c r="O2" s="16" t="s">
        <v>1682</v>
      </c>
      <c r="P2" s="16" t="s">
        <v>1701</v>
      </c>
      <c r="Q2" s="16" t="s">
        <v>1493</v>
      </c>
    </row>
    <row r="3" spans="1:17" x14ac:dyDescent="0.3">
      <c r="A3" s="5" t="s">
        <v>6</v>
      </c>
      <c r="B3" s="6" t="s">
        <v>6</v>
      </c>
      <c r="C3" s="5" t="s">
        <v>14</v>
      </c>
      <c r="D3" s="5" t="s">
        <v>14</v>
      </c>
      <c r="E3" s="5" t="s">
        <v>14</v>
      </c>
      <c r="F3" s="5"/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14</v>
      </c>
      <c r="M3" s="5" t="s">
        <v>14</v>
      </c>
      <c r="N3" s="5" t="s">
        <v>14</v>
      </c>
      <c r="O3" s="5" t="s">
        <v>14</v>
      </c>
      <c r="P3" s="5" t="s">
        <v>14</v>
      </c>
      <c r="Q3" s="5" t="s">
        <v>14</v>
      </c>
    </row>
    <row r="4" spans="1:17" x14ac:dyDescent="0.3">
      <c r="A4" s="7" t="s">
        <v>7</v>
      </c>
      <c r="B4" s="7" t="s">
        <v>8</v>
      </c>
      <c r="C4" s="11" t="s">
        <v>16</v>
      </c>
      <c r="D4" s="11" t="s">
        <v>16</v>
      </c>
      <c r="E4" s="11" t="s">
        <v>16</v>
      </c>
      <c r="F4" s="11"/>
      <c r="G4" s="11" t="s">
        <v>16</v>
      </c>
      <c r="H4" s="11" t="s">
        <v>16</v>
      </c>
      <c r="I4" s="11" t="s">
        <v>16</v>
      </c>
      <c r="J4" s="11" t="s">
        <v>16</v>
      </c>
      <c r="K4" s="11" t="s">
        <v>16</v>
      </c>
      <c r="L4" s="11" t="s">
        <v>16</v>
      </c>
      <c r="M4" s="11" t="s">
        <v>16</v>
      </c>
      <c r="N4" s="11" t="s">
        <v>16</v>
      </c>
      <c r="O4" s="11" t="s">
        <v>16</v>
      </c>
      <c r="P4" s="11" t="s">
        <v>16</v>
      </c>
      <c r="Q4" s="11" t="s">
        <v>1689</v>
      </c>
    </row>
    <row r="5" spans="1:17" x14ac:dyDescent="0.3">
      <c r="A5" s="8" t="s">
        <v>9</v>
      </c>
      <c r="B5" s="8" t="s">
        <v>3</v>
      </c>
      <c r="C5" s="8" t="s">
        <v>46</v>
      </c>
      <c r="D5" s="8" t="s">
        <v>11</v>
      </c>
      <c r="E5" s="8" t="s">
        <v>1545</v>
      </c>
      <c r="F5" s="8" t="s">
        <v>1546</v>
      </c>
      <c r="G5" s="8" t="s">
        <v>45</v>
      </c>
      <c r="H5" s="8" t="s">
        <v>1676</v>
      </c>
      <c r="I5" s="8" t="s">
        <v>17</v>
      </c>
      <c r="J5" s="8" t="s">
        <v>2</v>
      </c>
      <c r="K5" s="8" t="s">
        <v>1677</v>
      </c>
      <c r="L5" s="8" t="s">
        <v>1679</v>
      </c>
      <c r="M5" s="8" t="s">
        <v>1697</v>
      </c>
      <c r="N5" s="8" t="s">
        <v>1698</v>
      </c>
      <c r="O5" s="8" t="s">
        <v>1681</v>
      </c>
      <c r="P5" s="8" t="s">
        <v>1699</v>
      </c>
      <c r="Q5" s="8" t="s">
        <v>1700</v>
      </c>
    </row>
    <row r="6" spans="1:17" x14ac:dyDescent="0.3">
      <c r="A6" s="9" t="b">
        <v>1</v>
      </c>
      <c r="B6" s="20" t="s">
        <v>50</v>
      </c>
      <c r="C6" s="13">
        <v>210210101</v>
      </c>
      <c r="D6" s="93">
        <v>18001</v>
      </c>
      <c r="E6" s="17">
        <v>18041</v>
      </c>
      <c r="F6" s="106"/>
      <c r="G6" s="55"/>
      <c r="H6" s="55">
        <v>1</v>
      </c>
      <c r="I6" s="55" t="s">
        <v>47</v>
      </c>
      <c r="J6" s="55">
        <v>10000</v>
      </c>
      <c r="K6" s="13">
        <f>C6+10000</f>
        <v>210220101</v>
      </c>
      <c r="L6" s="55">
        <v>-1</v>
      </c>
      <c r="M6" s="55">
        <v>160001301</v>
      </c>
      <c r="N6" s="55">
        <v>1</v>
      </c>
      <c r="O6" s="55">
        <v>600</v>
      </c>
      <c r="P6" s="55">
        <v>5</v>
      </c>
      <c r="Q6" s="55">
        <v>1</v>
      </c>
    </row>
    <row r="7" spans="1:17" x14ac:dyDescent="0.3">
      <c r="A7" s="9" t="b">
        <v>1</v>
      </c>
      <c r="B7" s="20" t="s">
        <v>51</v>
      </c>
      <c r="C7" s="18">
        <f>C6+1</f>
        <v>210210102</v>
      </c>
      <c r="D7" s="106">
        <f>D6+1</f>
        <v>18002</v>
      </c>
      <c r="E7" s="18">
        <v>18042</v>
      </c>
      <c r="F7" s="106"/>
      <c r="G7" s="55"/>
      <c r="H7" s="55">
        <v>1</v>
      </c>
      <c r="I7" s="55" t="s">
        <v>48</v>
      </c>
      <c r="J7" s="55">
        <v>30</v>
      </c>
      <c r="K7" s="55">
        <f>K6+10</f>
        <v>210220111</v>
      </c>
      <c r="L7" s="55">
        <v>-1</v>
      </c>
      <c r="M7" s="55">
        <v>160001302</v>
      </c>
      <c r="N7" s="55">
        <v>1</v>
      </c>
      <c r="O7" s="55">
        <v>86400</v>
      </c>
      <c r="P7" s="55">
        <v>1</v>
      </c>
      <c r="Q7" s="55">
        <v>1</v>
      </c>
    </row>
    <row r="8" spans="1:17" x14ac:dyDescent="0.3">
      <c r="A8" s="9" t="b">
        <v>1</v>
      </c>
      <c r="B8" s="20" t="s">
        <v>52</v>
      </c>
      <c r="C8" s="18">
        <f>C7+1</f>
        <v>210210103</v>
      </c>
      <c r="D8" s="106">
        <f t="shared" ref="D8:D9" si="0">D7+1</f>
        <v>18003</v>
      </c>
      <c r="E8" s="18">
        <v>18043</v>
      </c>
      <c r="F8" s="93">
        <v>18081</v>
      </c>
      <c r="G8" s="55"/>
      <c r="H8" s="55">
        <v>10</v>
      </c>
      <c r="I8" s="55" t="s">
        <v>48</v>
      </c>
      <c r="J8" s="55">
        <v>300</v>
      </c>
      <c r="K8" s="55">
        <f>K7</f>
        <v>210220111</v>
      </c>
      <c r="L8" s="55">
        <f>K8+1</f>
        <v>210220112</v>
      </c>
      <c r="M8" s="55">
        <v>160001302</v>
      </c>
      <c r="N8" s="55">
        <v>10</v>
      </c>
      <c r="O8" s="55">
        <v>-1</v>
      </c>
      <c r="P8" s="55">
        <v>-1</v>
      </c>
      <c r="Q8" s="55">
        <v>1</v>
      </c>
    </row>
    <row r="9" spans="1:17" x14ac:dyDescent="0.3">
      <c r="A9" s="9" t="b">
        <v>1</v>
      </c>
      <c r="B9" s="20" t="s">
        <v>49</v>
      </c>
      <c r="C9" s="18">
        <f>C8+1</f>
        <v>210210104</v>
      </c>
      <c r="D9" s="106">
        <f t="shared" si="0"/>
        <v>18004</v>
      </c>
      <c r="E9" s="18">
        <v>18044</v>
      </c>
      <c r="F9" s="106"/>
      <c r="G9" s="55"/>
      <c r="H9" s="55">
        <v>1</v>
      </c>
      <c r="I9" s="55" t="s">
        <v>56</v>
      </c>
      <c r="J9" s="55">
        <v>100</v>
      </c>
      <c r="K9" s="55">
        <f>K8+10</f>
        <v>210220121</v>
      </c>
      <c r="L9" s="55">
        <v>-1</v>
      </c>
      <c r="M9" s="55">
        <v>160001301</v>
      </c>
      <c r="N9" s="55">
        <v>1</v>
      </c>
      <c r="O9" s="55">
        <v>-1</v>
      </c>
      <c r="P9" s="55">
        <v>-1</v>
      </c>
      <c r="Q9" s="55">
        <v>1</v>
      </c>
    </row>
    <row r="10" spans="1:17" x14ac:dyDescent="0.3">
      <c r="A10" s="23" t="b">
        <v>1</v>
      </c>
      <c r="B10" s="21" t="s">
        <v>55</v>
      </c>
      <c r="C10" s="17">
        <f>C6+100</f>
        <v>210210201</v>
      </c>
      <c r="D10" s="93">
        <f>D6+10</f>
        <v>18011</v>
      </c>
      <c r="E10" s="22">
        <v>18051</v>
      </c>
      <c r="F10" s="107"/>
      <c r="G10" s="24"/>
      <c r="H10" s="24">
        <v>1</v>
      </c>
      <c r="I10" s="24" t="s">
        <v>47</v>
      </c>
      <c r="J10" s="24">
        <v>10000</v>
      </c>
      <c r="K10" s="13">
        <f>C10+10000</f>
        <v>210220201</v>
      </c>
      <c r="L10" s="24">
        <v>-1</v>
      </c>
      <c r="M10" s="24">
        <v>160001301</v>
      </c>
      <c r="N10" s="24">
        <v>1</v>
      </c>
      <c r="O10" s="24">
        <v>-1</v>
      </c>
      <c r="P10" s="24">
        <v>-1</v>
      </c>
      <c r="Q10" s="24">
        <v>1</v>
      </c>
    </row>
    <row r="11" spans="1:17" x14ac:dyDescent="0.3">
      <c r="A11" s="23" t="b">
        <v>1</v>
      </c>
      <c r="B11" s="21" t="s">
        <v>53</v>
      </c>
      <c r="C11" s="22">
        <f t="shared" ref="C11:D23" si="1">C10+1</f>
        <v>210210202</v>
      </c>
      <c r="D11" s="107">
        <f t="shared" si="1"/>
        <v>18012</v>
      </c>
      <c r="E11" s="22">
        <v>18052</v>
      </c>
      <c r="F11" s="107"/>
      <c r="G11" s="24"/>
      <c r="H11" s="24">
        <v>1</v>
      </c>
      <c r="I11" s="24" t="s">
        <v>48</v>
      </c>
      <c r="J11" s="24">
        <v>27</v>
      </c>
      <c r="K11" s="24">
        <f>K10+10</f>
        <v>210220211</v>
      </c>
      <c r="L11" s="24">
        <v>-1</v>
      </c>
      <c r="M11" s="24">
        <v>160001302</v>
      </c>
      <c r="N11" s="24">
        <v>1</v>
      </c>
      <c r="O11" s="24">
        <v>-1</v>
      </c>
      <c r="P11" s="24">
        <v>-1</v>
      </c>
      <c r="Q11" s="24">
        <v>1</v>
      </c>
    </row>
    <row r="12" spans="1:17" x14ac:dyDescent="0.3">
      <c r="A12" s="23" t="b">
        <v>1</v>
      </c>
      <c r="B12" s="21" t="s">
        <v>54</v>
      </c>
      <c r="C12" s="22">
        <f t="shared" si="1"/>
        <v>210210203</v>
      </c>
      <c r="D12" s="107">
        <f t="shared" si="1"/>
        <v>18013</v>
      </c>
      <c r="E12" s="22">
        <v>18053</v>
      </c>
      <c r="F12" s="93">
        <v>18082</v>
      </c>
      <c r="G12" s="24"/>
      <c r="H12" s="24">
        <v>10</v>
      </c>
      <c r="I12" s="24" t="s">
        <v>48</v>
      </c>
      <c r="J12" s="24">
        <v>270</v>
      </c>
      <c r="K12" s="24">
        <f>K11</f>
        <v>210220211</v>
      </c>
      <c r="L12" s="24">
        <f>K12+1</f>
        <v>210220212</v>
      </c>
      <c r="M12" s="24">
        <v>160001302</v>
      </c>
      <c r="N12" s="24">
        <v>10</v>
      </c>
      <c r="O12" s="24">
        <v>-1</v>
      </c>
      <c r="P12" s="24">
        <v>-1</v>
      </c>
      <c r="Q12" s="24">
        <v>1</v>
      </c>
    </row>
    <row r="13" spans="1:17" x14ac:dyDescent="0.3">
      <c r="A13" s="106" t="b">
        <v>1</v>
      </c>
      <c r="B13" s="20" t="s">
        <v>1547</v>
      </c>
      <c r="C13" s="13">
        <v>210210301</v>
      </c>
      <c r="D13" s="93">
        <v>18101</v>
      </c>
      <c r="E13" s="18"/>
      <c r="F13" s="106"/>
      <c r="G13" s="18"/>
      <c r="H13" s="18">
        <v>1</v>
      </c>
      <c r="I13" s="18" t="s">
        <v>1736</v>
      </c>
      <c r="J13" s="13">
        <v>210210301</v>
      </c>
      <c r="K13" s="13">
        <v>210220301</v>
      </c>
      <c r="L13" s="18">
        <v>-1</v>
      </c>
      <c r="M13" s="18">
        <v>-1</v>
      </c>
      <c r="N13" s="18">
        <v>-1</v>
      </c>
      <c r="O13" s="18">
        <v>-1</v>
      </c>
      <c r="P13" s="18">
        <v>-1</v>
      </c>
      <c r="Q13" s="18">
        <v>-1</v>
      </c>
    </row>
    <row r="14" spans="1:17" x14ac:dyDescent="0.3">
      <c r="A14" s="106" t="b">
        <v>1</v>
      </c>
      <c r="B14" s="20" t="s">
        <v>1548</v>
      </c>
      <c r="C14" s="18">
        <f t="shared" ref="C14:C23" si="2">C13+1</f>
        <v>210210302</v>
      </c>
      <c r="D14" s="106">
        <f t="shared" si="1"/>
        <v>18102</v>
      </c>
      <c r="E14" s="18"/>
      <c r="F14" s="106"/>
      <c r="G14" s="18"/>
      <c r="H14" s="18">
        <v>1</v>
      </c>
      <c r="I14" s="18" t="s">
        <v>66</v>
      </c>
      <c r="J14" s="18">
        <f t="shared" ref="J14:J67" si="3">C14</f>
        <v>210210302</v>
      </c>
      <c r="K14" s="18">
        <f t="shared" ref="K14:K67" si="4">K13+1</f>
        <v>210220302</v>
      </c>
      <c r="L14" s="18">
        <v>-1</v>
      </c>
      <c r="M14" s="18">
        <v>-1</v>
      </c>
      <c r="N14" s="18">
        <v>-1</v>
      </c>
      <c r="O14" s="18">
        <v>-1</v>
      </c>
      <c r="P14" s="18">
        <v>-1</v>
      </c>
      <c r="Q14" s="18">
        <v>-1</v>
      </c>
    </row>
    <row r="15" spans="1:17" x14ac:dyDescent="0.3">
      <c r="A15" s="106" t="b">
        <v>1</v>
      </c>
      <c r="B15" s="20" t="s">
        <v>1549</v>
      </c>
      <c r="C15" s="18">
        <f t="shared" si="2"/>
        <v>210210303</v>
      </c>
      <c r="D15" s="106">
        <f t="shared" si="1"/>
        <v>18103</v>
      </c>
      <c r="E15" s="18"/>
      <c r="F15" s="106"/>
      <c r="G15" s="18"/>
      <c r="H15" s="18">
        <v>1</v>
      </c>
      <c r="I15" s="18" t="s">
        <v>66</v>
      </c>
      <c r="J15" s="18">
        <f t="shared" si="3"/>
        <v>210210303</v>
      </c>
      <c r="K15" s="18">
        <f t="shared" si="4"/>
        <v>210220303</v>
      </c>
      <c r="L15" s="18">
        <v>-1</v>
      </c>
      <c r="M15" s="18">
        <v>-1</v>
      </c>
      <c r="N15" s="18">
        <v>-1</v>
      </c>
      <c r="O15" s="18">
        <v>-1</v>
      </c>
      <c r="P15" s="18">
        <v>-1</v>
      </c>
      <c r="Q15" s="18">
        <v>-1</v>
      </c>
    </row>
    <row r="16" spans="1:17" x14ac:dyDescent="0.3">
      <c r="A16" s="106" t="b">
        <v>1</v>
      </c>
      <c r="B16" s="20" t="s">
        <v>1550</v>
      </c>
      <c r="C16" s="18">
        <f t="shared" si="2"/>
        <v>210210304</v>
      </c>
      <c r="D16" s="106">
        <f t="shared" si="1"/>
        <v>18104</v>
      </c>
      <c r="E16" s="18"/>
      <c r="F16" s="106"/>
      <c r="G16" s="18"/>
      <c r="H16" s="18">
        <v>1</v>
      </c>
      <c r="I16" s="18" t="s">
        <v>66</v>
      </c>
      <c r="J16" s="18">
        <f t="shared" si="3"/>
        <v>210210304</v>
      </c>
      <c r="K16" s="18">
        <f t="shared" si="4"/>
        <v>210220304</v>
      </c>
      <c r="L16" s="18">
        <v>-1</v>
      </c>
      <c r="M16" s="18">
        <v>-1</v>
      </c>
      <c r="N16" s="18">
        <v>-1</v>
      </c>
      <c r="O16" s="18">
        <v>-1</v>
      </c>
      <c r="P16" s="18">
        <v>-1</v>
      </c>
      <c r="Q16" s="18">
        <v>-1</v>
      </c>
    </row>
    <row r="17" spans="1:17" x14ac:dyDescent="0.3">
      <c r="A17" s="106" t="b">
        <v>1</v>
      </c>
      <c r="B17" s="20" t="s">
        <v>1551</v>
      </c>
      <c r="C17" s="18">
        <f t="shared" si="2"/>
        <v>210210305</v>
      </c>
      <c r="D17" s="106">
        <f t="shared" si="1"/>
        <v>18105</v>
      </c>
      <c r="E17" s="18"/>
      <c r="F17" s="106"/>
      <c r="G17" s="18"/>
      <c r="H17" s="18">
        <v>1</v>
      </c>
      <c r="I17" s="18" t="s">
        <v>66</v>
      </c>
      <c r="J17" s="18">
        <f t="shared" si="3"/>
        <v>210210305</v>
      </c>
      <c r="K17" s="18">
        <f t="shared" si="4"/>
        <v>210220305</v>
      </c>
      <c r="L17" s="18">
        <v>-1</v>
      </c>
      <c r="M17" s="18">
        <v>-1</v>
      </c>
      <c r="N17" s="18">
        <v>-1</v>
      </c>
      <c r="O17" s="18">
        <v>-1</v>
      </c>
      <c r="P17" s="18">
        <v>-1</v>
      </c>
      <c r="Q17" s="18">
        <v>-1</v>
      </c>
    </row>
    <row r="18" spans="1:17" x14ac:dyDescent="0.3">
      <c r="A18" s="106" t="b">
        <v>1</v>
      </c>
      <c r="B18" s="20" t="s">
        <v>1552</v>
      </c>
      <c r="C18" s="18">
        <f t="shared" si="2"/>
        <v>210210306</v>
      </c>
      <c r="D18" s="106">
        <f t="shared" si="1"/>
        <v>18106</v>
      </c>
      <c r="E18" s="18"/>
      <c r="F18" s="106"/>
      <c r="G18" s="18"/>
      <c r="H18" s="18">
        <v>1</v>
      </c>
      <c r="I18" s="18" t="s">
        <v>66</v>
      </c>
      <c r="J18" s="18">
        <f t="shared" si="3"/>
        <v>210210306</v>
      </c>
      <c r="K18" s="18">
        <f t="shared" ref="K18" si="5">K17+1</f>
        <v>210220306</v>
      </c>
      <c r="L18" s="18">
        <v>-1</v>
      </c>
      <c r="M18" s="18">
        <v>-1</v>
      </c>
      <c r="N18" s="18">
        <v>-1</v>
      </c>
      <c r="O18" s="18">
        <v>-1</v>
      </c>
      <c r="P18" s="18">
        <v>-1</v>
      </c>
      <c r="Q18" s="18">
        <v>-1</v>
      </c>
    </row>
    <row r="19" spans="1:17" x14ac:dyDescent="0.3">
      <c r="A19" s="106" t="b">
        <v>1</v>
      </c>
      <c r="B19" s="20" t="s">
        <v>1557</v>
      </c>
      <c r="C19" s="18">
        <f t="shared" si="2"/>
        <v>210210307</v>
      </c>
      <c r="D19" s="106">
        <f t="shared" si="1"/>
        <v>18107</v>
      </c>
      <c r="E19" s="18"/>
      <c r="F19" s="106"/>
      <c r="G19" s="18"/>
      <c r="H19" s="18">
        <v>1</v>
      </c>
      <c r="I19" s="18" t="s">
        <v>66</v>
      </c>
      <c r="J19" s="18">
        <f t="shared" si="3"/>
        <v>210210307</v>
      </c>
      <c r="K19" s="18">
        <f t="shared" ref="K19" si="6">K18+1</f>
        <v>210220307</v>
      </c>
      <c r="L19" s="18">
        <v>-1</v>
      </c>
      <c r="M19" s="18">
        <v>-1</v>
      </c>
      <c r="N19" s="18">
        <v>-1</v>
      </c>
      <c r="O19" s="18">
        <v>-1</v>
      </c>
      <c r="P19" s="18">
        <v>-1</v>
      </c>
      <c r="Q19" s="18">
        <v>-1</v>
      </c>
    </row>
    <row r="20" spans="1:17" x14ac:dyDescent="0.3">
      <c r="A20" s="106" t="b">
        <v>1</v>
      </c>
      <c r="B20" s="20" t="s">
        <v>1556</v>
      </c>
      <c r="C20" s="18">
        <f t="shared" si="2"/>
        <v>210210308</v>
      </c>
      <c r="D20" s="106">
        <f t="shared" si="1"/>
        <v>18108</v>
      </c>
      <c r="E20" s="18"/>
      <c r="F20" s="106"/>
      <c r="G20" s="18"/>
      <c r="H20" s="18">
        <v>1</v>
      </c>
      <c r="I20" s="18" t="s">
        <v>66</v>
      </c>
      <c r="J20" s="18">
        <f t="shared" si="3"/>
        <v>210210308</v>
      </c>
      <c r="K20" s="18">
        <f t="shared" ref="K20" si="7">K19+1</f>
        <v>210220308</v>
      </c>
      <c r="L20" s="18">
        <v>-1</v>
      </c>
      <c r="M20" s="18">
        <v>-1</v>
      </c>
      <c r="N20" s="18">
        <v>-1</v>
      </c>
      <c r="O20" s="18">
        <v>-1</v>
      </c>
      <c r="P20" s="18">
        <v>-1</v>
      </c>
      <c r="Q20" s="18">
        <v>-1</v>
      </c>
    </row>
    <row r="21" spans="1:17" x14ac:dyDescent="0.3">
      <c r="A21" s="106" t="b">
        <v>1</v>
      </c>
      <c r="B21" s="20" t="s">
        <v>1555</v>
      </c>
      <c r="C21" s="18">
        <f t="shared" si="2"/>
        <v>210210309</v>
      </c>
      <c r="D21" s="106">
        <f t="shared" si="1"/>
        <v>18109</v>
      </c>
      <c r="E21" s="18"/>
      <c r="F21" s="106"/>
      <c r="G21" s="18"/>
      <c r="H21" s="18">
        <v>1</v>
      </c>
      <c r="I21" s="18" t="s">
        <v>66</v>
      </c>
      <c r="J21" s="18">
        <f t="shared" si="3"/>
        <v>210210309</v>
      </c>
      <c r="K21" s="18">
        <f t="shared" ref="K21" si="8">K20+1</f>
        <v>210220309</v>
      </c>
      <c r="L21" s="18">
        <v>-1</v>
      </c>
      <c r="M21" s="18">
        <v>-1</v>
      </c>
      <c r="N21" s="18">
        <v>-1</v>
      </c>
      <c r="O21" s="18">
        <v>-1</v>
      </c>
      <c r="P21" s="18">
        <v>-1</v>
      </c>
      <c r="Q21" s="18">
        <v>-1</v>
      </c>
    </row>
    <row r="22" spans="1:17" x14ac:dyDescent="0.3">
      <c r="A22" s="106" t="b">
        <v>1</v>
      </c>
      <c r="B22" s="20" t="s">
        <v>1554</v>
      </c>
      <c r="C22" s="18">
        <f t="shared" si="2"/>
        <v>210210310</v>
      </c>
      <c r="D22" s="106">
        <f t="shared" si="1"/>
        <v>18110</v>
      </c>
      <c r="E22" s="18"/>
      <c r="F22" s="106"/>
      <c r="G22" s="18"/>
      <c r="H22" s="18">
        <v>1</v>
      </c>
      <c r="I22" s="18" t="s">
        <v>66</v>
      </c>
      <c r="J22" s="18">
        <f t="shared" si="3"/>
        <v>210210310</v>
      </c>
      <c r="K22" s="18">
        <f t="shared" ref="K22" si="9">K21+1</f>
        <v>210220310</v>
      </c>
      <c r="L22" s="18">
        <v>-1</v>
      </c>
      <c r="M22" s="18">
        <v>-1</v>
      </c>
      <c r="N22" s="18">
        <v>-1</v>
      </c>
      <c r="O22" s="18">
        <v>-1</v>
      </c>
      <c r="P22" s="18">
        <v>-1</v>
      </c>
      <c r="Q22" s="18">
        <v>-1</v>
      </c>
    </row>
    <row r="23" spans="1:17" x14ac:dyDescent="0.3">
      <c r="A23" s="106" t="b">
        <v>1</v>
      </c>
      <c r="B23" s="20" t="s">
        <v>1553</v>
      </c>
      <c r="C23" s="18">
        <f t="shared" si="2"/>
        <v>210210311</v>
      </c>
      <c r="D23" s="106">
        <f t="shared" si="1"/>
        <v>18111</v>
      </c>
      <c r="E23" s="18"/>
      <c r="F23" s="106"/>
      <c r="G23" s="18"/>
      <c r="H23" s="18">
        <v>1</v>
      </c>
      <c r="I23" s="18" t="s">
        <v>66</v>
      </c>
      <c r="J23" s="18">
        <f t="shared" si="3"/>
        <v>210210311</v>
      </c>
      <c r="K23" s="18">
        <f t="shared" ref="K23" si="10">K22+1</f>
        <v>210220311</v>
      </c>
      <c r="L23" s="18">
        <v>-1</v>
      </c>
      <c r="M23" s="18">
        <v>-1</v>
      </c>
      <c r="N23" s="18">
        <v>-1</v>
      </c>
      <c r="O23" s="18">
        <v>-1</v>
      </c>
      <c r="P23" s="18">
        <v>-1</v>
      </c>
      <c r="Q23" s="18">
        <v>-1</v>
      </c>
    </row>
    <row r="24" spans="1:17" x14ac:dyDescent="0.3">
      <c r="A24" s="107" t="b">
        <v>1</v>
      </c>
      <c r="B24" s="21" t="s">
        <v>1558</v>
      </c>
      <c r="C24" s="17">
        <v>210210401</v>
      </c>
      <c r="D24" s="93">
        <v>18151</v>
      </c>
      <c r="E24" s="22"/>
      <c r="F24" s="107"/>
      <c r="G24" s="22"/>
      <c r="H24" s="22">
        <v>1</v>
      </c>
      <c r="I24" s="22" t="s">
        <v>1736</v>
      </c>
      <c r="J24" s="22">
        <v>210210401</v>
      </c>
      <c r="K24" s="13">
        <v>210220401</v>
      </c>
      <c r="L24" s="22">
        <v>-1</v>
      </c>
      <c r="M24" s="22">
        <v>-1</v>
      </c>
      <c r="N24" s="22">
        <v>-1</v>
      </c>
      <c r="O24" s="22">
        <v>-1</v>
      </c>
      <c r="P24" s="22">
        <v>-1</v>
      </c>
      <c r="Q24" s="22">
        <v>-1</v>
      </c>
    </row>
    <row r="25" spans="1:17" x14ac:dyDescent="0.3">
      <c r="A25" s="107" t="b">
        <v>1</v>
      </c>
      <c r="B25" s="21" t="s">
        <v>1559</v>
      </c>
      <c r="C25" s="22">
        <f t="shared" ref="C25:D36" si="11">C24+1</f>
        <v>210210402</v>
      </c>
      <c r="D25" s="107">
        <f t="shared" si="11"/>
        <v>18152</v>
      </c>
      <c r="E25" s="22"/>
      <c r="F25" s="107"/>
      <c r="G25" s="22"/>
      <c r="H25" s="22">
        <v>1</v>
      </c>
      <c r="I25" s="22" t="s">
        <v>66</v>
      </c>
      <c r="J25" s="22">
        <f t="shared" si="3"/>
        <v>210210402</v>
      </c>
      <c r="K25" s="22">
        <f t="shared" ref="K25" si="12">K24+1</f>
        <v>210220402</v>
      </c>
      <c r="L25" s="22">
        <v>-1</v>
      </c>
      <c r="M25" s="22">
        <v>-1</v>
      </c>
      <c r="N25" s="22">
        <v>-1</v>
      </c>
      <c r="O25" s="22">
        <v>-1</v>
      </c>
      <c r="P25" s="22">
        <v>-1</v>
      </c>
      <c r="Q25" s="22">
        <v>-1</v>
      </c>
    </row>
    <row r="26" spans="1:17" x14ac:dyDescent="0.3">
      <c r="A26" s="107" t="b">
        <v>1</v>
      </c>
      <c r="B26" s="21" t="s">
        <v>1560</v>
      </c>
      <c r="C26" s="22">
        <f t="shared" si="11"/>
        <v>210210403</v>
      </c>
      <c r="D26" s="107">
        <f t="shared" si="11"/>
        <v>18153</v>
      </c>
      <c r="E26" s="22"/>
      <c r="F26" s="107"/>
      <c r="G26" s="22"/>
      <c r="H26" s="22">
        <v>1</v>
      </c>
      <c r="I26" s="22" t="s">
        <v>66</v>
      </c>
      <c r="J26" s="22">
        <f t="shared" si="3"/>
        <v>210210403</v>
      </c>
      <c r="K26" s="22">
        <f t="shared" ref="K26" si="13">K25+1</f>
        <v>210220403</v>
      </c>
      <c r="L26" s="22">
        <v>-1</v>
      </c>
      <c r="M26" s="22">
        <v>-1</v>
      </c>
      <c r="N26" s="22">
        <v>-1</v>
      </c>
      <c r="O26" s="22">
        <v>-1</v>
      </c>
      <c r="P26" s="22">
        <v>-1</v>
      </c>
      <c r="Q26" s="22">
        <v>-1</v>
      </c>
    </row>
    <row r="27" spans="1:17" x14ac:dyDescent="0.3">
      <c r="A27" s="107" t="b">
        <v>1</v>
      </c>
      <c r="B27" s="21" t="s">
        <v>1561</v>
      </c>
      <c r="C27" s="22">
        <f t="shared" si="11"/>
        <v>210210404</v>
      </c>
      <c r="D27" s="107">
        <f t="shared" si="11"/>
        <v>18154</v>
      </c>
      <c r="E27" s="22"/>
      <c r="F27" s="107"/>
      <c r="G27" s="22"/>
      <c r="H27" s="22">
        <v>1</v>
      </c>
      <c r="I27" s="22" t="s">
        <v>66</v>
      </c>
      <c r="J27" s="22">
        <f t="shared" si="3"/>
        <v>210210404</v>
      </c>
      <c r="K27" s="22">
        <f t="shared" ref="K27" si="14">K26+1</f>
        <v>210220404</v>
      </c>
      <c r="L27" s="22">
        <v>-1</v>
      </c>
      <c r="M27" s="22">
        <v>-1</v>
      </c>
      <c r="N27" s="22">
        <v>-1</v>
      </c>
      <c r="O27" s="22">
        <v>-1</v>
      </c>
      <c r="P27" s="22">
        <v>-1</v>
      </c>
      <c r="Q27" s="22">
        <v>-1</v>
      </c>
    </row>
    <row r="28" spans="1:17" x14ac:dyDescent="0.3">
      <c r="A28" s="107" t="b">
        <v>1</v>
      </c>
      <c r="B28" s="21" t="s">
        <v>1562</v>
      </c>
      <c r="C28" s="22">
        <f t="shared" si="11"/>
        <v>210210405</v>
      </c>
      <c r="D28" s="107">
        <f t="shared" si="11"/>
        <v>18155</v>
      </c>
      <c r="E28" s="22"/>
      <c r="F28" s="107"/>
      <c r="G28" s="22"/>
      <c r="H28" s="22">
        <v>1</v>
      </c>
      <c r="I28" s="22" t="s">
        <v>66</v>
      </c>
      <c r="J28" s="22">
        <f t="shared" si="3"/>
        <v>210210405</v>
      </c>
      <c r="K28" s="22">
        <f t="shared" ref="K28:K34" si="15">K27+1</f>
        <v>210220405</v>
      </c>
      <c r="L28" s="22">
        <v>-1</v>
      </c>
      <c r="M28" s="22">
        <v>-1</v>
      </c>
      <c r="N28" s="22">
        <v>-1</v>
      </c>
      <c r="O28" s="22">
        <v>-1</v>
      </c>
      <c r="P28" s="22">
        <v>-1</v>
      </c>
      <c r="Q28" s="22">
        <v>-1</v>
      </c>
    </row>
    <row r="29" spans="1:17" x14ac:dyDescent="0.3">
      <c r="A29" s="107" t="b">
        <v>1</v>
      </c>
      <c r="B29" s="21" t="s">
        <v>1563</v>
      </c>
      <c r="C29" s="22">
        <f t="shared" si="11"/>
        <v>210210406</v>
      </c>
      <c r="D29" s="107">
        <f t="shared" si="11"/>
        <v>18156</v>
      </c>
      <c r="E29" s="22"/>
      <c r="F29" s="107"/>
      <c r="G29" s="22"/>
      <c r="H29" s="22">
        <v>1</v>
      </c>
      <c r="I29" s="22" t="s">
        <v>66</v>
      </c>
      <c r="J29" s="22">
        <f t="shared" si="3"/>
        <v>210210406</v>
      </c>
      <c r="K29" s="22">
        <f t="shared" si="15"/>
        <v>210220406</v>
      </c>
      <c r="L29" s="22">
        <v>-1</v>
      </c>
      <c r="M29" s="22">
        <v>-1</v>
      </c>
      <c r="N29" s="22">
        <v>-1</v>
      </c>
      <c r="O29" s="22">
        <v>-1</v>
      </c>
      <c r="P29" s="22">
        <v>-1</v>
      </c>
      <c r="Q29" s="22">
        <v>-1</v>
      </c>
    </row>
    <row r="30" spans="1:17" x14ac:dyDescent="0.3">
      <c r="A30" s="107" t="b">
        <v>1</v>
      </c>
      <c r="B30" s="21" t="s">
        <v>1564</v>
      </c>
      <c r="C30" s="22">
        <f t="shared" si="11"/>
        <v>210210407</v>
      </c>
      <c r="D30" s="107">
        <f t="shared" si="11"/>
        <v>18157</v>
      </c>
      <c r="E30" s="22"/>
      <c r="F30" s="107"/>
      <c r="G30" s="22"/>
      <c r="H30" s="22">
        <v>1</v>
      </c>
      <c r="I30" s="22" t="s">
        <v>66</v>
      </c>
      <c r="J30" s="22">
        <f t="shared" si="3"/>
        <v>210210407</v>
      </c>
      <c r="K30" s="22">
        <f t="shared" si="15"/>
        <v>210220407</v>
      </c>
      <c r="L30" s="22">
        <v>-1</v>
      </c>
      <c r="M30" s="22">
        <v>-1</v>
      </c>
      <c r="N30" s="22">
        <v>-1</v>
      </c>
      <c r="O30" s="22">
        <v>-1</v>
      </c>
      <c r="P30" s="22">
        <v>-1</v>
      </c>
      <c r="Q30" s="22">
        <v>-1</v>
      </c>
    </row>
    <row r="31" spans="1:17" x14ac:dyDescent="0.3">
      <c r="A31" s="107" t="b">
        <v>1</v>
      </c>
      <c r="B31" s="21" t="s">
        <v>1565</v>
      </c>
      <c r="C31" s="22">
        <f t="shared" si="11"/>
        <v>210210408</v>
      </c>
      <c r="D31" s="107">
        <f t="shared" si="11"/>
        <v>18158</v>
      </c>
      <c r="E31" s="22"/>
      <c r="F31" s="107"/>
      <c r="G31" s="22"/>
      <c r="H31" s="22">
        <v>1</v>
      </c>
      <c r="I31" s="22" t="s">
        <v>66</v>
      </c>
      <c r="J31" s="22">
        <f t="shared" si="3"/>
        <v>210210408</v>
      </c>
      <c r="K31" s="22">
        <f t="shared" si="15"/>
        <v>210220408</v>
      </c>
      <c r="L31" s="22">
        <v>-1</v>
      </c>
      <c r="M31" s="22">
        <v>-1</v>
      </c>
      <c r="N31" s="22">
        <v>-1</v>
      </c>
      <c r="O31" s="22">
        <v>-1</v>
      </c>
      <c r="P31" s="22">
        <v>-1</v>
      </c>
      <c r="Q31" s="22">
        <v>-1</v>
      </c>
    </row>
    <row r="32" spans="1:17" x14ac:dyDescent="0.3">
      <c r="A32" s="107" t="b">
        <v>1</v>
      </c>
      <c r="B32" s="21" t="s">
        <v>1566</v>
      </c>
      <c r="C32" s="22">
        <f t="shared" si="11"/>
        <v>210210409</v>
      </c>
      <c r="D32" s="107">
        <f t="shared" si="11"/>
        <v>18159</v>
      </c>
      <c r="E32" s="22"/>
      <c r="F32" s="107"/>
      <c r="G32" s="22"/>
      <c r="H32" s="22">
        <v>1</v>
      </c>
      <c r="I32" s="22" t="s">
        <v>66</v>
      </c>
      <c r="J32" s="22">
        <f t="shared" si="3"/>
        <v>210210409</v>
      </c>
      <c r="K32" s="22">
        <f t="shared" si="15"/>
        <v>210220409</v>
      </c>
      <c r="L32" s="22">
        <v>-1</v>
      </c>
      <c r="M32" s="22">
        <v>-1</v>
      </c>
      <c r="N32" s="22">
        <v>-1</v>
      </c>
      <c r="O32" s="22">
        <v>-1</v>
      </c>
      <c r="P32" s="22">
        <v>-1</v>
      </c>
      <c r="Q32" s="22">
        <v>-1</v>
      </c>
    </row>
    <row r="33" spans="1:17" x14ac:dyDescent="0.3">
      <c r="A33" s="107" t="b">
        <v>1</v>
      </c>
      <c r="B33" s="21" t="s">
        <v>1567</v>
      </c>
      <c r="C33" s="22">
        <f t="shared" si="11"/>
        <v>210210410</v>
      </c>
      <c r="D33" s="107">
        <f t="shared" si="11"/>
        <v>18160</v>
      </c>
      <c r="E33" s="22"/>
      <c r="F33" s="107"/>
      <c r="G33" s="22"/>
      <c r="H33" s="22">
        <v>1</v>
      </c>
      <c r="I33" s="22" t="s">
        <v>66</v>
      </c>
      <c r="J33" s="22">
        <f t="shared" si="3"/>
        <v>210210410</v>
      </c>
      <c r="K33" s="22">
        <f t="shared" si="15"/>
        <v>210220410</v>
      </c>
      <c r="L33" s="22">
        <v>-1</v>
      </c>
      <c r="M33" s="22">
        <v>-1</v>
      </c>
      <c r="N33" s="22">
        <v>-1</v>
      </c>
      <c r="O33" s="22">
        <v>-1</v>
      </c>
      <c r="P33" s="22">
        <v>-1</v>
      </c>
      <c r="Q33" s="22">
        <v>-1</v>
      </c>
    </row>
    <row r="34" spans="1:17" x14ac:dyDescent="0.3">
      <c r="A34" s="107" t="b">
        <v>1</v>
      </c>
      <c r="B34" s="21" t="s">
        <v>1568</v>
      </c>
      <c r="C34" s="22">
        <f t="shared" si="11"/>
        <v>210210411</v>
      </c>
      <c r="D34" s="107">
        <f t="shared" si="11"/>
        <v>18161</v>
      </c>
      <c r="E34" s="22"/>
      <c r="F34" s="107"/>
      <c r="G34" s="22"/>
      <c r="H34" s="22">
        <v>1</v>
      </c>
      <c r="I34" s="22" t="s">
        <v>66</v>
      </c>
      <c r="J34" s="22">
        <f t="shared" si="3"/>
        <v>210210411</v>
      </c>
      <c r="K34" s="22">
        <f t="shared" si="15"/>
        <v>210220411</v>
      </c>
      <c r="L34" s="22">
        <v>-1</v>
      </c>
      <c r="M34" s="22">
        <v>-1</v>
      </c>
      <c r="N34" s="22">
        <v>-1</v>
      </c>
      <c r="O34" s="22">
        <v>-1</v>
      </c>
      <c r="P34" s="22">
        <v>-1</v>
      </c>
      <c r="Q34" s="22">
        <v>-1</v>
      </c>
    </row>
    <row r="35" spans="1:17" x14ac:dyDescent="0.3">
      <c r="A35" s="106" t="b">
        <v>1</v>
      </c>
      <c r="B35" s="20" t="s">
        <v>1569</v>
      </c>
      <c r="C35" s="17">
        <v>210210501</v>
      </c>
      <c r="D35" s="93">
        <v>18201</v>
      </c>
      <c r="E35" s="18"/>
      <c r="F35" s="106"/>
      <c r="G35" s="18"/>
      <c r="H35" s="18">
        <v>1</v>
      </c>
      <c r="I35" s="18" t="s">
        <v>1736</v>
      </c>
      <c r="J35" s="18">
        <v>210210501</v>
      </c>
      <c r="K35" s="13">
        <v>210220501</v>
      </c>
      <c r="L35" s="18">
        <v>-1</v>
      </c>
      <c r="M35" s="18">
        <v>-1</v>
      </c>
      <c r="N35" s="18">
        <v>-1</v>
      </c>
      <c r="O35" s="18">
        <v>-1</v>
      </c>
      <c r="P35" s="18">
        <v>-1</v>
      </c>
      <c r="Q35" s="18">
        <v>-1</v>
      </c>
    </row>
    <row r="36" spans="1:17" x14ac:dyDescent="0.3">
      <c r="A36" s="106" t="b">
        <v>1</v>
      </c>
      <c r="B36" s="20" t="s">
        <v>1570</v>
      </c>
      <c r="C36" s="18">
        <f t="shared" ref="C36:D56" si="16">C35+1</f>
        <v>210210502</v>
      </c>
      <c r="D36" s="106">
        <f t="shared" si="11"/>
        <v>18202</v>
      </c>
      <c r="E36" s="18"/>
      <c r="F36" s="106"/>
      <c r="G36" s="18"/>
      <c r="H36" s="18">
        <v>1</v>
      </c>
      <c r="I36" s="18" t="s">
        <v>66</v>
      </c>
      <c r="J36" s="18">
        <f t="shared" si="3"/>
        <v>210210502</v>
      </c>
      <c r="K36" s="18">
        <f t="shared" si="4"/>
        <v>210220502</v>
      </c>
      <c r="L36" s="18">
        <v>-1</v>
      </c>
      <c r="M36" s="18">
        <v>-1</v>
      </c>
      <c r="N36" s="18">
        <v>-1</v>
      </c>
      <c r="O36" s="18">
        <v>-1</v>
      </c>
      <c r="P36" s="18">
        <v>-1</v>
      </c>
      <c r="Q36" s="18">
        <v>-1</v>
      </c>
    </row>
    <row r="37" spans="1:17" x14ac:dyDescent="0.3">
      <c r="A37" s="106" t="b">
        <v>1</v>
      </c>
      <c r="B37" s="20" t="s">
        <v>1571</v>
      </c>
      <c r="C37" s="18">
        <f t="shared" si="16"/>
        <v>210210503</v>
      </c>
      <c r="D37" s="106">
        <f t="shared" si="16"/>
        <v>18203</v>
      </c>
      <c r="E37" s="18"/>
      <c r="F37" s="106"/>
      <c r="G37" s="18"/>
      <c r="H37" s="18">
        <v>1</v>
      </c>
      <c r="I37" s="18" t="s">
        <v>66</v>
      </c>
      <c r="J37" s="18">
        <f t="shared" si="3"/>
        <v>210210503</v>
      </c>
      <c r="K37" s="18">
        <f t="shared" si="4"/>
        <v>210220503</v>
      </c>
      <c r="L37" s="18">
        <v>-1</v>
      </c>
      <c r="M37" s="18">
        <v>-1</v>
      </c>
      <c r="N37" s="18">
        <v>-1</v>
      </c>
      <c r="O37" s="18">
        <v>-1</v>
      </c>
      <c r="P37" s="18">
        <v>-1</v>
      </c>
      <c r="Q37" s="18">
        <v>-1</v>
      </c>
    </row>
    <row r="38" spans="1:17" x14ac:dyDescent="0.3">
      <c r="A38" s="106" t="b">
        <v>1</v>
      </c>
      <c r="B38" s="20" t="s">
        <v>1572</v>
      </c>
      <c r="C38" s="18">
        <f t="shared" si="16"/>
        <v>210210504</v>
      </c>
      <c r="D38" s="106">
        <f t="shared" si="16"/>
        <v>18204</v>
      </c>
      <c r="E38" s="18"/>
      <c r="F38" s="106"/>
      <c r="G38" s="18"/>
      <c r="H38" s="18">
        <v>1</v>
      </c>
      <c r="I38" s="18" t="s">
        <v>66</v>
      </c>
      <c r="J38" s="18">
        <f t="shared" si="3"/>
        <v>210210504</v>
      </c>
      <c r="K38" s="18">
        <f t="shared" si="4"/>
        <v>210220504</v>
      </c>
      <c r="L38" s="18">
        <v>-1</v>
      </c>
      <c r="M38" s="18">
        <v>-1</v>
      </c>
      <c r="N38" s="18">
        <v>-1</v>
      </c>
      <c r="O38" s="18">
        <v>-1</v>
      </c>
      <c r="P38" s="18">
        <v>-1</v>
      </c>
      <c r="Q38" s="18">
        <v>-1</v>
      </c>
    </row>
    <row r="39" spans="1:17" x14ac:dyDescent="0.3">
      <c r="A39" s="106" t="b">
        <v>1</v>
      </c>
      <c r="B39" s="20" t="s">
        <v>1573</v>
      </c>
      <c r="C39" s="18">
        <f t="shared" si="16"/>
        <v>210210505</v>
      </c>
      <c r="D39" s="106">
        <f t="shared" si="16"/>
        <v>18205</v>
      </c>
      <c r="E39" s="18"/>
      <c r="F39" s="106"/>
      <c r="G39" s="18"/>
      <c r="H39" s="18">
        <v>1</v>
      </c>
      <c r="I39" s="18" t="s">
        <v>66</v>
      </c>
      <c r="J39" s="18">
        <f t="shared" si="3"/>
        <v>210210505</v>
      </c>
      <c r="K39" s="18">
        <f t="shared" si="4"/>
        <v>210220505</v>
      </c>
      <c r="L39" s="18">
        <v>-1</v>
      </c>
      <c r="M39" s="18">
        <v>-1</v>
      </c>
      <c r="N39" s="18">
        <v>-1</v>
      </c>
      <c r="O39" s="18">
        <v>-1</v>
      </c>
      <c r="P39" s="18">
        <v>-1</v>
      </c>
      <c r="Q39" s="18">
        <v>-1</v>
      </c>
    </row>
    <row r="40" spans="1:17" x14ac:dyDescent="0.3">
      <c r="A40" s="106" t="b">
        <v>1</v>
      </c>
      <c r="B40" s="20" t="s">
        <v>1574</v>
      </c>
      <c r="C40" s="18">
        <f t="shared" si="16"/>
        <v>210210506</v>
      </c>
      <c r="D40" s="106">
        <f t="shared" si="16"/>
        <v>18206</v>
      </c>
      <c r="E40" s="18"/>
      <c r="F40" s="106"/>
      <c r="G40" s="18"/>
      <c r="H40" s="18">
        <v>1</v>
      </c>
      <c r="I40" s="18" t="s">
        <v>66</v>
      </c>
      <c r="J40" s="18">
        <f t="shared" si="3"/>
        <v>210210506</v>
      </c>
      <c r="K40" s="18">
        <f t="shared" si="4"/>
        <v>210220506</v>
      </c>
      <c r="L40" s="18">
        <v>-1</v>
      </c>
      <c r="M40" s="18">
        <v>-1</v>
      </c>
      <c r="N40" s="18">
        <v>-1</v>
      </c>
      <c r="O40" s="18">
        <v>-1</v>
      </c>
      <c r="P40" s="18">
        <v>-1</v>
      </c>
      <c r="Q40" s="18">
        <v>-1</v>
      </c>
    </row>
    <row r="41" spans="1:17" x14ac:dyDescent="0.3">
      <c r="A41" s="106" t="b">
        <v>1</v>
      </c>
      <c r="B41" s="20" t="s">
        <v>1575</v>
      </c>
      <c r="C41" s="18">
        <f t="shared" si="16"/>
        <v>210210507</v>
      </c>
      <c r="D41" s="106">
        <f t="shared" si="16"/>
        <v>18207</v>
      </c>
      <c r="E41" s="18"/>
      <c r="F41" s="106"/>
      <c r="G41" s="18"/>
      <c r="H41" s="18">
        <v>1</v>
      </c>
      <c r="I41" s="18" t="s">
        <v>66</v>
      </c>
      <c r="J41" s="18">
        <f t="shared" si="3"/>
        <v>210210507</v>
      </c>
      <c r="K41" s="18">
        <f t="shared" si="4"/>
        <v>210220507</v>
      </c>
      <c r="L41" s="18">
        <v>-1</v>
      </c>
      <c r="M41" s="18">
        <v>-1</v>
      </c>
      <c r="N41" s="18">
        <v>-1</v>
      </c>
      <c r="O41" s="18">
        <v>-1</v>
      </c>
      <c r="P41" s="18">
        <v>-1</v>
      </c>
      <c r="Q41" s="18">
        <v>-1</v>
      </c>
    </row>
    <row r="42" spans="1:17" x14ac:dyDescent="0.3">
      <c r="A42" s="106" t="b">
        <v>1</v>
      </c>
      <c r="B42" s="20" t="s">
        <v>1576</v>
      </c>
      <c r="C42" s="18">
        <f t="shared" si="16"/>
        <v>210210508</v>
      </c>
      <c r="D42" s="106">
        <f t="shared" si="16"/>
        <v>18208</v>
      </c>
      <c r="E42" s="18"/>
      <c r="F42" s="106"/>
      <c r="G42" s="18"/>
      <c r="H42" s="18">
        <v>1</v>
      </c>
      <c r="I42" s="18" t="s">
        <v>66</v>
      </c>
      <c r="J42" s="18">
        <f t="shared" si="3"/>
        <v>210210508</v>
      </c>
      <c r="K42" s="18">
        <f t="shared" si="4"/>
        <v>210220508</v>
      </c>
      <c r="L42" s="18">
        <v>-1</v>
      </c>
      <c r="M42" s="18">
        <v>-1</v>
      </c>
      <c r="N42" s="18">
        <v>-1</v>
      </c>
      <c r="O42" s="18">
        <v>-1</v>
      </c>
      <c r="P42" s="18">
        <v>-1</v>
      </c>
      <c r="Q42" s="18">
        <v>-1</v>
      </c>
    </row>
    <row r="43" spans="1:17" x14ac:dyDescent="0.3">
      <c r="A43" s="106" t="b">
        <v>1</v>
      </c>
      <c r="B43" s="20" t="s">
        <v>1577</v>
      </c>
      <c r="C43" s="18">
        <f t="shared" si="16"/>
        <v>210210509</v>
      </c>
      <c r="D43" s="106">
        <f t="shared" si="16"/>
        <v>18209</v>
      </c>
      <c r="E43" s="18"/>
      <c r="F43" s="106"/>
      <c r="G43" s="18"/>
      <c r="H43" s="18">
        <v>1</v>
      </c>
      <c r="I43" s="18" t="s">
        <v>66</v>
      </c>
      <c r="J43" s="18">
        <f t="shared" si="3"/>
        <v>210210509</v>
      </c>
      <c r="K43" s="18">
        <f t="shared" si="4"/>
        <v>210220509</v>
      </c>
      <c r="L43" s="18">
        <v>-1</v>
      </c>
      <c r="M43" s="18">
        <v>-1</v>
      </c>
      <c r="N43" s="18">
        <v>-1</v>
      </c>
      <c r="O43" s="18">
        <v>-1</v>
      </c>
      <c r="P43" s="18">
        <v>-1</v>
      </c>
      <c r="Q43" s="18">
        <v>-1</v>
      </c>
    </row>
    <row r="44" spans="1:17" x14ac:dyDescent="0.3">
      <c r="A44" s="106" t="b">
        <v>1</v>
      </c>
      <c r="B44" s="20" t="s">
        <v>1578</v>
      </c>
      <c r="C44" s="18">
        <f t="shared" si="16"/>
        <v>210210510</v>
      </c>
      <c r="D44" s="106">
        <f t="shared" si="16"/>
        <v>18210</v>
      </c>
      <c r="E44" s="18"/>
      <c r="F44" s="106"/>
      <c r="G44" s="18"/>
      <c r="H44" s="18">
        <v>1</v>
      </c>
      <c r="I44" s="18" t="s">
        <v>66</v>
      </c>
      <c r="J44" s="18">
        <f t="shared" si="3"/>
        <v>210210510</v>
      </c>
      <c r="K44" s="18">
        <f t="shared" si="4"/>
        <v>210220510</v>
      </c>
      <c r="L44" s="18">
        <v>-1</v>
      </c>
      <c r="M44" s="18">
        <v>-1</v>
      </c>
      <c r="N44" s="18">
        <v>-1</v>
      </c>
      <c r="O44" s="18">
        <v>-1</v>
      </c>
      <c r="P44" s="18">
        <v>-1</v>
      </c>
      <c r="Q44" s="18">
        <v>-1</v>
      </c>
    </row>
    <row r="45" spans="1:17" x14ac:dyDescent="0.3">
      <c r="A45" s="106" t="b">
        <v>1</v>
      </c>
      <c r="B45" s="20" t="s">
        <v>1579</v>
      </c>
      <c r="C45" s="18">
        <f t="shared" si="16"/>
        <v>210210511</v>
      </c>
      <c r="D45" s="106">
        <f t="shared" si="16"/>
        <v>18211</v>
      </c>
      <c r="E45" s="18"/>
      <c r="F45" s="106"/>
      <c r="G45" s="18"/>
      <c r="H45" s="18">
        <v>1</v>
      </c>
      <c r="I45" s="18" t="s">
        <v>66</v>
      </c>
      <c r="J45" s="18">
        <f t="shared" si="3"/>
        <v>210210511</v>
      </c>
      <c r="K45" s="18">
        <f t="shared" si="4"/>
        <v>210220511</v>
      </c>
      <c r="L45" s="18">
        <v>-1</v>
      </c>
      <c r="M45" s="18">
        <v>-1</v>
      </c>
      <c r="N45" s="18">
        <v>-1</v>
      </c>
      <c r="O45" s="18">
        <v>-1</v>
      </c>
      <c r="P45" s="18">
        <v>-1</v>
      </c>
      <c r="Q45" s="18">
        <v>-1</v>
      </c>
    </row>
    <row r="46" spans="1:17" x14ac:dyDescent="0.3">
      <c r="A46" s="107" t="b">
        <v>1</v>
      </c>
      <c r="B46" s="21" t="s">
        <v>1580</v>
      </c>
      <c r="C46" s="17">
        <v>210210601</v>
      </c>
      <c r="D46" s="93">
        <v>18251</v>
      </c>
      <c r="E46" s="22"/>
      <c r="F46" s="107"/>
      <c r="G46" s="22"/>
      <c r="H46" s="22">
        <v>1</v>
      </c>
      <c r="I46" s="22" t="s">
        <v>1736</v>
      </c>
      <c r="J46" s="22">
        <v>210210601</v>
      </c>
      <c r="K46" s="13">
        <v>210220601</v>
      </c>
      <c r="L46" s="22">
        <v>-1</v>
      </c>
      <c r="M46" s="22">
        <v>-1</v>
      </c>
      <c r="N46" s="22">
        <v>-1</v>
      </c>
      <c r="O46" s="22">
        <v>-1</v>
      </c>
      <c r="P46" s="22">
        <v>-1</v>
      </c>
      <c r="Q46" s="22">
        <v>-1</v>
      </c>
    </row>
    <row r="47" spans="1:17" x14ac:dyDescent="0.3">
      <c r="A47" s="107" t="b">
        <v>1</v>
      </c>
      <c r="B47" s="21" t="s">
        <v>1581</v>
      </c>
      <c r="C47" s="22">
        <f t="shared" si="16"/>
        <v>210210602</v>
      </c>
      <c r="D47" s="107">
        <f t="shared" si="16"/>
        <v>18252</v>
      </c>
      <c r="E47" s="22"/>
      <c r="F47" s="107"/>
      <c r="G47" s="22"/>
      <c r="H47" s="22">
        <v>1</v>
      </c>
      <c r="I47" s="22" t="s">
        <v>66</v>
      </c>
      <c r="J47" s="22">
        <f t="shared" si="3"/>
        <v>210210602</v>
      </c>
      <c r="K47" s="22">
        <f t="shared" si="4"/>
        <v>210220602</v>
      </c>
      <c r="L47" s="22">
        <v>-1</v>
      </c>
      <c r="M47" s="22">
        <v>-1</v>
      </c>
      <c r="N47" s="22">
        <v>-1</v>
      </c>
      <c r="O47" s="22">
        <v>-1</v>
      </c>
      <c r="P47" s="22">
        <v>-1</v>
      </c>
      <c r="Q47" s="22">
        <v>-1</v>
      </c>
    </row>
    <row r="48" spans="1:17" x14ac:dyDescent="0.3">
      <c r="A48" s="107" t="b">
        <v>1</v>
      </c>
      <c r="B48" s="21" t="s">
        <v>1582</v>
      </c>
      <c r="C48" s="22">
        <f t="shared" si="16"/>
        <v>210210603</v>
      </c>
      <c r="D48" s="107">
        <f t="shared" si="16"/>
        <v>18253</v>
      </c>
      <c r="E48" s="22"/>
      <c r="F48" s="107"/>
      <c r="G48" s="22"/>
      <c r="H48" s="22">
        <v>1</v>
      </c>
      <c r="I48" s="22" t="s">
        <v>66</v>
      </c>
      <c r="J48" s="22">
        <f t="shared" si="3"/>
        <v>210210603</v>
      </c>
      <c r="K48" s="22">
        <f t="shared" si="4"/>
        <v>210220603</v>
      </c>
      <c r="L48" s="22">
        <v>-1</v>
      </c>
      <c r="M48" s="22">
        <v>-1</v>
      </c>
      <c r="N48" s="22">
        <v>-1</v>
      </c>
      <c r="O48" s="22">
        <v>-1</v>
      </c>
      <c r="P48" s="22">
        <v>-1</v>
      </c>
      <c r="Q48" s="22">
        <v>-1</v>
      </c>
    </row>
    <row r="49" spans="1:17" x14ac:dyDescent="0.3">
      <c r="A49" s="107" t="b">
        <v>1</v>
      </c>
      <c r="B49" s="21" t="s">
        <v>1583</v>
      </c>
      <c r="C49" s="22">
        <f t="shared" si="16"/>
        <v>210210604</v>
      </c>
      <c r="D49" s="107">
        <f t="shared" si="16"/>
        <v>18254</v>
      </c>
      <c r="E49" s="22"/>
      <c r="F49" s="107"/>
      <c r="G49" s="22"/>
      <c r="H49" s="22">
        <v>1</v>
      </c>
      <c r="I49" s="22" t="s">
        <v>66</v>
      </c>
      <c r="J49" s="22">
        <f t="shared" si="3"/>
        <v>210210604</v>
      </c>
      <c r="K49" s="22">
        <f t="shared" si="4"/>
        <v>210220604</v>
      </c>
      <c r="L49" s="22">
        <v>-1</v>
      </c>
      <c r="M49" s="22">
        <v>-1</v>
      </c>
      <c r="N49" s="22">
        <v>-1</v>
      </c>
      <c r="O49" s="22">
        <v>-1</v>
      </c>
      <c r="P49" s="22">
        <v>-1</v>
      </c>
      <c r="Q49" s="22">
        <v>-1</v>
      </c>
    </row>
    <row r="50" spans="1:17" x14ac:dyDescent="0.3">
      <c r="A50" s="107" t="b">
        <v>1</v>
      </c>
      <c r="B50" s="21" t="s">
        <v>1584</v>
      </c>
      <c r="C50" s="22">
        <f t="shared" si="16"/>
        <v>210210605</v>
      </c>
      <c r="D50" s="107">
        <f t="shared" si="16"/>
        <v>18255</v>
      </c>
      <c r="E50" s="22"/>
      <c r="F50" s="107"/>
      <c r="G50" s="22"/>
      <c r="H50" s="22">
        <v>1</v>
      </c>
      <c r="I50" s="22" t="s">
        <v>66</v>
      </c>
      <c r="J50" s="22">
        <f t="shared" si="3"/>
        <v>210210605</v>
      </c>
      <c r="K50" s="22">
        <f t="shared" si="4"/>
        <v>210220605</v>
      </c>
      <c r="L50" s="22">
        <v>-1</v>
      </c>
      <c r="M50" s="22">
        <v>-1</v>
      </c>
      <c r="N50" s="22">
        <v>-1</v>
      </c>
      <c r="O50" s="22">
        <v>-1</v>
      </c>
      <c r="P50" s="22">
        <v>-1</v>
      </c>
      <c r="Q50" s="22">
        <v>-1</v>
      </c>
    </row>
    <row r="51" spans="1:17" x14ac:dyDescent="0.3">
      <c r="A51" s="107" t="b">
        <v>1</v>
      </c>
      <c r="B51" s="21" t="s">
        <v>1585</v>
      </c>
      <c r="C51" s="22">
        <f t="shared" si="16"/>
        <v>210210606</v>
      </c>
      <c r="D51" s="107">
        <f t="shared" si="16"/>
        <v>18256</v>
      </c>
      <c r="E51" s="22"/>
      <c r="F51" s="107"/>
      <c r="G51" s="22"/>
      <c r="H51" s="22">
        <v>1</v>
      </c>
      <c r="I51" s="22" t="s">
        <v>66</v>
      </c>
      <c r="J51" s="22">
        <f t="shared" si="3"/>
        <v>210210606</v>
      </c>
      <c r="K51" s="22">
        <f t="shared" si="4"/>
        <v>210220606</v>
      </c>
      <c r="L51" s="22">
        <v>-1</v>
      </c>
      <c r="M51" s="22">
        <v>-1</v>
      </c>
      <c r="N51" s="22">
        <v>-1</v>
      </c>
      <c r="O51" s="22">
        <v>-1</v>
      </c>
      <c r="P51" s="22">
        <v>-1</v>
      </c>
      <c r="Q51" s="22">
        <v>-1</v>
      </c>
    </row>
    <row r="52" spans="1:17" x14ac:dyDescent="0.3">
      <c r="A52" s="107" t="b">
        <v>1</v>
      </c>
      <c r="B52" s="21" t="s">
        <v>1586</v>
      </c>
      <c r="C52" s="22">
        <f t="shared" si="16"/>
        <v>210210607</v>
      </c>
      <c r="D52" s="107">
        <f t="shared" si="16"/>
        <v>18257</v>
      </c>
      <c r="E52" s="22"/>
      <c r="F52" s="107"/>
      <c r="G52" s="22"/>
      <c r="H52" s="22">
        <v>1</v>
      </c>
      <c r="I52" s="22" t="s">
        <v>66</v>
      </c>
      <c r="J52" s="22">
        <f t="shared" si="3"/>
        <v>210210607</v>
      </c>
      <c r="K52" s="22">
        <f t="shared" si="4"/>
        <v>210220607</v>
      </c>
      <c r="L52" s="22">
        <v>-1</v>
      </c>
      <c r="M52" s="22">
        <v>-1</v>
      </c>
      <c r="N52" s="22">
        <v>-1</v>
      </c>
      <c r="O52" s="22">
        <v>-1</v>
      </c>
      <c r="P52" s="22">
        <v>-1</v>
      </c>
      <c r="Q52" s="22">
        <v>-1</v>
      </c>
    </row>
    <row r="53" spans="1:17" x14ac:dyDescent="0.3">
      <c r="A53" s="107" t="b">
        <v>1</v>
      </c>
      <c r="B53" s="21" t="s">
        <v>1587</v>
      </c>
      <c r="C53" s="22">
        <f t="shared" si="16"/>
        <v>210210608</v>
      </c>
      <c r="D53" s="107">
        <f t="shared" si="16"/>
        <v>18258</v>
      </c>
      <c r="E53" s="22"/>
      <c r="F53" s="107"/>
      <c r="G53" s="22"/>
      <c r="H53" s="22">
        <v>1</v>
      </c>
      <c r="I53" s="22" t="s">
        <v>66</v>
      </c>
      <c r="J53" s="22">
        <f t="shared" si="3"/>
        <v>210210608</v>
      </c>
      <c r="K53" s="22">
        <f t="shared" si="4"/>
        <v>210220608</v>
      </c>
      <c r="L53" s="22">
        <v>-1</v>
      </c>
      <c r="M53" s="22">
        <v>-1</v>
      </c>
      <c r="N53" s="22">
        <v>-1</v>
      </c>
      <c r="O53" s="22">
        <v>-1</v>
      </c>
      <c r="P53" s="22">
        <v>-1</v>
      </c>
      <c r="Q53" s="22">
        <v>-1</v>
      </c>
    </row>
    <row r="54" spans="1:17" x14ac:dyDescent="0.3">
      <c r="A54" s="107" t="b">
        <v>1</v>
      </c>
      <c r="B54" s="21" t="s">
        <v>1588</v>
      </c>
      <c r="C54" s="22">
        <f t="shared" si="16"/>
        <v>210210609</v>
      </c>
      <c r="D54" s="107">
        <f t="shared" si="16"/>
        <v>18259</v>
      </c>
      <c r="E54" s="22"/>
      <c r="F54" s="107"/>
      <c r="G54" s="22"/>
      <c r="H54" s="22">
        <v>1</v>
      </c>
      <c r="I54" s="22" t="s">
        <v>66</v>
      </c>
      <c r="J54" s="22">
        <f t="shared" si="3"/>
        <v>210210609</v>
      </c>
      <c r="K54" s="22">
        <f t="shared" si="4"/>
        <v>210220609</v>
      </c>
      <c r="L54" s="22">
        <v>-1</v>
      </c>
      <c r="M54" s="22">
        <v>-1</v>
      </c>
      <c r="N54" s="22">
        <v>-1</v>
      </c>
      <c r="O54" s="22">
        <v>-1</v>
      </c>
      <c r="P54" s="22">
        <v>-1</v>
      </c>
      <c r="Q54" s="22">
        <v>-1</v>
      </c>
    </row>
    <row r="55" spans="1:17" x14ac:dyDescent="0.3">
      <c r="A55" s="107" t="b">
        <v>1</v>
      </c>
      <c r="B55" s="21" t="s">
        <v>1589</v>
      </c>
      <c r="C55" s="22">
        <f t="shared" si="16"/>
        <v>210210610</v>
      </c>
      <c r="D55" s="107">
        <f t="shared" si="16"/>
        <v>18260</v>
      </c>
      <c r="E55" s="22"/>
      <c r="F55" s="107"/>
      <c r="G55" s="22"/>
      <c r="H55" s="22">
        <v>1</v>
      </c>
      <c r="I55" s="22" t="s">
        <v>66</v>
      </c>
      <c r="J55" s="22">
        <f t="shared" si="3"/>
        <v>210210610</v>
      </c>
      <c r="K55" s="22">
        <f t="shared" si="4"/>
        <v>210220610</v>
      </c>
      <c r="L55" s="22">
        <v>-1</v>
      </c>
      <c r="M55" s="22">
        <v>-1</v>
      </c>
      <c r="N55" s="22">
        <v>-1</v>
      </c>
      <c r="O55" s="22">
        <v>-1</v>
      </c>
      <c r="P55" s="22">
        <v>-1</v>
      </c>
      <c r="Q55" s="22">
        <v>-1</v>
      </c>
    </row>
    <row r="56" spans="1:17" x14ac:dyDescent="0.3">
      <c r="A56" s="107" t="b">
        <v>1</v>
      </c>
      <c r="B56" s="21" t="s">
        <v>1590</v>
      </c>
      <c r="C56" s="22">
        <f t="shared" si="16"/>
        <v>210210611</v>
      </c>
      <c r="D56" s="107">
        <f t="shared" si="16"/>
        <v>18261</v>
      </c>
      <c r="E56" s="22"/>
      <c r="F56" s="107"/>
      <c r="G56" s="22"/>
      <c r="H56" s="22">
        <v>1</v>
      </c>
      <c r="I56" s="22" t="s">
        <v>66</v>
      </c>
      <c r="J56" s="22">
        <f t="shared" si="3"/>
        <v>210210611</v>
      </c>
      <c r="K56" s="22">
        <f t="shared" si="4"/>
        <v>210220611</v>
      </c>
      <c r="L56" s="22">
        <v>-1</v>
      </c>
      <c r="M56" s="22">
        <v>-1</v>
      </c>
      <c r="N56" s="22">
        <v>-1</v>
      </c>
      <c r="O56" s="22">
        <v>-1</v>
      </c>
      <c r="P56" s="22">
        <v>-1</v>
      </c>
      <c r="Q56" s="22">
        <v>-1</v>
      </c>
    </row>
    <row r="57" spans="1:17" x14ac:dyDescent="0.3">
      <c r="A57" s="106" t="b">
        <v>1</v>
      </c>
      <c r="B57" s="20" t="s">
        <v>1591</v>
      </c>
      <c r="C57" s="17">
        <v>210210701</v>
      </c>
      <c r="D57" s="93">
        <v>18301</v>
      </c>
      <c r="E57" s="18"/>
      <c r="F57" s="106"/>
      <c r="G57" s="18"/>
      <c r="H57" s="18">
        <v>1</v>
      </c>
      <c r="I57" s="18" t="s">
        <v>1736</v>
      </c>
      <c r="J57" s="18">
        <v>210210701</v>
      </c>
      <c r="K57" s="13">
        <v>210220701</v>
      </c>
      <c r="L57" s="18">
        <v>-1</v>
      </c>
      <c r="M57" s="18">
        <v>-1</v>
      </c>
      <c r="N57" s="18">
        <v>-1</v>
      </c>
      <c r="O57" s="18">
        <v>-1</v>
      </c>
      <c r="P57" s="18">
        <v>-1</v>
      </c>
      <c r="Q57" s="18">
        <v>-1</v>
      </c>
    </row>
    <row r="58" spans="1:17" x14ac:dyDescent="0.3">
      <c r="A58" s="106" t="b">
        <v>1</v>
      </c>
      <c r="B58" s="20" t="s">
        <v>1592</v>
      </c>
      <c r="C58" s="18">
        <f t="shared" ref="C58:D78" si="17">C57+1</f>
        <v>210210702</v>
      </c>
      <c r="D58" s="106">
        <f t="shared" si="17"/>
        <v>18302</v>
      </c>
      <c r="E58" s="18"/>
      <c r="F58" s="106"/>
      <c r="G58" s="18"/>
      <c r="H58" s="18">
        <v>1</v>
      </c>
      <c r="I58" s="18" t="s">
        <v>66</v>
      </c>
      <c r="J58" s="18">
        <f t="shared" si="3"/>
        <v>210210702</v>
      </c>
      <c r="K58" s="18">
        <f t="shared" si="4"/>
        <v>210220702</v>
      </c>
      <c r="L58" s="18">
        <v>-1</v>
      </c>
      <c r="M58" s="18">
        <v>-1</v>
      </c>
      <c r="N58" s="18">
        <v>-1</v>
      </c>
      <c r="O58" s="18">
        <v>-1</v>
      </c>
      <c r="P58" s="18">
        <v>-1</v>
      </c>
      <c r="Q58" s="18">
        <v>-1</v>
      </c>
    </row>
    <row r="59" spans="1:17" x14ac:dyDescent="0.3">
      <c r="A59" s="106" t="b">
        <v>1</v>
      </c>
      <c r="B59" s="20" t="s">
        <v>1593</v>
      </c>
      <c r="C59" s="18">
        <f t="shared" si="17"/>
        <v>210210703</v>
      </c>
      <c r="D59" s="106">
        <f t="shared" si="17"/>
        <v>18303</v>
      </c>
      <c r="E59" s="18"/>
      <c r="F59" s="106"/>
      <c r="G59" s="18"/>
      <c r="H59" s="18">
        <v>1</v>
      </c>
      <c r="I59" s="18" t="s">
        <v>66</v>
      </c>
      <c r="J59" s="18">
        <f t="shared" si="3"/>
        <v>210210703</v>
      </c>
      <c r="K59" s="18">
        <f t="shared" si="4"/>
        <v>210220703</v>
      </c>
      <c r="L59" s="18">
        <v>-1</v>
      </c>
      <c r="M59" s="18">
        <v>-1</v>
      </c>
      <c r="N59" s="18">
        <v>-1</v>
      </c>
      <c r="O59" s="18">
        <v>-1</v>
      </c>
      <c r="P59" s="18">
        <v>-1</v>
      </c>
      <c r="Q59" s="18">
        <v>-1</v>
      </c>
    </row>
    <row r="60" spans="1:17" x14ac:dyDescent="0.3">
      <c r="A60" s="106" t="b">
        <v>1</v>
      </c>
      <c r="B60" s="20" t="s">
        <v>1594</v>
      </c>
      <c r="C60" s="18">
        <f t="shared" si="17"/>
        <v>210210704</v>
      </c>
      <c r="D60" s="106">
        <f t="shared" si="17"/>
        <v>18304</v>
      </c>
      <c r="E60" s="18"/>
      <c r="F60" s="106"/>
      <c r="G60" s="18"/>
      <c r="H60" s="18">
        <v>1</v>
      </c>
      <c r="I60" s="18" t="s">
        <v>66</v>
      </c>
      <c r="J60" s="18">
        <f t="shared" si="3"/>
        <v>210210704</v>
      </c>
      <c r="K60" s="18">
        <f t="shared" si="4"/>
        <v>210220704</v>
      </c>
      <c r="L60" s="18">
        <v>-1</v>
      </c>
      <c r="M60" s="18">
        <v>-1</v>
      </c>
      <c r="N60" s="18">
        <v>-1</v>
      </c>
      <c r="O60" s="18">
        <v>-1</v>
      </c>
      <c r="P60" s="18">
        <v>-1</v>
      </c>
      <c r="Q60" s="18">
        <v>-1</v>
      </c>
    </row>
    <row r="61" spans="1:17" x14ac:dyDescent="0.3">
      <c r="A61" s="106" t="b">
        <v>1</v>
      </c>
      <c r="B61" s="20" t="s">
        <v>1595</v>
      </c>
      <c r="C61" s="18">
        <f t="shared" si="17"/>
        <v>210210705</v>
      </c>
      <c r="D61" s="106">
        <f t="shared" si="17"/>
        <v>18305</v>
      </c>
      <c r="E61" s="18"/>
      <c r="F61" s="106"/>
      <c r="G61" s="18"/>
      <c r="H61" s="18">
        <v>1</v>
      </c>
      <c r="I61" s="18" t="s">
        <v>66</v>
      </c>
      <c r="J61" s="18">
        <f t="shared" si="3"/>
        <v>210210705</v>
      </c>
      <c r="K61" s="18">
        <f t="shared" si="4"/>
        <v>210220705</v>
      </c>
      <c r="L61" s="18">
        <v>-1</v>
      </c>
      <c r="M61" s="18">
        <v>-1</v>
      </c>
      <c r="N61" s="18">
        <v>-1</v>
      </c>
      <c r="O61" s="18">
        <v>-1</v>
      </c>
      <c r="P61" s="18">
        <v>-1</v>
      </c>
      <c r="Q61" s="18">
        <v>-1</v>
      </c>
    </row>
    <row r="62" spans="1:17" x14ac:dyDescent="0.3">
      <c r="A62" s="106" t="b">
        <v>1</v>
      </c>
      <c r="B62" s="20" t="s">
        <v>1596</v>
      </c>
      <c r="C62" s="18">
        <f t="shared" si="17"/>
        <v>210210706</v>
      </c>
      <c r="D62" s="106">
        <f t="shared" si="17"/>
        <v>18306</v>
      </c>
      <c r="E62" s="18"/>
      <c r="F62" s="106"/>
      <c r="G62" s="18"/>
      <c r="H62" s="18">
        <v>1</v>
      </c>
      <c r="I62" s="18" t="s">
        <v>66</v>
      </c>
      <c r="J62" s="18">
        <f t="shared" si="3"/>
        <v>210210706</v>
      </c>
      <c r="K62" s="18">
        <f t="shared" si="4"/>
        <v>210220706</v>
      </c>
      <c r="L62" s="18">
        <v>-1</v>
      </c>
      <c r="M62" s="18">
        <v>-1</v>
      </c>
      <c r="N62" s="18">
        <v>-1</v>
      </c>
      <c r="O62" s="18">
        <v>-1</v>
      </c>
      <c r="P62" s="18">
        <v>-1</v>
      </c>
      <c r="Q62" s="18">
        <v>-1</v>
      </c>
    </row>
    <row r="63" spans="1:17" x14ac:dyDescent="0.3">
      <c r="A63" s="106" t="b">
        <v>1</v>
      </c>
      <c r="B63" s="20" t="s">
        <v>1597</v>
      </c>
      <c r="C63" s="18">
        <f t="shared" si="17"/>
        <v>210210707</v>
      </c>
      <c r="D63" s="106">
        <f t="shared" si="17"/>
        <v>18307</v>
      </c>
      <c r="E63" s="18"/>
      <c r="F63" s="106"/>
      <c r="G63" s="18"/>
      <c r="H63" s="18">
        <v>1</v>
      </c>
      <c r="I63" s="18" t="s">
        <v>66</v>
      </c>
      <c r="J63" s="18">
        <f t="shared" si="3"/>
        <v>210210707</v>
      </c>
      <c r="K63" s="18">
        <f t="shared" si="4"/>
        <v>210220707</v>
      </c>
      <c r="L63" s="18">
        <v>-1</v>
      </c>
      <c r="M63" s="18">
        <v>-1</v>
      </c>
      <c r="N63" s="18">
        <v>-1</v>
      </c>
      <c r="O63" s="18">
        <v>-1</v>
      </c>
      <c r="P63" s="18">
        <v>-1</v>
      </c>
      <c r="Q63" s="18">
        <v>-1</v>
      </c>
    </row>
    <row r="64" spans="1:17" x14ac:dyDescent="0.3">
      <c r="A64" s="106" t="b">
        <v>1</v>
      </c>
      <c r="B64" s="20" t="s">
        <v>1598</v>
      </c>
      <c r="C64" s="18">
        <f t="shared" si="17"/>
        <v>210210708</v>
      </c>
      <c r="D64" s="106">
        <f t="shared" si="17"/>
        <v>18308</v>
      </c>
      <c r="E64" s="18"/>
      <c r="F64" s="106"/>
      <c r="G64" s="18"/>
      <c r="H64" s="18">
        <v>1</v>
      </c>
      <c r="I64" s="18" t="s">
        <v>66</v>
      </c>
      <c r="J64" s="18">
        <f t="shared" si="3"/>
        <v>210210708</v>
      </c>
      <c r="K64" s="18">
        <f t="shared" si="4"/>
        <v>210220708</v>
      </c>
      <c r="L64" s="18">
        <v>-1</v>
      </c>
      <c r="M64" s="18">
        <v>-1</v>
      </c>
      <c r="N64" s="18">
        <v>-1</v>
      </c>
      <c r="O64" s="18">
        <v>-1</v>
      </c>
      <c r="P64" s="18">
        <v>-1</v>
      </c>
      <c r="Q64" s="18">
        <v>-1</v>
      </c>
    </row>
    <row r="65" spans="1:17" x14ac:dyDescent="0.3">
      <c r="A65" s="106" t="b">
        <v>1</v>
      </c>
      <c r="B65" s="20" t="s">
        <v>1599</v>
      </c>
      <c r="C65" s="18">
        <f t="shared" si="17"/>
        <v>210210709</v>
      </c>
      <c r="D65" s="106">
        <f t="shared" si="17"/>
        <v>18309</v>
      </c>
      <c r="E65" s="18"/>
      <c r="F65" s="106"/>
      <c r="G65" s="18"/>
      <c r="H65" s="18">
        <v>1</v>
      </c>
      <c r="I65" s="18" t="s">
        <v>66</v>
      </c>
      <c r="J65" s="18">
        <f t="shared" si="3"/>
        <v>210210709</v>
      </c>
      <c r="K65" s="18">
        <f t="shared" si="4"/>
        <v>210220709</v>
      </c>
      <c r="L65" s="18">
        <v>-1</v>
      </c>
      <c r="M65" s="18">
        <v>-1</v>
      </c>
      <c r="N65" s="18">
        <v>-1</v>
      </c>
      <c r="O65" s="18">
        <v>-1</v>
      </c>
      <c r="P65" s="18">
        <v>-1</v>
      </c>
      <c r="Q65" s="18">
        <v>-1</v>
      </c>
    </row>
    <row r="66" spans="1:17" x14ac:dyDescent="0.3">
      <c r="A66" s="106" t="b">
        <v>1</v>
      </c>
      <c r="B66" s="20" t="s">
        <v>1600</v>
      </c>
      <c r="C66" s="18">
        <f t="shared" si="17"/>
        <v>210210710</v>
      </c>
      <c r="D66" s="106">
        <f t="shared" si="17"/>
        <v>18310</v>
      </c>
      <c r="E66" s="18"/>
      <c r="F66" s="106"/>
      <c r="G66" s="18"/>
      <c r="H66" s="18">
        <v>1</v>
      </c>
      <c r="I66" s="18" t="s">
        <v>66</v>
      </c>
      <c r="J66" s="18">
        <f t="shared" si="3"/>
        <v>210210710</v>
      </c>
      <c r="K66" s="18">
        <f t="shared" si="4"/>
        <v>210220710</v>
      </c>
      <c r="L66" s="18">
        <v>-1</v>
      </c>
      <c r="M66" s="18">
        <v>-1</v>
      </c>
      <c r="N66" s="18">
        <v>-1</v>
      </c>
      <c r="O66" s="18">
        <v>-1</v>
      </c>
      <c r="P66" s="18">
        <v>-1</v>
      </c>
      <c r="Q66" s="18">
        <v>-1</v>
      </c>
    </row>
    <row r="67" spans="1:17" x14ac:dyDescent="0.3">
      <c r="A67" s="106" t="b">
        <v>1</v>
      </c>
      <c r="B67" s="20" t="s">
        <v>1601</v>
      </c>
      <c r="C67" s="18">
        <f t="shared" si="17"/>
        <v>210210711</v>
      </c>
      <c r="D67" s="106">
        <f t="shared" si="17"/>
        <v>18311</v>
      </c>
      <c r="E67" s="18"/>
      <c r="F67" s="106"/>
      <c r="G67" s="18"/>
      <c r="H67" s="18">
        <v>1</v>
      </c>
      <c r="I67" s="18" t="s">
        <v>66</v>
      </c>
      <c r="J67" s="18">
        <f t="shared" si="3"/>
        <v>210210711</v>
      </c>
      <c r="K67" s="18">
        <f t="shared" si="4"/>
        <v>210220711</v>
      </c>
      <c r="L67" s="18">
        <v>-1</v>
      </c>
      <c r="M67" s="18">
        <v>-1</v>
      </c>
      <c r="N67" s="18">
        <v>-1</v>
      </c>
      <c r="O67" s="18">
        <v>-1</v>
      </c>
      <c r="P67" s="18">
        <v>-1</v>
      </c>
      <c r="Q67" s="18">
        <v>-1</v>
      </c>
    </row>
    <row r="68" spans="1:17" x14ac:dyDescent="0.3">
      <c r="A68" s="107" t="b">
        <v>1</v>
      </c>
      <c r="B68" s="21" t="s">
        <v>1602</v>
      </c>
      <c r="C68" s="17">
        <v>210210801</v>
      </c>
      <c r="D68" s="93">
        <v>18351</v>
      </c>
      <c r="E68" s="22"/>
      <c r="F68" s="107"/>
      <c r="G68" s="22"/>
      <c r="H68" s="22">
        <v>1</v>
      </c>
      <c r="I68" s="22" t="s">
        <v>1736</v>
      </c>
      <c r="J68" s="22">
        <v>210210801</v>
      </c>
      <c r="K68" s="13">
        <v>210220801</v>
      </c>
      <c r="L68" s="22">
        <v>-1</v>
      </c>
      <c r="M68" s="22">
        <v>-1</v>
      </c>
      <c r="N68" s="22">
        <v>-1</v>
      </c>
      <c r="O68" s="22">
        <v>-1</v>
      </c>
      <c r="P68" s="22">
        <v>-1</v>
      </c>
      <c r="Q68" s="22">
        <v>-1</v>
      </c>
    </row>
    <row r="69" spans="1:17" x14ac:dyDescent="0.3">
      <c r="A69" s="107" t="b">
        <v>1</v>
      </c>
      <c r="B69" s="21" t="s">
        <v>1603</v>
      </c>
      <c r="C69" s="22">
        <f t="shared" si="17"/>
        <v>210210802</v>
      </c>
      <c r="D69" s="107">
        <f t="shared" si="17"/>
        <v>18352</v>
      </c>
      <c r="E69" s="22"/>
      <c r="F69" s="107"/>
      <c r="G69" s="22"/>
      <c r="H69" s="22">
        <v>1</v>
      </c>
      <c r="I69" s="22" t="s">
        <v>66</v>
      </c>
      <c r="J69" s="22">
        <f t="shared" ref="J69:J111" si="18">C69</f>
        <v>210210802</v>
      </c>
      <c r="K69" s="22">
        <f t="shared" ref="K69:K111" si="19">K68+1</f>
        <v>210220802</v>
      </c>
      <c r="L69" s="22">
        <v>-1</v>
      </c>
      <c r="M69" s="22">
        <v>-1</v>
      </c>
      <c r="N69" s="22">
        <v>-1</v>
      </c>
      <c r="O69" s="22">
        <v>-1</v>
      </c>
      <c r="P69" s="22">
        <v>-1</v>
      </c>
      <c r="Q69" s="22">
        <v>-1</v>
      </c>
    </row>
    <row r="70" spans="1:17" x14ac:dyDescent="0.3">
      <c r="A70" s="107" t="b">
        <v>1</v>
      </c>
      <c r="B70" s="21" t="s">
        <v>1604</v>
      </c>
      <c r="C70" s="22">
        <f t="shared" si="17"/>
        <v>210210803</v>
      </c>
      <c r="D70" s="107">
        <f t="shared" si="17"/>
        <v>18353</v>
      </c>
      <c r="E70" s="22"/>
      <c r="F70" s="107"/>
      <c r="G70" s="22"/>
      <c r="H70" s="22">
        <v>1</v>
      </c>
      <c r="I70" s="22" t="s">
        <v>66</v>
      </c>
      <c r="J70" s="22">
        <f t="shared" si="18"/>
        <v>210210803</v>
      </c>
      <c r="K70" s="22">
        <f t="shared" si="19"/>
        <v>210220803</v>
      </c>
      <c r="L70" s="22">
        <v>-1</v>
      </c>
      <c r="M70" s="22">
        <v>-1</v>
      </c>
      <c r="N70" s="22">
        <v>-1</v>
      </c>
      <c r="O70" s="22">
        <v>-1</v>
      </c>
      <c r="P70" s="22">
        <v>-1</v>
      </c>
      <c r="Q70" s="22">
        <v>-1</v>
      </c>
    </row>
    <row r="71" spans="1:17" x14ac:dyDescent="0.3">
      <c r="A71" s="107" t="b">
        <v>1</v>
      </c>
      <c r="B71" s="21" t="s">
        <v>1605</v>
      </c>
      <c r="C71" s="22">
        <f t="shared" si="17"/>
        <v>210210804</v>
      </c>
      <c r="D71" s="107">
        <f t="shared" si="17"/>
        <v>18354</v>
      </c>
      <c r="E71" s="22"/>
      <c r="F71" s="107"/>
      <c r="G71" s="22"/>
      <c r="H71" s="22">
        <v>1</v>
      </c>
      <c r="I71" s="22" t="s">
        <v>66</v>
      </c>
      <c r="J71" s="22">
        <f t="shared" si="18"/>
        <v>210210804</v>
      </c>
      <c r="K71" s="22">
        <f t="shared" si="19"/>
        <v>210220804</v>
      </c>
      <c r="L71" s="22">
        <v>-1</v>
      </c>
      <c r="M71" s="22">
        <v>-1</v>
      </c>
      <c r="N71" s="22">
        <v>-1</v>
      </c>
      <c r="O71" s="22">
        <v>-1</v>
      </c>
      <c r="P71" s="22">
        <v>-1</v>
      </c>
      <c r="Q71" s="22">
        <v>-1</v>
      </c>
    </row>
    <row r="72" spans="1:17" x14ac:dyDescent="0.3">
      <c r="A72" s="107" t="b">
        <v>1</v>
      </c>
      <c r="B72" s="21" t="s">
        <v>1606</v>
      </c>
      <c r="C72" s="22">
        <f t="shared" si="17"/>
        <v>210210805</v>
      </c>
      <c r="D72" s="107">
        <f t="shared" si="17"/>
        <v>18355</v>
      </c>
      <c r="E72" s="22"/>
      <c r="F72" s="107"/>
      <c r="G72" s="22"/>
      <c r="H72" s="22">
        <v>1</v>
      </c>
      <c r="I72" s="22" t="s">
        <v>66</v>
      </c>
      <c r="J72" s="22">
        <f t="shared" si="18"/>
        <v>210210805</v>
      </c>
      <c r="K72" s="22">
        <f t="shared" si="19"/>
        <v>210220805</v>
      </c>
      <c r="L72" s="22">
        <v>-1</v>
      </c>
      <c r="M72" s="22">
        <v>-1</v>
      </c>
      <c r="N72" s="22">
        <v>-1</v>
      </c>
      <c r="O72" s="22">
        <v>-1</v>
      </c>
      <c r="P72" s="22">
        <v>-1</v>
      </c>
      <c r="Q72" s="22">
        <v>-1</v>
      </c>
    </row>
    <row r="73" spans="1:17" x14ac:dyDescent="0.3">
      <c r="A73" s="107" t="b">
        <v>1</v>
      </c>
      <c r="B73" s="21" t="s">
        <v>1607</v>
      </c>
      <c r="C73" s="22">
        <f t="shared" si="17"/>
        <v>210210806</v>
      </c>
      <c r="D73" s="107">
        <f t="shared" si="17"/>
        <v>18356</v>
      </c>
      <c r="E73" s="22"/>
      <c r="F73" s="107"/>
      <c r="G73" s="22"/>
      <c r="H73" s="22">
        <v>1</v>
      </c>
      <c r="I73" s="22" t="s">
        <v>66</v>
      </c>
      <c r="J73" s="22">
        <f t="shared" si="18"/>
        <v>210210806</v>
      </c>
      <c r="K73" s="22">
        <f t="shared" si="19"/>
        <v>210220806</v>
      </c>
      <c r="L73" s="22">
        <v>-1</v>
      </c>
      <c r="M73" s="22">
        <v>-1</v>
      </c>
      <c r="N73" s="22">
        <v>-1</v>
      </c>
      <c r="O73" s="22">
        <v>-1</v>
      </c>
      <c r="P73" s="22">
        <v>-1</v>
      </c>
      <c r="Q73" s="22">
        <v>-1</v>
      </c>
    </row>
    <row r="74" spans="1:17" x14ac:dyDescent="0.3">
      <c r="A74" s="107" t="b">
        <v>1</v>
      </c>
      <c r="B74" s="21" t="s">
        <v>1608</v>
      </c>
      <c r="C74" s="22">
        <f t="shared" si="17"/>
        <v>210210807</v>
      </c>
      <c r="D74" s="107">
        <f t="shared" si="17"/>
        <v>18357</v>
      </c>
      <c r="E74" s="22"/>
      <c r="F74" s="107"/>
      <c r="G74" s="22"/>
      <c r="H74" s="22">
        <v>1</v>
      </c>
      <c r="I74" s="22" t="s">
        <v>66</v>
      </c>
      <c r="J74" s="22">
        <f t="shared" si="18"/>
        <v>210210807</v>
      </c>
      <c r="K74" s="22">
        <f t="shared" si="19"/>
        <v>210220807</v>
      </c>
      <c r="L74" s="22">
        <v>-1</v>
      </c>
      <c r="M74" s="22">
        <v>-1</v>
      </c>
      <c r="N74" s="22">
        <v>-1</v>
      </c>
      <c r="O74" s="22">
        <v>-1</v>
      </c>
      <c r="P74" s="22">
        <v>-1</v>
      </c>
      <c r="Q74" s="22">
        <v>-1</v>
      </c>
    </row>
    <row r="75" spans="1:17" x14ac:dyDescent="0.3">
      <c r="A75" s="107" t="b">
        <v>1</v>
      </c>
      <c r="B75" s="21" t="s">
        <v>1609</v>
      </c>
      <c r="C75" s="22">
        <f t="shared" si="17"/>
        <v>210210808</v>
      </c>
      <c r="D75" s="107">
        <f t="shared" si="17"/>
        <v>18358</v>
      </c>
      <c r="E75" s="22"/>
      <c r="F75" s="107"/>
      <c r="G75" s="22"/>
      <c r="H75" s="22">
        <v>1</v>
      </c>
      <c r="I75" s="22" t="s">
        <v>66</v>
      </c>
      <c r="J75" s="22">
        <f t="shared" si="18"/>
        <v>210210808</v>
      </c>
      <c r="K75" s="22">
        <f t="shared" si="19"/>
        <v>210220808</v>
      </c>
      <c r="L75" s="22">
        <v>-1</v>
      </c>
      <c r="M75" s="22">
        <v>-1</v>
      </c>
      <c r="N75" s="22">
        <v>-1</v>
      </c>
      <c r="O75" s="22">
        <v>-1</v>
      </c>
      <c r="P75" s="22">
        <v>-1</v>
      </c>
      <c r="Q75" s="22">
        <v>-1</v>
      </c>
    </row>
    <row r="76" spans="1:17" x14ac:dyDescent="0.3">
      <c r="A76" s="107" t="b">
        <v>1</v>
      </c>
      <c r="B76" s="21" t="s">
        <v>1610</v>
      </c>
      <c r="C76" s="22">
        <f t="shared" si="17"/>
        <v>210210809</v>
      </c>
      <c r="D76" s="107">
        <f t="shared" si="17"/>
        <v>18359</v>
      </c>
      <c r="E76" s="22"/>
      <c r="F76" s="107"/>
      <c r="G76" s="22"/>
      <c r="H76" s="22">
        <v>1</v>
      </c>
      <c r="I76" s="22" t="s">
        <v>66</v>
      </c>
      <c r="J76" s="22">
        <f t="shared" si="18"/>
        <v>210210809</v>
      </c>
      <c r="K76" s="22">
        <f t="shared" si="19"/>
        <v>210220809</v>
      </c>
      <c r="L76" s="22">
        <v>-1</v>
      </c>
      <c r="M76" s="22">
        <v>-1</v>
      </c>
      <c r="N76" s="22">
        <v>-1</v>
      </c>
      <c r="O76" s="22">
        <v>-1</v>
      </c>
      <c r="P76" s="22">
        <v>-1</v>
      </c>
      <c r="Q76" s="22">
        <v>-1</v>
      </c>
    </row>
    <row r="77" spans="1:17" x14ac:dyDescent="0.3">
      <c r="A77" s="107" t="b">
        <v>1</v>
      </c>
      <c r="B77" s="21" t="s">
        <v>1611</v>
      </c>
      <c r="C77" s="22">
        <f t="shared" si="17"/>
        <v>210210810</v>
      </c>
      <c r="D77" s="107">
        <f t="shared" si="17"/>
        <v>18360</v>
      </c>
      <c r="E77" s="22"/>
      <c r="F77" s="107"/>
      <c r="G77" s="22"/>
      <c r="H77" s="22">
        <v>1</v>
      </c>
      <c r="I77" s="22" t="s">
        <v>66</v>
      </c>
      <c r="J77" s="22">
        <f t="shared" si="18"/>
        <v>210210810</v>
      </c>
      <c r="K77" s="22">
        <f t="shared" si="19"/>
        <v>210220810</v>
      </c>
      <c r="L77" s="22">
        <v>-1</v>
      </c>
      <c r="M77" s="22">
        <v>-1</v>
      </c>
      <c r="N77" s="22">
        <v>-1</v>
      </c>
      <c r="O77" s="22">
        <v>-1</v>
      </c>
      <c r="P77" s="22">
        <v>-1</v>
      </c>
      <c r="Q77" s="22">
        <v>-1</v>
      </c>
    </row>
    <row r="78" spans="1:17" x14ac:dyDescent="0.3">
      <c r="A78" s="107" t="b">
        <v>1</v>
      </c>
      <c r="B78" s="21" t="s">
        <v>1612</v>
      </c>
      <c r="C78" s="22">
        <f t="shared" si="17"/>
        <v>210210811</v>
      </c>
      <c r="D78" s="107">
        <f t="shared" si="17"/>
        <v>18361</v>
      </c>
      <c r="E78" s="22"/>
      <c r="F78" s="107"/>
      <c r="G78" s="22"/>
      <c r="H78" s="22">
        <v>1</v>
      </c>
      <c r="I78" s="22" t="s">
        <v>66</v>
      </c>
      <c r="J78" s="22">
        <f t="shared" si="18"/>
        <v>210210811</v>
      </c>
      <c r="K78" s="22">
        <f t="shared" si="19"/>
        <v>210220811</v>
      </c>
      <c r="L78" s="22">
        <v>-1</v>
      </c>
      <c r="M78" s="22">
        <v>-1</v>
      </c>
      <c r="N78" s="22">
        <v>-1</v>
      </c>
      <c r="O78" s="22">
        <v>-1</v>
      </c>
      <c r="P78" s="22">
        <v>-1</v>
      </c>
      <c r="Q78" s="22">
        <v>-1</v>
      </c>
    </row>
    <row r="79" spans="1:17" x14ac:dyDescent="0.3">
      <c r="A79" s="106" t="b">
        <v>1</v>
      </c>
      <c r="B79" s="20" t="s">
        <v>1613</v>
      </c>
      <c r="C79" s="17">
        <v>210210901</v>
      </c>
      <c r="D79" s="93">
        <v>18401</v>
      </c>
      <c r="E79" s="18"/>
      <c r="F79" s="106"/>
      <c r="G79" s="18"/>
      <c r="H79" s="18">
        <v>1</v>
      </c>
      <c r="I79" s="18" t="s">
        <v>1736</v>
      </c>
      <c r="J79" s="18">
        <v>210210901</v>
      </c>
      <c r="K79" s="13">
        <v>210220901</v>
      </c>
      <c r="L79" s="18">
        <v>-1</v>
      </c>
      <c r="M79" s="18">
        <v>-1</v>
      </c>
      <c r="N79" s="18">
        <v>-1</v>
      </c>
      <c r="O79" s="18">
        <v>-1</v>
      </c>
      <c r="P79" s="18">
        <v>-1</v>
      </c>
      <c r="Q79" s="18">
        <v>-1</v>
      </c>
    </row>
    <row r="80" spans="1:17" x14ac:dyDescent="0.3">
      <c r="A80" s="106" t="b">
        <v>1</v>
      </c>
      <c r="B80" s="20" t="s">
        <v>1614</v>
      </c>
      <c r="C80" s="18">
        <f t="shared" ref="C80:D100" si="20">C79+1</f>
        <v>210210902</v>
      </c>
      <c r="D80" s="106">
        <f t="shared" si="20"/>
        <v>18402</v>
      </c>
      <c r="E80" s="18"/>
      <c r="F80" s="106"/>
      <c r="G80" s="18"/>
      <c r="H80" s="18">
        <v>1</v>
      </c>
      <c r="I80" s="18" t="s">
        <v>66</v>
      </c>
      <c r="J80" s="18">
        <f t="shared" si="18"/>
        <v>210210902</v>
      </c>
      <c r="K80" s="18">
        <f t="shared" si="19"/>
        <v>210220902</v>
      </c>
      <c r="L80" s="18">
        <v>-1</v>
      </c>
      <c r="M80" s="18">
        <v>-1</v>
      </c>
      <c r="N80" s="18">
        <v>-1</v>
      </c>
      <c r="O80" s="18">
        <v>-1</v>
      </c>
      <c r="P80" s="18">
        <v>-1</v>
      </c>
      <c r="Q80" s="18">
        <v>-1</v>
      </c>
    </row>
    <row r="81" spans="1:17" x14ac:dyDescent="0.3">
      <c r="A81" s="106" t="b">
        <v>1</v>
      </c>
      <c r="B81" s="20" t="s">
        <v>1615</v>
      </c>
      <c r="C81" s="18">
        <f t="shared" si="20"/>
        <v>210210903</v>
      </c>
      <c r="D81" s="106">
        <f t="shared" si="20"/>
        <v>18403</v>
      </c>
      <c r="E81" s="18"/>
      <c r="F81" s="106"/>
      <c r="G81" s="18"/>
      <c r="H81" s="18">
        <v>1</v>
      </c>
      <c r="I81" s="18" t="s">
        <v>66</v>
      </c>
      <c r="J81" s="18">
        <f t="shared" si="18"/>
        <v>210210903</v>
      </c>
      <c r="K81" s="18">
        <f t="shared" si="19"/>
        <v>210220903</v>
      </c>
      <c r="L81" s="18">
        <v>-1</v>
      </c>
      <c r="M81" s="18">
        <v>-1</v>
      </c>
      <c r="N81" s="18">
        <v>-1</v>
      </c>
      <c r="O81" s="18">
        <v>-1</v>
      </c>
      <c r="P81" s="18">
        <v>-1</v>
      </c>
      <c r="Q81" s="18">
        <v>-1</v>
      </c>
    </row>
    <row r="82" spans="1:17" x14ac:dyDescent="0.3">
      <c r="A82" s="106" t="b">
        <v>1</v>
      </c>
      <c r="B82" s="20" t="s">
        <v>1616</v>
      </c>
      <c r="C82" s="18">
        <f t="shared" si="20"/>
        <v>210210904</v>
      </c>
      <c r="D82" s="106">
        <f t="shared" si="20"/>
        <v>18404</v>
      </c>
      <c r="E82" s="18"/>
      <c r="F82" s="106"/>
      <c r="G82" s="18"/>
      <c r="H82" s="18">
        <v>1</v>
      </c>
      <c r="I82" s="18" t="s">
        <v>66</v>
      </c>
      <c r="J82" s="18">
        <f t="shared" si="18"/>
        <v>210210904</v>
      </c>
      <c r="K82" s="18">
        <f t="shared" si="19"/>
        <v>210220904</v>
      </c>
      <c r="L82" s="18">
        <v>-1</v>
      </c>
      <c r="M82" s="18">
        <v>-1</v>
      </c>
      <c r="N82" s="18">
        <v>-1</v>
      </c>
      <c r="O82" s="18">
        <v>-1</v>
      </c>
      <c r="P82" s="18">
        <v>-1</v>
      </c>
      <c r="Q82" s="18">
        <v>-1</v>
      </c>
    </row>
    <row r="83" spans="1:17" x14ac:dyDescent="0.3">
      <c r="A83" s="106" t="b">
        <v>1</v>
      </c>
      <c r="B83" s="20" t="s">
        <v>1617</v>
      </c>
      <c r="C83" s="18">
        <f t="shared" si="20"/>
        <v>210210905</v>
      </c>
      <c r="D83" s="106">
        <f t="shared" si="20"/>
        <v>18405</v>
      </c>
      <c r="E83" s="18"/>
      <c r="F83" s="106"/>
      <c r="G83" s="18"/>
      <c r="H83" s="18">
        <v>1</v>
      </c>
      <c r="I83" s="18" t="s">
        <v>66</v>
      </c>
      <c r="J83" s="18">
        <f t="shared" si="18"/>
        <v>210210905</v>
      </c>
      <c r="K83" s="18">
        <f t="shared" si="19"/>
        <v>210220905</v>
      </c>
      <c r="L83" s="18">
        <v>-1</v>
      </c>
      <c r="M83" s="18">
        <v>-1</v>
      </c>
      <c r="N83" s="18">
        <v>-1</v>
      </c>
      <c r="O83" s="18">
        <v>-1</v>
      </c>
      <c r="P83" s="18">
        <v>-1</v>
      </c>
      <c r="Q83" s="18">
        <v>-1</v>
      </c>
    </row>
    <row r="84" spans="1:17" x14ac:dyDescent="0.3">
      <c r="A84" s="106" t="b">
        <v>1</v>
      </c>
      <c r="B84" s="20" t="s">
        <v>1618</v>
      </c>
      <c r="C84" s="18">
        <f t="shared" si="20"/>
        <v>210210906</v>
      </c>
      <c r="D84" s="106">
        <f t="shared" si="20"/>
        <v>18406</v>
      </c>
      <c r="E84" s="18"/>
      <c r="F84" s="106"/>
      <c r="G84" s="18"/>
      <c r="H84" s="18">
        <v>1</v>
      </c>
      <c r="I84" s="18" t="s">
        <v>66</v>
      </c>
      <c r="J84" s="18">
        <f t="shared" si="18"/>
        <v>210210906</v>
      </c>
      <c r="K84" s="18">
        <f t="shared" si="19"/>
        <v>210220906</v>
      </c>
      <c r="L84" s="18">
        <v>-1</v>
      </c>
      <c r="M84" s="18">
        <v>-1</v>
      </c>
      <c r="N84" s="18">
        <v>-1</v>
      </c>
      <c r="O84" s="18">
        <v>-1</v>
      </c>
      <c r="P84" s="18">
        <v>-1</v>
      </c>
      <c r="Q84" s="18">
        <v>-1</v>
      </c>
    </row>
    <row r="85" spans="1:17" x14ac:dyDescent="0.3">
      <c r="A85" s="106" t="b">
        <v>1</v>
      </c>
      <c r="B85" s="20" t="s">
        <v>1619</v>
      </c>
      <c r="C85" s="18">
        <f t="shared" si="20"/>
        <v>210210907</v>
      </c>
      <c r="D85" s="106">
        <f t="shared" si="20"/>
        <v>18407</v>
      </c>
      <c r="E85" s="18"/>
      <c r="F85" s="106"/>
      <c r="G85" s="18"/>
      <c r="H85" s="18">
        <v>1</v>
      </c>
      <c r="I85" s="18" t="s">
        <v>66</v>
      </c>
      <c r="J85" s="18">
        <f t="shared" si="18"/>
        <v>210210907</v>
      </c>
      <c r="K85" s="18">
        <f t="shared" si="19"/>
        <v>210220907</v>
      </c>
      <c r="L85" s="18">
        <v>-1</v>
      </c>
      <c r="M85" s="18">
        <v>-1</v>
      </c>
      <c r="N85" s="18">
        <v>-1</v>
      </c>
      <c r="O85" s="18">
        <v>-1</v>
      </c>
      <c r="P85" s="18">
        <v>-1</v>
      </c>
      <c r="Q85" s="18">
        <v>-1</v>
      </c>
    </row>
    <row r="86" spans="1:17" x14ac:dyDescent="0.3">
      <c r="A86" s="106" t="b">
        <v>1</v>
      </c>
      <c r="B86" s="20" t="s">
        <v>1620</v>
      </c>
      <c r="C86" s="18">
        <f t="shared" si="20"/>
        <v>210210908</v>
      </c>
      <c r="D86" s="106">
        <f t="shared" si="20"/>
        <v>18408</v>
      </c>
      <c r="E86" s="18"/>
      <c r="F86" s="106"/>
      <c r="G86" s="18"/>
      <c r="H86" s="18">
        <v>1</v>
      </c>
      <c r="I86" s="18" t="s">
        <v>66</v>
      </c>
      <c r="J86" s="18">
        <f t="shared" si="18"/>
        <v>210210908</v>
      </c>
      <c r="K86" s="18">
        <f t="shared" si="19"/>
        <v>210220908</v>
      </c>
      <c r="L86" s="18">
        <v>-1</v>
      </c>
      <c r="M86" s="18">
        <v>-1</v>
      </c>
      <c r="N86" s="18">
        <v>-1</v>
      </c>
      <c r="O86" s="18">
        <v>-1</v>
      </c>
      <c r="P86" s="18">
        <v>-1</v>
      </c>
      <c r="Q86" s="18">
        <v>-1</v>
      </c>
    </row>
    <row r="87" spans="1:17" x14ac:dyDescent="0.3">
      <c r="A87" s="106" t="b">
        <v>1</v>
      </c>
      <c r="B87" s="20" t="s">
        <v>1621</v>
      </c>
      <c r="C87" s="18">
        <f t="shared" si="20"/>
        <v>210210909</v>
      </c>
      <c r="D87" s="106">
        <f t="shared" si="20"/>
        <v>18409</v>
      </c>
      <c r="E87" s="18"/>
      <c r="F87" s="106"/>
      <c r="G87" s="18"/>
      <c r="H87" s="18">
        <v>1</v>
      </c>
      <c r="I87" s="18" t="s">
        <v>66</v>
      </c>
      <c r="J87" s="18">
        <f t="shared" si="18"/>
        <v>210210909</v>
      </c>
      <c r="K87" s="18">
        <f t="shared" si="19"/>
        <v>210220909</v>
      </c>
      <c r="L87" s="18">
        <v>-1</v>
      </c>
      <c r="M87" s="18">
        <v>-1</v>
      </c>
      <c r="N87" s="18">
        <v>-1</v>
      </c>
      <c r="O87" s="18">
        <v>-1</v>
      </c>
      <c r="P87" s="18">
        <v>-1</v>
      </c>
      <c r="Q87" s="18">
        <v>-1</v>
      </c>
    </row>
    <row r="88" spans="1:17" x14ac:dyDescent="0.3">
      <c r="A88" s="106" t="b">
        <v>1</v>
      </c>
      <c r="B88" s="20" t="s">
        <v>1622</v>
      </c>
      <c r="C88" s="18">
        <f t="shared" si="20"/>
        <v>210210910</v>
      </c>
      <c r="D88" s="106">
        <f t="shared" si="20"/>
        <v>18410</v>
      </c>
      <c r="E88" s="18"/>
      <c r="F88" s="106"/>
      <c r="G88" s="18"/>
      <c r="H88" s="18">
        <v>1</v>
      </c>
      <c r="I88" s="18" t="s">
        <v>66</v>
      </c>
      <c r="J88" s="18">
        <f t="shared" si="18"/>
        <v>210210910</v>
      </c>
      <c r="K88" s="18">
        <f t="shared" si="19"/>
        <v>210220910</v>
      </c>
      <c r="L88" s="18">
        <v>-1</v>
      </c>
      <c r="M88" s="18">
        <v>-1</v>
      </c>
      <c r="N88" s="18">
        <v>-1</v>
      </c>
      <c r="O88" s="18">
        <v>-1</v>
      </c>
      <c r="P88" s="18">
        <v>-1</v>
      </c>
      <c r="Q88" s="18">
        <v>-1</v>
      </c>
    </row>
    <row r="89" spans="1:17" x14ac:dyDescent="0.3">
      <c r="A89" s="106" t="b">
        <v>1</v>
      </c>
      <c r="B89" s="20" t="s">
        <v>1623</v>
      </c>
      <c r="C89" s="18">
        <f t="shared" si="20"/>
        <v>210210911</v>
      </c>
      <c r="D89" s="106">
        <f t="shared" si="20"/>
        <v>18411</v>
      </c>
      <c r="E89" s="18"/>
      <c r="F89" s="106"/>
      <c r="G89" s="18"/>
      <c r="H89" s="18">
        <v>1</v>
      </c>
      <c r="I89" s="18" t="s">
        <v>66</v>
      </c>
      <c r="J89" s="18">
        <f t="shared" si="18"/>
        <v>210210911</v>
      </c>
      <c r="K89" s="18">
        <f t="shared" si="19"/>
        <v>210220911</v>
      </c>
      <c r="L89" s="18">
        <v>-1</v>
      </c>
      <c r="M89" s="18">
        <v>-1</v>
      </c>
      <c r="N89" s="18">
        <v>-1</v>
      </c>
      <c r="O89" s="18">
        <v>-1</v>
      </c>
      <c r="P89" s="18">
        <v>-1</v>
      </c>
      <c r="Q89" s="18">
        <v>-1</v>
      </c>
    </row>
    <row r="90" spans="1:17" x14ac:dyDescent="0.3">
      <c r="A90" s="107" t="b">
        <v>1</v>
      </c>
      <c r="B90" s="21" t="s">
        <v>1624</v>
      </c>
      <c r="C90" s="17">
        <v>210211001</v>
      </c>
      <c r="D90" s="93">
        <v>18451</v>
      </c>
      <c r="E90" s="22"/>
      <c r="F90" s="107"/>
      <c r="G90" s="22"/>
      <c r="H90" s="22">
        <v>1</v>
      </c>
      <c r="I90" s="22" t="s">
        <v>1736</v>
      </c>
      <c r="J90" s="22">
        <v>210211001</v>
      </c>
      <c r="K90" s="13">
        <v>210221001</v>
      </c>
      <c r="L90" s="22">
        <v>-1</v>
      </c>
      <c r="M90" s="22">
        <v>-1</v>
      </c>
      <c r="N90" s="22">
        <v>-1</v>
      </c>
      <c r="O90" s="22">
        <v>-1</v>
      </c>
      <c r="P90" s="22">
        <v>-1</v>
      </c>
      <c r="Q90" s="22">
        <v>-1</v>
      </c>
    </row>
    <row r="91" spans="1:17" x14ac:dyDescent="0.3">
      <c r="A91" s="107" t="b">
        <v>1</v>
      </c>
      <c r="B91" s="21" t="s">
        <v>1625</v>
      </c>
      <c r="C91" s="22">
        <f t="shared" si="20"/>
        <v>210211002</v>
      </c>
      <c r="D91" s="107">
        <f t="shared" si="20"/>
        <v>18452</v>
      </c>
      <c r="E91" s="22"/>
      <c r="F91" s="107"/>
      <c r="G91" s="22"/>
      <c r="H91" s="22">
        <v>1</v>
      </c>
      <c r="I91" s="22" t="s">
        <v>66</v>
      </c>
      <c r="J91" s="22">
        <f t="shared" si="18"/>
        <v>210211002</v>
      </c>
      <c r="K91" s="22">
        <f t="shared" si="19"/>
        <v>210221002</v>
      </c>
      <c r="L91" s="22">
        <v>-1</v>
      </c>
      <c r="M91" s="22">
        <v>-1</v>
      </c>
      <c r="N91" s="22">
        <v>-1</v>
      </c>
      <c r="O91" s="22">
        <v>-1</v>
      </c>
      <c r="P91" s="22">
        <v>-1</v>
      </c>
      <c r="Q91" s="22">
        <v>-1</v>
      </c>
    </row>
    <row r="92" spans="1:17" x14ac:dyDescent="0.3">
      <c r="A92" s="107" t="b">
        <v>1</v>
      </c>
      <c r="B92" s="21" t="s">
        <v>1626</v>
      </c>
      <c r="C92" s="22">
        <f t="shared" si="20"/>
        <v>210211003</v>
      </c>
      <c r="D92" s="107">
        <f t="shared" si="20"/>
        <v>18453</v>
      </c>
      <c r="E92" s="22"/>
      <c r="F92" s="107"/>
      <c r="G92" s="22"/>
      <c r="H92" s="22">
        <v>1</v>
      </c>
      <c r="I92" s="22" t="s">
        <v>66</v>
      </c>
      <c r="J92" s="22">
        <f t="shared" si="18"/>
        <v>210211003</v>
      </c>
      <c r="K92" s="22">
        <f t="shared" si="19"/>
        <v>210221003</v>
      </c>
      <c r="L92" s="22">
        <v>-1</v>
      </c>
      <c r="M92" s="22">
        <v>-1</v>
      </c>
      <c r="N92" s="22">
        <v>-1</v>
      </c>
      <c r="O92" s="22">
        <v>-1</v>
      </c>
      <c r="P92" s="22">
        <v>-1</v>
      </c>
      <c r="Q92" s="22">
        <v>-1</v>
      </c>
    </row>
    <row r="93" spans="1:17" x14ac:dyDescent="0.3">
      <c r="A93" s="107" t="b">
        <v>1</v>
      </c>
      <c r="B93" s="21" t="s">
        <v>1627</v>
      </c>
      <c r="C93" s="22">
        <f t="shared" si="20"/>
        <v>210211004</v>
      </c>
      <c r="D93" s="107">
        <f t="shared" si="20"/>
        <v>18454</v>
      </c>
      <c r="E93" s="22"/>
      <c r="F93" s="107"/>
      <c r="G93" s="22"/>
      <c r="H93" s="22">
        <v>1</v>
      </c>
      <c r="I93" s="22" t="s">
        <v>66</v>
      </c>
      <c r="J93" s="22">
        <f t="shared" si="18"/>
        <v>210211004</v>
      </c>
      <c r="K93" s="22">
        <f t="shared" si="19"/>
        <v>210221004</v>
      </c>
      <c r="L93" s="22">
        <v>-1</v>
      </c>
      <c r="M93" s="22">
        <v>-1</v>
      </c>
      <c r="N93" s="22">
        <v>-1</v>
      </c>
      <c r="O93" s="22">
        <v>-1</v>
      </c>
      <c r="P93" s="22">
        <v>-1</v>
      </c>
      <c r="Q93" s="22">
        <v>-1</v>
      </c>
    </row>
    <row r="94" spans="1:17" x14ac:dyDescent="0.3">
      <c r="A94" s="107" t="b">
        <v>1</v>
      </c>
      <c r="B94" s="21" t="s">
        <v>1628</v>
      </c>
      <c r="C94" s="22">
        <f t="shared" si="20"/>
        <v>210211005</v>
      </c>
      <c r="D94" s="107">
        <f t="shared" si="20"/>
        <v>18455</v>
      </c>
      <c r="E94" s="22"/>
      <c r="F94" s="107"/>
      <c r="G94" s="22"/>
      <c r="H94" s="22">
        <v>1</v>
      </c>
      <c r="I94" s="22" t="s">
        <v>66</v>
      </c>
      <c r="J94" s="22">
        <f t="shared" si="18"/>
        <v>210211005</v>
      </c>
      <c r="K94" s="22">
        <f t="shared" si="19"/>
        <v>210221005</v>
      </c>
      <c r="L94" s="22">
        <v>-1</v>
      </c>
      <c r="M94" s="22">
        <v>-1</v>
      </c>
      <c r="N94" s="22">
        <v>-1</v>
      </c>
      <c r="O94" s="22">
        <v>-1</v>
      </c>
      <c r="P94" s="22">
        <v>-1</v>
      </c>
      <c r="Q94" s="22">
        <v>-1</v>
      </c>
    </row>
    <row r="95" spans="1:17" x14ac:dyDescent="0.3">
      <c r="A95" s="107" t="b">
        <v>1</v>
      </c>
      <c r="B95" s="21" t="s">
        <v>1629</v>
      </c>
      <c r="C95" s="22">
        <f t="shared" si="20"/>
        <v>210211006</v>
      </c>
      <c r="D95" s="107">
        <f t="shared" si="20"/>
        <v>18456</v>
      </c>
      <c r="E95" s="22"/>
      <c r="F95" s="107"/>
      <c r="G95" s="22"/>
      <c r="H95" s="22">
        <v>1</v>
      </c>
      <c r="I95" s="22" t="s">
        <v>66</v>
      </c>
      <c r="J95" s="22">
        <f t="shared" si="18"/>
        <v>210211006</v>
      </c>
      <c r="K95" s="22">
        <f t="shared" si="19"/>
        <v>210221006</v>
      </c>
      <c r="L95" s="22">
        <v>-1</v>
      </c>
      <c r="M95" s="22">
        <v>-1</v>
      </c>
      <c r="N95" s="22">
        <v>-1</v>
      </c>
      <c r="O95" s="22">
        <v>-1</v>
      </c>
      <c r="P95" s="22">
        <v>-1</v>
      </c>
      <c r="Q95" s="22">
        <v>-1</v>
      </c>
    </row>
    <row r="96" spans="1:17" x14ac:dyDescent="0.3">
      <c r="A96" s="107" t="b">
        <v>1</v>
      </c>
      <c r="B96" s="21" t="s">
        <v>1630</v>
      </c>
      <c r="C96" s="22">
        <f t="shared" si="20"/>
        <v>210211007</v>
      </c>
      <c r="D96" s="107">
        <f t="shared" si="20"/>
        <v>18457</v>
      </c>
      <c r="E96" s="22"/>
      <c r="F96" s="107"/>
      <c r="G96" s="22"/>
      <c r="H96" s="22">
        <v>1</v>
      </c>
      <c r="I96" s="22" t="s">
        <v>66</v>
      </c>
      <c r="J96" s="22">
        <f t="shared" si="18"/>
        <v>210211007</v>
      </c>
      <c r="K96" s="22">
        <f t="shared" si="19"/>
        <v>210221007</v>
      </c>
      <c r="L96" s="22">
        <v>-1</v>
      </c>
      <c r="M96" s="22">
        <v>-1</v>
      </c>
      <c r="N96" s="22">
        <v>-1</v>
      </c>
      <c r="O96" s="22">
        <v>-1</v>
      </c>
      <c r="P96" s="22">
        <v>-1</v>
      </c>
      <c r="Q96" s="22">
        <v>-1</v>
      </c>
    </row>
    <row r="97" spans="1:17" x14ac:dyDescent="0.3">
      <c r="A97" s="107" t="b">
        <v>1</v>
      </c>
      <c r="B97" s="21" t="s">
        <v>1631</v>
      </c>
      <c r="C97" s="22">
        <f t="shared" si="20"/>
        <v>210211008</v>
      </c>
      <c r="D97" s="107">
        <f t="shared" si="20"/>
        <v>18458</v>
      </c>
      <c r="E97" s="22"/>
      <c r="F97" s="107"/>
      <c r="G97" s="22"/>
      <c r="H97" s="22">
        <v>1</v>
      </c>
      <c r="I97" s="22" t="s">
        <v>66</v>
      </c>
      <c r="J97" s="22">
        <f t="shared" si="18"/>
        <v>210211008</v>
      </c>
      <c r="K97" s="22">
        <f t="shared" si="19"/>
        <v>210221008</v>
      </c>
      <c r="L97" s="22">
        <v>-1</v>
      </c>
      <c r="M97" s="22">
        <v>-1</v>
      </c>
      <c r="N97" s="22">
        <v>-1</v>
      </c>
      <c r="O97" s="22">
        <v>-1</v>
      </c>
      <c r="P97" s="22">
        <v>-1</v>
      </c>
      <c r="Q97" s="22">
        <v>-1</v>
      </c>
    </row>
    <row r="98" spans="1:17" x14ac:dyDescent="0.3">
      <c r="A98" s="107" t="b">
        <v>1</v>
      </c>
      <c r="B98" s="21" t="s">
        <v>1632</v>
      </c>
      <c r="C98" s="22">
        <f t="shared" si="20"/>
        <v>210211009</v>
      </c>
      <c r="D98" s="107">
        <f t="shared" si="20"/>
        <v>18459</v>
      </c>
      <c r="E98" s="22"/>
      <c r="F98" s="107"/>
      <c r="G98" s="22"/>
      <c r="H98" s="22">
        <v>1</v>
      </c>
      <c r="I98" s="22" t="s">
        <v>66</v>
      </c>
      <c r="J98" s="22">
        <f t="shared" si="18"/>
        <v>210211009</v>
      </c>
      <c r="K98" s="22">
        <f t="shared" si="19"/>
        <v>210221009</v>
      </c>
      <c r="L98" s="22">
        <v>-1</v>
      </c>
      <c r="M98" s="22">
        <v>-1</v>
      </c>
      <c r="N98" s="22">
        <v>-1</v>
      </c>
      <c r="O98" s="22">
        <v>-1</v>
      </c>
      <c r="P98" s="22">
        <v>-1</v>
      </c>
      <c r="Q98" s="22">
        <v>-1</v>
      </c>
    </row>
    <row r="99" spans="1:17" x14ac:dyDescent="0.3">
      <c r="A99" s="107" t="b">
        <v>1</v>
      </c>
      <c r="B99" s="21" t="s">
        <v>1633</v>
      </c>
      <c r="C99" s="22">
        <f t="shared" si="20"/>
        <v>210211010</v>
      </c>
      <c r="D99" s="107">
        <f t="shared" si="20"/>
        <v>18460</v>
      </c>
      <c r="E99" s="22"/>
      <c r="F99" s="107"/>
      <c r="G99" s="22"/>
      <c r="H99" s="22">
        <v>1</v>
      </c>
      <c r="I99" s="22" t="s">
        <v>66</v>
      </c>
      <c r="J99" s="22">
        <f t="shared" si="18"/>
        <v>210211010</v>
      </c>
      <c r="K99" s="22">
        <f t="shared" si="19"/>
        <v>210221010</v>
      </c>
      <c r="L99" s="22">
        <v>-1</v>
      </c>
      <c r="M99" s="22">
        <v>-1</v>
      </c>
      <c r="N99" s="22">
        <v>-1</v>
      </c>
      <c r="O99" s="22">
        <v>-1</v>
      </c>
      <c r="P99" s="22">
        <v>-1</v>
      </c>
      <c r="Q99" s="22">
        <v>-1</v>
      </c>
    </row>
    <row r="100" spans="1:17" x14ac:dyDescent="0.3">
      <c r="A100" s="107" t="b">
        <v>1</v>
      </c>
      <c r="B100" s="21" t="s">
        <v>1634</v>
      </c>
      <c r="C100" s="22">
        <f t="shared" si="20"/>
        <v>210211011</v>
      </c>
      <c r="D100" s="107">
        <f t="shared" si="20"/>
        <v>18461</v>
      </c>
      <c r="E100" s="22"/>
      <c r="F100" s="107"/>
      <c r="G100" s="22"/>
      <c r="H100" s="22">
        <v>1</v>
      </c>
      <c r="I100" s="22" t="s">
        <v>66</v>
      </c>
      <c r="J100" s="22">
        <f t="shared" si="18"/>
        <v>210211011</v>
      </c>
      <c r="K100" s="22">
        <f t="shared" si="19"/>
        <v>210221011</v>
      </c>
      <c r="L100" s="22">
        <v>-1</v>
      </c>
      <c r="M100" s="22">
        <v>-1</v>
      </c>
      <c r="N100" s="22">
        <v>-1</v>
      </c>
      <c r="O100" s="22">
        <v>-1</v>
      </c>
      <c r="P100" s="22">
        <v>-1</v>
      </c>
      <c r="Q100" s="22">
        <v>-1</v>
      </c>
    </row>
    <row r="101" spans="1:17" x14ac:dyDescent="0.3">
      <c r="A101" s="106" t="b">
        <v>1</v>
      </c>
      <c r="B101" s="20" t="s">
        <v>1635</v>
      </c>
      <c r="C101" s="17">
        <v>210211101</v>
      </c>
      <c r="D101" s="93">
        <v>18501</v>
      </c>
      <c r="E101" s="18"/>
      <c r="F101" s="106"/>
      <c r="G101" s="18"/>
      <c r="H101" s="18">
        <v>1</v>
      </c>
      <c r="I101" s="18" t="s">
        <v>1736</v>
      </c>
      <c r="J101" s="18">
        <v>210211101</v>
      </c>
      <c r="K101" s="13">
        <v>210221101</v>
      </c>
      <c r="L101" s="18">
        <v>-1</v>
      </c>
      <c r="M101" s="18">
        <v>-1</v>
      </c>
      <c r="N101" s="18">
        <v>-1</v>
      </c>
      <c r="O101" s="18">
        <v>-1</v>
      </c>
      <c r="P101" s="18">
        <v>-1</v>
      </c>
      <c r="Q101" s="18">
        <v>-1</v>
      </c>
    </row>
    <row r="102" spans="1:17" x14ac:dyDescent="0.3">
      <c r="A102" s="106" t="b">
        <v>1</v>
      </c>
      <c r="B102" s="20" t="s">
        <v>1636</v>
      </c>
      <c r="C102" s="18">
        <f t="shared" ref="C102:D111" si="21">C101+1</f>
        <v>210211102</v>
      </c>
      <c r="D102" s="106">
        <f t="shared" si="21"/>
        <v>18502</v>
      </c>
      <c r="E102" s="18"/>
      <c r="F102" s="106"/>
      <c r="G102" s="18"/>
      <c r="H102" s="18">
        <v>1</v>
      </c>
      <c r="I102" s="18" t="s">
        <v>66</v>
      </c>
      <c r="J102" s="18">
        <f t="shared" si="18"/>
        <v>210211102</v>
      </c>
      <c r="K102" s="18">
        <f t="shared" si="19"/>
        <v>210221102</v>
      </c>
      <c r="L102" s="18">
        <v>-1</v>
      </c>
      <c r="M102" s="18">
        <v>-1</v>
      </c>
      <c r="N102" s="18">
        <v>-1</v>
      </c>
      <c r="O102" s="18">
        <v>-1</v>
      </c>
      <c r="P102" s="18">
        <v>-1</v>
      </c>
      <c r="Q102" s="18">
        <v>-1</v>
      </c>
    </row>
    <row r="103" spans="1:17" x14ac:dyDescent="0.3">
      <c r="A103" s="106" t="b">
        <v>1</v>
      </c>
      <c r="B103" s="20" t="s">
        <v>1637</v>
      </c>
      <c r="C103" s="18">
        <f t="shared" si="21"/>
        <v>210211103</v>
      </c>
      <c r="D103" s="106">
        <f t="shared" si="21"/>
        <v>18503</v>
      </c>
      <c r="E103" s="18"/>
      <c r="F103" s="106"/>
      <c r="G103" s="18"/>
      <c r="H103" s="18">
        <v>1</v>
      </c>
      <c r="I103" s="18" t="s">
        <v>66</v>
      </c>
      <c r="J103" s="18">
        <f t="shared" si="18"/>
        <v>210211103</v>
      </c>
      <c r="K103" s="18">
        <f t="shared" si="19"/>
        <v>210221103</v>
      </c>
      <c r="L103" s="18">
        <v>-1</v>
      </c>
      <c r="M103" s="18">
        <v>-1</v>
      </c>
      <c r="N103" s="18">
        <v>-1</v>
      </c>
      <c r="O103" s="18">
        <v>-1</v>
      </c>
      <c r="P103" s="18">
        <v>-1</v>
      </c>
      <c r="Q103" s="18">
        <v>-1</v>
      </c>
    </row>
    <row r="104" spans="1:17" x14ac:dyDescent="0.3">
      <c r="A104" s="106" t="b">
        <v>1</v>
      </c>
      <c r="B104" s="20" t="s">
        <v>1638</v>
      </c>
      <c r="C104" s="18">
        <f t="shared" si="21"/>
        <v>210211104</v>
      </c>
      <c r="D104" s="106">
        <f t="shared" si="21"/>
        <v>18504</v>
      </c>
      <c r="E104" s="18"/>
      <c r="F104" s="106"/>
      <c r="G104" s="18"/>
      <c r="H104" s="18">
        <v>1</v>
      </c>
      <c r="I104" s="18" t="s">
        <v>66</v>
      </c>
      <c r="J104" s="18">
        <f t="shared" si="18"/>
        <v>210211104</v>
      </c>
      <c r="K104" s="18">
        <f t="shared" si="19"/>
        <v>210221104</v>
      </c>
      <c r="L104" s="18">
        <v>-1</v>
      </c>
      <c r="M104" s="18">
        <v>-1</v>
      </c>
      <c r="N104" s="18">
        <v>-1</v>
      </c>
      <c r="O104" s="18">
        <v>-1</v>
      </c>
      <c r="P104" s="18">
        <v>-1</v>
      </c>
      <c r="Q104" s="18">
        <v>-1</v>
      </c>
    </row>
    <row r="105" spans="1:17" x14ac:dyDescent="0.3">
      <c r="A105" s="106" t="b">
        <v>1</v>
      </c>
      <c r="B105" s="20" t="s">
        <v>1639</v>
      </c>
      <c r="C105" s="18">
        <f t="shared" si="21"/>
        <v>210211105</v>
      </c>
      <c r="D105" s="106">
        <f t="shared" si="21"/>
        <v>18505</v>
      </c>
      <c r="E105" s="18"/>
      <c r="F105" s="106"/>
      <c r="G105" s="18"/>
      <c r="H105" s="18">
        <v>1</v>
      </c>
      <c r="I105" s="18" t="s">
        <v>66</v>
      </c>
      <c r="J105" s="18">
        <f t="shared" si="18"/>
        <v>210211105</v>
      </c>
      <c r="K105" s="18">
        <f t="shared" si="19"/>
        <v>210221105</v>
      </c>
      <c r="L105" s="18">
        <v>-1</v>
      </c>
      <c r="M105" s="18">
        <v>-1</v>
      </c>
      <c r="N105" s="18">
        <v>-1</v>
      </c>
      <c r="O105" s="18">
        <v>-1</v>
      </c>
      <c r="P105" s="18">
        <v>-1</v>
      </c>
      <c r="Q105" s="18">
        <v>-1</v>
      </c>
    </row>
    <row r="106" spans="1:17" x14ac:dyDescent="0.3">
      <c r="A106" s="106" t="b">
        <v>1</v>
      </c>
      <c r="B106" s="20" t="s">
        <v>1640</v>
      </c>
      <c r="C106" s="18">
        <f t="shared" si="21"/>
        <v>210211106</v>
      </c>
      <c r="D106" s="106">
        <f t="shared" si="21"/>
        <v>18506</v>
      </c>
      <c r="E106" s="18"/>
      <c r="F106" s="106"/>
      <c r="G106" s="18"/>
      <c r="H106" s="18">
        <v>1</v>
      </c>
      <c r="I106" s="18" t="s">
        <v>66</v>
      </c>
      <c r="J106" s="18">
        <f t="shared" si="18"/>
        <v>210211106</v>
      </c>
      <c r="K106" s="18">
        <f t="shared" si="19"/>
        <v>210221106</v>
      </c>
      <c r="L106" s="18">
        <v>-1</v>
      </c>
      <c r="M106" s="18">
        <v>-1</v>
      </c>
      <c r="N106" s="18">
        <v>-1</v>
      </c>
      <c r="O106" s="18">
        <v>-1</v>
      </c>
      <c r="P106" s="18">
        <v>-1</v>
      </c>
      <c r="Q106" s="18">
        <v>-1</v>
      </c>
    </row>
    <row r="107" spans="1:17" x14ac:dyDescent="0.3">
      <c r="A107" s="106" t="b">
        <v>1</v>
      </c>
      <c r="B107" s="20" t="s">
        <v>1641</v>
      </c>
      <c r="C107" s="18">
        <f t="shared" si="21"/>
        <v>210211107</v>
      </c>
      <c r="D107" s="106">
        <f t="shared" si="21"/>
        <v>18507</v>
      </c>
      <c r="E107" s="18"/>
      <c r="F107" s="106"/>
      <c r="G107" s="18"/>
      <c r="H107" s="18">
        <v>1</v>
      </c>
      <c r="I107" s="18" t="s">
        <v>66</v>
      </c>
      <c r="J107" s="18">
        <f t="shared" si="18"/>
        <v>210211107</v>
      </c>
      <c r="K107" s="18">
        <f t="shared" si="19"/>
        <v>210221107</v>
      </c>
      <c r="L107" s="18">
        <v>-1</v>
      </c>
      <c r="M107" s="18">
        <v>-1</v>
      </c>
      <c r="N107" s="18">
        <v>-1</v>
      </c>
      <c r="O107" s="18">
        <v>-1</v>
      </c>
      <c r="P107" s="18">
        <v>-1</v>
      </c>
      <c r="Q107" s="18">
        <v>-1</v>
      </c>
    </row>
    <row r="108" spans="1:17" x14ac:dyDescent="0.3">
      <c r="A108" s="106" t="b">
        <v>1</v>
      </c>
      <c r="B108" s="20" t="s">
        <v>1642</v>
      </c>
      <c r="C108" s="18">
        <f t="shared" si="21"/>
        <v>210211108</v>
      </c>
      <c r="D108" s="106">
        <f t="shared" si="21"/>
        <v>18508</v>
      </c>
      <c r="E108" s="18"/>
      <c r="F108" s="106"/>
      <c r="G108" s="18"/>
      <c r="H108" s="18">
        <v>1</v>
      </c>
      <c r="I108" s="18" t="s">
        <v>66</v>
      </c>
      <c r="J108" s="18">
        <f t="shared" si="18"/>
        <v>210211108</v>
      </c>
      <c r="K108" s="18">
        <f t="shared" si="19"/>
        <v>210221108</v>
      </c>
      <c r="L108" s="18">
        <v>-1</v>
      </c>
      <c r="M108" s="18">
        <v>-1</v>
      </c>
      <c r="N108" s="18">
        <v>-1</v>
      </c>
      <c r="O108" s="18">
        <v>-1</v>
      </c>
      <c r="P108" s="18">
        <v>-1</v>
      </c>
      <c r="Q108" s="18">
        <v>-1</v>
      </c>
    </row>
    <row r="109" spans="1:17" x14ac:dyDescent="0.3">
      <c r="A109" s="106" t="b">
        <v>1</v>
      </c>
      <c r="B109" s="20" t="s">
        <v>1643</v>
      </c>
      <c r="C109" s="18">
        <f t="shared" si="21"/>
        <v>210211109</v>
      </c>
      <c r="D109" s="106">
        <f t="shared" si="21"/>
        <v>18509</v>
      </c>
      <c r="E109" s="18"/>
      <c r="F109" s="106"/>
      <c r="G109" s="18"/>
      <c r="H109" s="18">
        <v>1</v>
      </c>
      <c r="I109" s="18" t="s">
        <v>66</v>
      </c>
      <c r="J109" s="18">
        <f t="shared" si="18"/>
        <v>210211109</v>
      </c>
      <c r="K109" s="18">
        <f t="shared" si="19"/>
        <v>210221109</v>
      </c>
      <c r="L109" s="18">
        <v>-1</v>
      </c>
      <c r="M109" s="18">
        <v>-1</v>
      </c>
      <c r="N109" s="18">
        <v>-1</v>
      </c>
      <c r="O109" s="18">
        <v>-1</v>
      </c>
      <c r="P109" s="18">
        <v>-1</v>
      </c>
      <c r="Q109" s="18">
        <v>-1</v>
      </c>
    </row>
    <row r="110" spans="1:17" x14ac:dyDescent="0.3">
      <c r="A110" s="106" t="b">
        <v>1</v>
      </c>
      <c r="B110" s="20" t="s">
        <v>1644</v>
      </c>
      <c r="C110" s="18">
        <f t="shared" si="21"/>
        <v>210211110</v>
      </c>
      <c r="D110" s="106">
        <f t="shared" si="21"/>
        <v>18510</v>
      </c>
      <c r="E110" s="18"/>
      <c r="F110" s="106"/>
      <c r="G110" s="18"/>
      <c r="H110" s="18">
        <v>1</v>
      </c>
      <c r="I110" s="18" t="s">
        <v>66</v>
      </c>
      <c r="J110" s="18">
        <f t="shared" si="18"/>
        <v>210211110</v>
      </c>
      <c r="K110" s="18">
        <f t="shared" si="19"/>
        <v>210221110</v>
      </c>
      <c r="L110" s="18">
        <v>-1</v>
      </c>
      <c r="M110" s="18">
        <v>-1</v>
      </c>
      <c r="N110" s="18">
        <v>-1</v>
      </c>
      <c r="O110" s="18">
        <v>-1</v>
      </c>
      <c r="P110" s="18">
        <v>-1</v>
      </c>
      <c r="Q110" s="18">
        <v>-1</v>
      </c>
    </row>
    <row r="111" spans="1:17" x14ac:dyDescent="0.3">
      <c r="A111" s="106" t="b">
        <v>1</v>
      </c>
      <c r="B111" s="20" t="s">
        <v>1645</v>
      </c>
      <c r="C111" s="18">
        <f t="shared" si="21"/>
        <v>210211111</v>
      </c>
      <c r="D111" s="106">
        <f t="shared" si="21"/>
        <v>18511</v>
      </c>
      <c r="E111" s="18"/>
      <c r="F111" s="106"/>
      <c r="G111" s="18"/>
      <c r="H111" s="18">
        <v>1</v>
      </c>
      <c r="I111" s="18" t="s">
        <v>66</v>
      </c>
      <c r="J111" s="18">
        <f t="shared" si="18"/>
        <v>210211111</v>
      </c>
      <c r="K111" s="18">
        <f t="shared" si="19"/>
        <v>210221111</v>
      </c>
      <c r="L111" s="18">
        <v>-1</v>
      </c>
      <c r="M111" s="18">
        <v>-1</v>
      </c>
      <c r="N111" s="18">
        <v>-1</v>
      </c>
      <c r="O111" s="18">
        <v>-1</v>
      </c>
      <c r="P111" s="18">
        <v>-1</v>
      </c>
      <c r="Q111" s="18">
        <v>-1</v>
      </c>
    </row>
    <row r="112" spans="1:17" x14ac:dyDescent="0.3">
      <c r="A112" s="107" t="b">
        <v>1</v>
      </c>
      <c r="B112" s="21" t="s">
        <v>1646</v>
      </c>
      <c r="C112" s="17">
        <v>210211201</v>
      </c>
      <c r="D112" s="93">
        <v>18551</v>
      </c>
      <c r="E112" s="22"/>
      <c r="F112" s="107"/>
      <c r="G112" s="22"/>
      <c r="H112" s="22">
        <v>1</v>
      </c>
      <c r="I112" s="22" t="s">
        <v>1736</v>
      </c>
      <c r="J112" s="22">
        <v>210211201</v>
      </c>
      <c r="K112" s="13">
        <v>210221201</v>
      </c>
      <c r="L112" s="22">
        <v>-1</v>
      </c>
      <c r="M112" s="22">
        <v>-1</v>
      </c>
      <c r="N112" s="22">
        <v>-1</v>
      </c>
      <c r="O112" s="22">
        <v>-1</v>
      </c>
      <c r="P112" s="22">
        <v>-1</v>
      </c>
      <c r="Q112" s="22">
        <v>-1</v>
      </c>
    </row>
    <row r="113" spans="1:17" x14ac:dyDescent="0.3">
      <c r="A113" s="107" t="b">
        <v>1</v>
      </c>
      <c r="B113" s="21" t="s">
        <v>1647</v>
      </c>
      <c r="C113" s="22">
        <f t="shared" ref="C113:D122" si="22">C112+1</f>
        <v>210211202</v>
      </c>
      <c r="D113" s="107">
        <f t="shared" si="22"/>
        <v>18552</v>
      </c>
      <c r="E113" s="22"/>
      <c r="F113" s="107"/>
      <c r="G113" s="22"/>
      <c r="H113" s="22">
        <v>1</v>
      </c>
      <c r="I113" s="22" t="s">
        <v>66</v>
      </c>
      <c r="J113" s="22">
        <f t="shared" ref="J113:J133" si="23">C113</f>
        <v>210211202</v>
      </c>
      <c r="K113" s="22">
        <f t="shared" ref="K113:K133" si="24">K112+1</f>
        <v>210221202</v>
      </c>
      <c r="L113" s="22">
        <v>-1</v>
      </c>
      <c r="M113" s="22">
        <v>-1</v>
      </c>
      <c r="N113" s="22">
        <v>-1</v>
      </c>
      <c r="O113" s="22">
        <v>-1</v>
      </c>
      <c r="P113" s="22">
        <v>-1</v>
      </c>
      <c r="Q113" s="22">
        <v>-1</v>
      </c>
    </row>
    <row r="114" spans="1:17" x14ac:dyDescent="0.3">
      <c r="A114" s="107" t="b">
        <v>1</v>
      </c>
      <c r="B114" s="21" t="s">
        <v>1648</v>
      </c>
      <c r="C114" s="22">
        <f t="shared" si="22"/>
        <v>210211203</v>
      </c>
      <c r="D114" s="107">
        <f t="shared" si="22"/>
        <v>18553</v>
      </c>
      <c r="E114" s="22"/>
      <c r="F114" s="107"/>
      <c r="G114" s="22"/>
      <c r="H114" s="22">
        <v>1</v>
      </c>
      <c r="I114" s="22" t="s">
        <v>66</v>
      </c>
      <c r="J114" s="22">
        <f t="shared" si="23"/>
        <v>210211203</v>
      </c>
      <c r="K114" s="22">
        <f t="shared" si="24"/>
        <v>210221203</v>
      </c>
      <c r="L114" s="22">
        <v>-1</v>
      </c>
      <c r="M114" s="22">
        <v>-1</v>
      </c>
      <c r="N114" s="22">
        <v>-1</v>
      </c>
      <c r="O114" s="22">
        <v>-1</v>
      </c>
      <c r="P114" s="22">
        <v>-1</v>
      </c>
      <c r="Q114" s="22">
        <v>-1</v>
      </c>
    </row>
    <row r="115" spans="1:17" x14ac:dyDescent="0.3">
      <c r="A115" s="107" t="b">
        <v>1</v>
      </c>
      <c r="B115" s="21" t="s">
        <v>1649</v>
      </c>
      <c r="C115" s="22">
        <f t="shared" si="22"/>
        <v>210211204</v>
      </c>
      <c r="D115" s="107">
        <f t="shared" si="22"/>
        <v>18554</v>
      </c>
      <c r="E115" s="22"/>
      <c r="F115" s="107"/>
      <c r="G115" s="22"/>
      <c r="H115" s="22">
        <v>1</v>
      </c>
      <c r="I115" s="22" t="s">
        <v>66</v>
      </c>
      <c r="J115" s="22">
        <f t="shared" si="23"/>
        <v>210211204</v>
      </c>
      <c r="K115" s="22">
        <f t="shared" si="24"/>
        <v>210221204</v>
      </c>
      <c r="L115" s="22">
        <v>-1</v>
      </c>
      <c r="M115" s="22">
        <v>-1</v>
      </c>
      <c r="N115" s="22">
        <v>-1</v>
      </c>
      <c r="O115" s="22">
        <v>-1</v>
      </c>
      <c r="P115" s="22">
        <v>-1</v>
      </c>
      <c r="Q115" s="22">
        <v>-1</v>
      </c>
    </row>
    <row r="116" spans="1:17" x14ac:dyDescent="0.3">
      <c r="A116" s="107" t="b">
        <v>1</v>
      </c>
      <c r="B116" s="21" t="s">
        <v>1650</v>
      </c>
      <c r="C116" s="22">
        <f t="shared" si="22"/>
        <v>210211205</v>
      </c>
      <c r="D116" s="107">
        <f t="shared" si="22"/>
        <v>18555</v>
      </c>
      <c r="E116" s="22"/>
      <c r="F116" s="107"/>
      <c r="G116" s="22"/>
      <c r="H116" s="22">
        <v>1</v>
      </c>
      <c r="I116" s="22" t="s">
        <v>66</v>
      </c>
      <c r="J116" s="22">
        <f t="shared" si="23"/>
        <v>210211205</v>
      </c>
      <c r="K116" s="22">
        <f t="shared" si="24"/>
        <v>210221205</v>
      </c>
      <c r="L116" s="22">
        <v>-1</v>
      </c>
      <c r="M116" s="22">
        <v>-1</v>
      </c>
      <c r="N116" s="22">
        <v>-1</v>
      </c>
      <c r="O116" s="22">
        <v>-1</v>
      </c>
      <c r="P116" s="22">
        <v>-1</v>
      </c>
      <c r="Q116" s="22">
        <v>-1</v>
      </c>
    </row>
    <row r="117" spans="1:17" x14ac:dyDescent="0.3">
      <c r="A117" s="107" t="b">
        <v>1</v>
      </c>
      <c r="B117" s="21" t="s">
        <v>1651</v>
      </c>
      <c r="C117" s="22">
        <f t="shared" si="22"/>
        <v>210211206</v>
      </c>
      <c r="D117" s="107">
        <f t="shared" si="22"/>
        <v>18556</v>
      </c>
      <c r="E117" s="22"/>
      <c r="F117" s="107"/>
      <c r="G117" s="22"/>
      <c r="H117" s="22">
        <v>1</v>
      </c>
      <c r="I117" s="22" t="s">
        <v>66</v>
      </c>
      <c r="J117" s="22">
        <f t="shared" si="23"/>
        <v>210211206</v>
      </c>
      <c r="K117" s="22">
        <f t="shared" si="24"/>
        <v>210221206</v>
      </c>
      <c r="L117" s="22">
        <v>-1</v>
      </c>
      <c r="M117" s="22">
        <v>-1</v>
      </c>
      <c r="N117" s="22">
        <v>-1</v>
      </c>
      <c r="O117" s="22">
        <v>-1</v>
      </c>
      <c r="P117" s="22">
        <v>-1</v>
      </c>
      <c r="Q117" s="22">
        <v>-1</v>
      </c>
    </row>
    <row r="118" spans="1:17" x14ac:dyDescent="0.3">
      <c r="A118" s="107" t="b">
        <v>1</v>
      </c>
      <c r="B118" s="21" t="s">
        <v>1652</v>
      </c>
      <c r="C118" s="22">
        <f t="shared" si="22"/>
        <v>210211207</v>
      </c>
      <c r="D118" s="107">
        <f t="shared" si="22"/>
        <v>18557</v>
      </c>
      <c r="E118" s="22"/>
      <c r="F118" s="107"/>
      <c r="G118" s="22"/>
      <c r="H118" s="22">
        <v>1</v>
      </c>
      <c r="I118" s="22" t="s">
        <v>66</v>
      </c>
      <c r="J118" s="22">
        <f t="shared" si="23"/>
        <v>210211207</v>
      </c>
      <c r="K118" s="22">
        <f t="shared" si="24"/>
        <v>210221207</v>
      </c>
      <c r="L118" s="22">
        <v>-1</v>
      </c>
      <c r="M118" s="22">
        <v>-1</v>
      </c>
      <c r="N118" s="22">
        <v>-1</v>
      </c>
      <c r="O118" s="22">
        <v>-1</v>
      </c>
      <c r="P118" s="22">
        <v>-1</v>
      </c>
      <c r="Q118" s="22">
        <v>-1</v>
      </c>
    </row>
    <row r="119" spans="1:17" x14ac:dyDescent="0.3">
      <c r="A119" s="107" t="b">
        <v>1</v>
      </c>
      <c r="B119" s="21" t="s">
        <v>1653</v>
      </c>
      <c r="C119" s="22">
        <f t="shared" si="22"/>
        <v>210211208</v>
      </c>
      <c r="D119" s="107">
        <f t="shared" si="22"/>
        <v>18558</v>
      </c>
      <c r="E119" s="22"/>
      <c r="F119" s="107"/>
      <c r="G119" s="22"/>
      <c r="H119" s="22">
        <v>1</v>
      </c>
      <c r="I119" s="22" t="s">
        <v>66</v>
      </c>
      <c r="J119" s="22">
        <f t="shared" si="23"/>
        <v>210211208</v>
      </c>
      <c r="K119" s="22">
        <f t="shared" si="24"/>
        <v>210221208</v>
      </c>
      <c r="L119" s="22">
        <v>-1</v>
      </c>
      <c r="M119" s="22">
        <v>-1</v>
      </c>
      <c r="N119" s="22">
        <v>-1</v>
      </c>
      <c r="O119" s="22">
        <v>-1</v>
      </c>
      <c r="P119" s="22">
        <v>-1</v>
      </c>
      <c r="Q119" s="22">
        <v>-1</v>
      </c>
    </row>
    <row r="120" spans="1:17" x14ac:dyDescent="0.3">
      <c r="A120" s="107" t="b">
        <v>1</v>
      </c>
      <c r="B120" s="21" t="s">
        <v>1654</v>
      </c>
      <c r="C120" s="22">
        <f t="shared" si="22"/>
        <v>210211209</v>
      </c>
      <c r="D120" s="107">
        <f t="shared" si="22"/>
        <v>18559</v>
      </c>
      <c r="E120" s="22"/>
      <c r="F120" s="107"/>
      <c r="G120" s="22"/>
      <c r="H120" s="22">
        <v>1</v>
      </c>
      <c r="I120" s="22" t="s">
        <v>66</v>
      </c>
      <c r="J120" s="22">
        <f t="shared" si="23"/>
        <v>210211209</v>
      </c>
      <c r="K120" s="22">
        <f t="shared" si="24"/>
        <v>210221209</v>
      </c>
      <c r="L120" s="22">
        <v>-1</v>
      </c>
      <c r="M120" s="22">
        <v>-1</v>
      </c>
      <c r="N120" s="22">
        <v>-1</v>
      </c>
      <c r="O120" s="22">
        <v>-1</v>
      </c>
      <c r="P120" s="22">
        <v>-1</v>
      </c>
      <c r="Q120" s="22">
        <v>-1</v>
      </c>
    </row>
    <row r="121" spans="1:17" x14ac:dyDescent="0.3">
      <c r="A121" s="107" t="b">
        <v>1</v>
      </c>
      <c r="B121" s="21" t="s">
        <v>1655</v>
      </c>
      <c r="C121" s="22">
        <f t="shared" si="22"/>
        <v>210211210</v>
      </c>
      <c r="D121" s="107">
        <f t="shared" si="22"/>
        <v>18560</v>
      </c>
      <c r="E121" s="22"/>
      <c r="F121" s="107"/>
      <c r="G121" s="22"/>
      <c r="H121" s="22">
        <v>1</v>
      </c>
      <c r="I121" s="22" t="s">
        <v>66</v>
      </c>
      <c r="J121" s="22">
        <f t="shared" si="23"/>
        <v>210211210</v>
      </c>
      <c r="K121" s="22">
        <f t="shared" si="24"/>
        <v>210221210</v>
      </c>
      <c r="L121" s="22">
        <v>-1</v>
      </c>
      <c r="M121" s="22">
        <v>-1</v>
      </c>
      <c r="N121" s="22">
        <v>-1</v>
      </c>
      <c r="O121" s="22">
        <v>-1</v>
      </c>
      <c r="P121" s="22">
        <v>-1</v>
      </c>
      <c r="Q121" s="22">
        <v>-1</v>
      </c>
    </row>
    <row r="122" spans="1:17" x14ac:dyDescent="0.3">
      <c r="A122" s="107" t="b">
        <v>1</v>
      </c>
      <c r="B122" s="21" t="s">
        <v>1656</v>
      </c>
      <c r="C122" s="22">
        <f t="shared" si="22"/>
        <v>210211211</v>
      </c>
      <c r="D122" s="107">
        <f t="shared" si="22"/>
        <v>18561</v>
      </c>
      <c r="E122" s="22"/>
      <c r="F122" s="107"/>
      <c r="G122" s="22"/>
      <c r="H122" s="22">
        <v>1</v>
      </c>
      <c r="I122" s="22" t="s">
        <v>66</v>
      </c>
      <c r="J122" s="22">
        <f t="shared" si="23"/>
        <v>210211211</v>
      </c>
      <c r="K122" s="22">
        <f t="shared" si="24"/>
        <v>210221211</v>
      </c>
      <c r="L122" s="22">
        <v>-1</v>
      </c>
      <c r="M122" s="22">
        <v>-1</v>
      </c>
      <c r="N122" s="22">
        <v>-1</v>
      </c>
      <c r="O122" s="22">
        <v>-1</v>
      </c>
      <c r="P122" s="22">
        <v>-1</v>
      </c>
      <c r="Q122" s="22">
        <v>-1</v>
      </c>
    </row>
    <row r="123" spans="1:17" x14ac:dyDescent="0.3">
      <c r="A123" s="106" t="b">
        <v>1</v>
      </c>
      <c r="B123" s="20" t="s">
        <v>1657</v>
      </c>
      <c r="C123" s="17">
        <v>210211301</v>
      </c>
      <c r="D123" s="93">
        <v>18601</v>
      </c>
      <c r="E123" s="18"/>
      <c r="F123" s="106"/>
      <c r="G123" s="18"/>
      <c r="H123" s="18">
        <v>1</v>
      </c>
      <c r="I123" s="18" t="s">
        <v>1736</v>
      </c>
      <c r="J123" s="18">
        <v>210211301</v>
      </c>
      <c r="K123" s="13">
        <v>210221301</v>
      </c>
      <c r="L123" s="18">
        <v>-1</v>
      </c>
      <c r="M123" s="18">
        <v>-1</v>
      </c>
      <c r="N123" s="18">
        <v>-1</v>
      </c>
      <c r="O123" s="18">
        <v>-1</v>
      </c>
      <c r="P123" s="18">
        <v>-1</v>
      </c>
      <c r="Q123" s="18">
        <v>-1</v>
      </c>
    </row>
    <row r="124" spans="1:17" x14ac:dyDescent="0.3">
      <c r="A124" s="106" t="b">
        <v>1</v>
      </c>
      <c r="B124" s="20" t="s">
        <v>1658</v>
      </c>
      <c r="C124" s="18">
        <f t="shared" ref="C124:D133" si="25">C123+1</f>
        <v>210211302</v>
      </c>
      <c r="D124" s="106">
        <f t="shared" si="25"/>
        <v>18602</v>
      </c>
      <c r="E124" s="18"/>
      <c r="F124" s="106"/>
      <c r="G124" s="18"/>
      <c r="H124" s="18">
        <v>1</v>
      </c>
      <c r="I124" s="18" t="s">
        <v>66</v>
      </c>
      <c r="J124" s="18">
        <f t="shared" si="23"/>
        <v>210211302</v>
      </c>
      <c r="K124" s="18">
        <f t="shared" si="24"/>
        <v>210221302</v>
      </c>
      <c r="L124" s="18">
        <v>-1</v>
      </c>
      <c r="M124" s="18">
        <v>-1</v>
      </c>
      <c r="N124" s="18">
        <v>-1</v>
      </c>
      <c r="O124" s="18">
        <v>-1</v>
      </c>
      <c r="P124" s="18">
        <v>-1</v>
      </c>
      <c r="Q124" s="18">
        <v>-1</v>
      </c>
    </row>
    <row r="125" spans="1:17" x14ac:dyDescent="0.3">
      <c r="A125" s="106" t="b">
        <v>1</v>
      </c>
      <c r="B125" s="20" t="s">
        <v>1659</v>
      </c>
      <c r="C125" s="18">
        <f t="shared" si="25"/>
        <v>210211303</v>
      </c>
      <c r="D125" s="106">
        <f t="shared" si="25"/>
        <v>18603</v>
      </c>
      <c r="E125" s="18"/>
      <c r="F125" s="106"/>
      <c r="G125" s="18"/>
      <c r="H125" s="18">
        <v>1</v>
      </c>
      <c r="I125" s="18" t="s">
        <v>66</v>
      </c>
      <c r="J125" s="18">
        <f t="shared" si="23"/>
        <v>210211303</v>
      </c>
      <c r="K125" s="18">
        <f t="shared" si="24"/>
        <v>210221303</v>
      </c>
      <c r="L125" s="18">
        <v>-1</v>
      </c>
      <c r="M125" s="18">
        <v>-1</v>
      </c>
      <c r="N125" s="18">
        <v>-1</v>
      </c>
      <c r="O125" s="18">
        <v>-1</v>
      </c>
      <c r="P125" s="18">
        <v>-1</v>
      </c>
      <c r="Q125" s="18">
        <v>-1</v>
      </c>
    </row>
    <row r="126" spans="1:17" x14ac:dyDescent="0.3">
      <c r="A126" s="106" t="b">
        <v>1</v>
      </c>
      <c r="B126" s="20" t="s">
        <v>1660</v>
      </c>
      <c r="C126" s="18">
        <f t="shared" si="25"/>
        <v>210211304</v>
      </c>
      <c r="D126" s="106">
        <f t="shared" si="25"/>
        <v>18604</v>
      </c>
      <c r="E126" s="18"/>
      <c r="F126" s="106"/>
      <c r="G126" s="18"/>
      <c r="H126" s="18">
        <v>1</v>
      </c>
      <c r="I126" s="18" t="s">
        <v>66</v>
      </c>
      <c r="J126" s="18">
        <f t="shared" si="23"/>
        <v>210211304</v>
      </c>
      <c r="K126" s="18">
        <f t="shared" si="24"/>
        <v>210221304</v>
      </c>
      <c r="L126" s="18">
        <v>-1</v>
      </c>
      <c r="M126" s="18">
        <v>-1</v>
      </c>
      <c r="N126" s="18">
        <v>-1</v>
      </c>
      <c r="O126" s="18">
        <v>-1</v>
      </c>
      <c r="P126" s="18">
        <v>-1</v>
      </c>
      <c r="Q126" s="18">
        <v>-1</v>
      </c>
    </row>
    <row r="127" spans="1:17" x14ac:dyDescent="0.3">
      <c r="A127" s="106" t="b">
        <v>1</v>
      </c>
      <c r="B127" s="20" t="s">
        <v>1661</v>
      </c>
      <c r="C127" s="18">
        <f t="shared" si="25"/>
        <v>210211305</v>
      </c>
      <c r="D127" s="106">
        <f t="shared" si="25"/>
        <v>18605</v>
      </c>
      <c r="E127" s="18"/>
      <c r="F127" s="106"/>
      <c r="G127" s="18"/>
      <c r="H127" s="18">
        <v>1</v>
      </c>
      <c r="I127" s="18" t="s">
        <v>66</v>
      </c>
      <c r="J127" s="18">
        <f t="shared" si="23"/>
        <v>210211305</v>
      </c>
      <c r="K127" s="18">
        <f t="shared" si="24"/>
        <v>210221305</v>
      </c>
      <c r="L127" s="18">
        <v>-1</v>
      </c>
      <c r="M127" s="18">
        <v>-1</v>
      </c>
      <c r="N127" s="18">
        <v>-1</v>
      </c>
      <c r="O127" s="18">
        <v>-1</v>
      </c>
      <c r="P127" s="18">
        <v>-1</v>
      </c>
      <c r="Q127" s="18">
        <v>-1</v>
      </c>
    </row>
    <row r="128" spans="1:17" x14ac:dyDescent="0.3">
      <c r="A128" s="106" t="b">
        <v>1</v>
      </c>
      <c r="B128" s="20" t="s">
        <v>1662</v>
      </c>
      <c r="C128" s="18">
        <f t="shared" si="25"/>
        <v>210211306</v>
      </c>
      <c r="D128" s="106">
        <f t="shared" si="25"/>
        <v>18606</v>
      </c>
      <c r="E128" s="18"/>
      <c r="F128" s="106"/>
      <c r="G128" s="18"/>
      <c r="H128" s="18">
        <v>1</v>
      </c>
      <c r="I128" s="18" t="s">
        <v>66</v>
      </c>
      <c r="J128" s="18">
        <f t="shared" si="23"/>
        <v>210211306</v>
      </c>
      <c r="K128" s="18">
        <f t="shared" si="24"/>
        <v>210221306</v>
      </c>
      <c r="L128" s="18">
        <v>-1</v>
      </c>
      <c r="M128" s="18">
        <v>-1</v>
      </c>
      <c r="N128" s="18">
        <v>-1</v>
      </c>
      <c r="O128" s="18">
        <v>-1</v>
      </c>
      <c r="P128" s="18">
        <v>-1</v>
      </c>
      <c r="Q128" s="18">
        <v>-1</v>
      </c>
    </row>
    <row r="129" spans="1:17" x14ac:dyDescent="0.3">
      <c r="A129" s="106" t="b">
        <v>1</v>
      </c>
      <c r="B129" s="20" t="s">
        <v>1663</v>
      </c>
      <c r="C129" s="18">
        <f t="shared" si="25"/>
        <v>210211307</v>
      </c>
      <c r="D129" s="106">
        <f t="shared" si="25"/>
        <v>18607</v>
      </c>
      <c r="E129" s="18"/>
      <c r="F129" s="106"/>
      <c r="G129" s="18"/>
      <c r="H129" s="18">
        <v>1</v>
      </c>
      <c r="I129" s="18" t="s">
        <v>66</v>
      </c>
      <c r="J129" s="18">
        <f t="shared" si="23"/>
        <v>210211307</v>
      </c>
      <c r="K129" s="18">
        <f t="shared" si="24"/>
        <v>210221307</v>
      </c>
      <c r="L129" s="18">
        <v>-1</v>
      </c>
      <c r="M129" s="18">
        <v>-1</v>
      </c>
      <c r="N129" s="18">
        <v>-1</v>
      </c>
      <c r="O129" s="18">
        <v>-1</v>
      </c>
      <c r="P129" s="18">
        <v>-1</v>
      </c>
      <c r="Q129" s="18">
        <v>-1</v>
      </c>
    </row>
    <row r="130" spans="1:17" x14ac:dyDescent="0.3">
      <c r="A130" s="106" t="b">
        <v>1</v>
      </c>
      <c r="B130" s="20" t="s">
        <v>1664</v>
      </c>
      <c r="C130" s="18">
        <f t="shared" si="25"/>
        <v>210211308</v>
      </c>
      <c r="D130" s="106">
        <f t="shared" si="25"/>
        <v>18608</v>
      </c>
      <c r="E130" s="18"/>
      <c r="F130" s="106"/>
      <c r="G130" s="18"/>
      <c r="H130" s="18">
        <v>1</v>
      </c>
      <c r="I130" s="18" t="s">
        <v>66</v>
      </c>
      <c r="J130" s="18">
        <f t="shared" si="23"/>
        <v>210211308</v>
      </c>
      <c r="K130" s="18">
        <f t="shared" si="24"/>
        <v>210221308</v>
      </c>
      <c r="L130" s="18">
        <v>-1</v>
      </c>
      <c r="M130" s="18">
        <v>-1</v>
      </c>
      <c r="N130" s="18">
        <v>-1</v>
      </c>
      <c r="O130" s="18">
        <v>-1</v>
      </c>
      <c r="P130" s="18">
        <v>-1</v>
      </c>
      <c r="Q130" s="18">
        <v>-1</v>
      </c>
    </row>
    <row r="131" spans="1:17" x14ac:dyDescent="0.3">
      <c r="A131" s="106" t="b">
        <v>1</v>
      </c>
      <c r="B131" s="20" t="s">
        <v>1665</v>
      </c>
      <c r="C131" s="18">
        <f t="shared" si="25"/>
        <v>210211309</v>
      </c>
      <c r="D131" s="106">
        <f t="shared" si="25"/>
        <v>18609</v>
      </c>
      <c r="E131" s="18"/>
      <c r="F131" s="106"/>
      <c r="G131" s="18"/>
      <c r="H131" s="18">
        <v>1</v>
      </c>
      <c r="I131" s="18" t="s">
        <v>66</v>
      </c>
      <c r="J131" s="18">
        <f t="shared" si="23"/>
        <v>210211309</v>
      </c>
      <c r="K131" s="18">
        <f t="shared" si="24"/>
        <v>210221309</v>
      </c>
      <c r="L131" s="18">
        <v>-1</v>
      </c>
      <c r="M131" s="18">
        <v>-1</v>
      </c>
      <c r="N131" s="18">
        <v>-1</v>
      </c>
      <c r="O131" s="18">
        <v>-1</v>
      </c>
      <c r="P131" s="18">
        <v>-1</v>
      </c>
      <c r="Q131" s="18">
        <v>-1</v>
      </c>
    </row>
    <row r="132" spans="1:17" x14ac:dyDescent="0.3">
      <c r="A132" s="106" t="b">
        <v>1</v>
      </c>
      <c r="B132" s="20" t="s">
        <v>1666</v>
      </c>
      <c r="C132" s="18">
        <f t="shared" si="25"/>
        <v>210211310</v>
      </c>
      <c r="D132" s="106">
        <f t="shared" si="25"/>
        <v>18610</v>
      </c>
      <c r="E132" s="18"/>
      <c r="F132" s="106"/>
      <c r="G132" s="18"/>
      <c r="H132" s="18">
        <v>1</v>
      </c>
      <c r="I132" s="18" t="s">
        <v>66</v>
      </c>
      <c r="J132" s="18">
        <f t="shared" si="23"/>
        <v>210211310</v>
      </c>
      <c r="K132" s="18">
        <f t="shared" si="24"/>
        <v>210221310</v>
      </c>
      <c r="L132" s="18">
        <v>-1</v>
      </c>
      <c r="M132" s="18">
        <v>-1</v>
      </c>
      <c r="N132" s="18">
        <v>-1</v>
      </c>
      <c r="O132" s="18">
        <v>-1</v>
      </c>
      <c r="P132" s="18">
        <v>-1</v>
      </c>
      <c r="Q132" s="18">
        <v>-1</v>
      </c>
    </row>
    <row r="133" spans="1:17" x14ac:dyDescent="0.3">
      <c r="A133" s="106" t="b">
        <v>1</v>
      </c>
      <c r="B133" s="20" t="s">
        <v>1667</v>
      </c>
      <c r="C133" s="18">
        <f t="shared" si="25"/>
        <v>210211311</v>
      </c>
      <c r="D133" s="106">
        <f t="shared" si="25"/>
        <v>18611</v>
      </c>
      <c r="E133" s="18"/>
      <c r="F133" s="106"/>
      <c r="G133" s="18"/>
      <c r="H133" s="18">
        <v>1</v>
      </c>
      <c r="I133" s="18" t="s">
        <v>66</v>
      </c>
      <c r="J133" s="18">
        <f t="shared" si="23"/>
        <v>210211311</v>
      </c>
      <c r="K133" s="18">
        <f t="shared" si="24"/>
        <v>210221311</v>
      </c>
      <c r="L133" s="18">
        <v>-1</v>
      </c>
      <c r="M133" s="18">
        <v>-1</v>
      </c>
      <c r="N133" s="18">
        <v>-1</v>
      </c>
      <c r="O133" s="18">
        <v>-1</v>
      </c>
      <c r="P133" s="18">
        <v>-1</v>
      </c>
      <c r="Q133" s="18">
        <v>-1</v>
      </c>
    </row>
  </sheetData>
  <phoneticPr fontId="7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1"/>
  <sheetViews>
    <sheetView workbookViewId="0">
      <pane ySplit="5" topLeftCell="A18" activePane="bottomLeft" state="frozen"/>
      <selection pane="bottomLeft" activeCell="D44" sqref="D44"/>
    </sheetView>
  </sheetViews>
  <sheetFormatPr defaultRowHeight="16.5" x14ac:dyDescent="0.3"/>
  <cols>
    <col min="1" max="1" width="21.125" bestFit="1" customWidth="1"/>
    <col min="2" max="2" width="23.75" bestFit="1" customWidth="1"/>
    <col min="3" max="3" width="23.25" customWidth="1"/>
    <col min="4" max="4" width="22.75" customWidth="1"/>
    <col min="5" max="5" width="14.625" style="105" bestFit="1" customWidth="1"/>
    <col min="6" max="6" width="16.375" bestFit="1" customWidth="1"/>
    <col min="7" max="7" width="3.625" customWidth="1"/>
    <col min="8" max="8" width="9.5" bestFit="1" customWidth="1"/>
    <col min="10" max="10" width="3.625" customWidth="1"/>
    <col min="13" max="13" width="3.625" customWidth="1"/>
  </cols>
  <sheetData>
    <row r="1" spans="1:15" x14ac:dyDescent="0.3">
      <c r="A1" s="2" t="s">
        <v>62</v>
      </c>
      <c r="B1" s="3" t="s">
        <v>62</v>
      </c>
      <c r="C1" s="19"/>
      <c r="D1" s="19"/>
      <c r="E1" s="94"/>
    </row>
    <row r="2" spans="1:15" ht="40.5" x14ac:dyDescent="0.3">
      <c r="A2" s="4" t="s">
        <v>4</v>
      </c>
      <c r="B2" s="4" t="s">
        <v>5</v>
      </c>
      <c r="C2" s="92" t="s">
        <v>1501</v>
      </c>
      <c r="D2" s="92" t="s">
        <v>1502</v>
      </c>
      <c r="E2" s="95" t="s">
        <v>1503</v>
      </c>
    </row>
    <row r="3" spans="1:15" x14ac:dyDescent="0.3">
      <c r="A3" s="5" t="s">
        <v>6</v>
      </c>
      <c r="B3" s="6" t="s">
        <v>6</v>
      </c>
      <c r="C3" s="5" t="s">
        <v>14</v>
      </c>
      <c r="D3" s="5" t="s">
        <v>14</v>
      </c>
      <c r="E3" s="96" t="s">
        <v>14</v>
      </c>
    </row>
    <row r="4" spans="1:15" x14ac:dyDescent="0.3">
      <c r="A4" s="7" t="s">
        <v>7</v>
      </c>
      <c r="B4" s="7" t="s">
        <v>8</v>
      </c>
      <c r="C4" s="72" t="s">
        <v>16</v>
      </c>
      <c r="D4" s="72" t="s">
        <v>16</v>
      </c>
      <c r="E4" s="97" t="s">
        <v>1504</v>
      </c>
    </row>
    <row r="5" spans="1:15" x14ac:dyDescent="0.3">
      <c r="A5" s="8" t="s">
        <v>9</v>
      </c>
      <c r="B5" s="8" t="s">
        <v>3</v>
      </c>
      <c r="C5" s="8" t="s">
        <v>61</v>
      </c>
      <c r="D5" s="8" t="s">
        <v>1678</v>
      </c>
      <c r="E5" s="98" t="s">
        <v>64</v>
      </c>
      <c r="F5" s="113" t="s">
        <v>1490</v>
      </c>
      <c r="G5" s="114"/>
      <c r="H5" s="114"/>
      <c r="I5" s="114"/>
      <c r="J5" s="114"/>
      <c r="K5" s="114"/>
      <c r="L5" s="114"/>
      <c r="M5" s="114"/>
      <c r="N5" s="114"/>
      <c r="O5" s="114"/>
    </row>
    <row r="6" spans="1:15" ht="16.5" customHeight="1" x14ac:dyDescent="0.3">
      <c r="A6" s="29" t="b">
        <v>1</v>
      </c>
      <c r="B6" s="30" t="s">
        <v>160</v>
      </c>
      <c r="C6" s="13">
        <v>210220101</v>
      </c>
      <c r="D6" s="13">
        <v>210230301</v>
      </c>
      <c r="E6" s="99">
        <v>28</v>
      </c>
      <c r="F6" s="112" t="s">
        <v>161</v>
      </c>
      <c r="H6" s="54" t="s">
        <v>1130</v>
      </c>
      <c r="I6" s="58">
        <v>210230301</v>
      </c>
      <c r="K6" s="54" t="s">
        <v>1131</v>
      </c>
      <c r="L6" s="58">
        <v>210230701</v>
      </c>
      <c r="N6" s="54" t="s">
        <v>1132</v>
      </c>
      <c r="O6" s="58">
        <v>210231201</v>
      </c>
    </row>
    <row r="7" spans="1:15" x14ac:dyDescent="0.3">
      <c r="A7" s="29" t="b">
        <v>1</v>
      </c>
      <c r="B7" s="30" t="s">
        <v>160</v>
      </c>
      <c r="C7" s="27">
        <f>C6</f>
        <v>210220101</v>
      </c>
      <c r="D7" s="28">
        <f>D6+100</f>
        <v>210230401</v>
      </c>
      <c r="E7" s="99">
        <v>27.5</v>
      </c>
      <c r="F7" s="112"/>
      <c r="H7" s="54" t="s">
        <v>1133</v>
      </c>
      <c r="I7" s="58">
        <v>210230302</v>
      </c>
      <c r="K7" s="54" t="s">
        <v>1134</v>
      </c>
      <c r="L7" s="58">
        <f>L6+1</f>
        <v>210230702</v>
      </c>
      <c r="N7" s="54" t="s">
        <v>1135</v>
      </c>
      <c r="O7" s="58">
        <f t="shared" ref="O7:O12" si="0">O6+1</f>
        <v>210231202</v>
      </c>
    </row>
    <row r="8" spans="1:15" x14ac:dyDescent="0.3">
      <c r="A8" s="29" t="b">
        <v>1</v>
      </c>
      <c r="B8" s="30" t="s">
        <v>160</v>
      </c>
      <c r="C8" s="27">
        <f t="shared" ref="C8:C17" si="1">C7</f>
        <v>210220101</v>
      </c>
      <c r="D8" s="28">
        <f>D7+100</f>
        <v>210230501</v>
      </c>
      <c r="E8" s="99">
        <v>27.5</v>
      </c>
      <c r="F8" s="112"/>
      <c r="H8" s="54" t="s">
        <v>1136</v>
      </c>
      <c r="I8" s="58">
        <v>210230303</v>
      </c>
      <c r="K8" s="54" t="s">
        <v>1137</v>
      </c>
      <c r="L8" s="58">
        <f t="shared" ref="L8:L12" si="2">L7+1</f>
        <v>210230703</v>
      </c>
      <c r="N8" s="54" t="s">
        <v>1138</v>
      </c>
      <c r="O8" s="58">
        <f t="shared" si="0"/>
        <v>210231203</v>
      </c>
    </row>
    <row r="9" spans="1:15" x14ac:dyDescent="0.3">
      <c r="A9" s="29" t="b">
        <v>1</v>
      </c>
      <c r="B9" s="30" t="s">
        <v>160</v>
      </c>
      <c r="C9" s="27">
        <f t="shared" si="1"/>
        <v>210220101</v>
      </c>
      <c r="D9" s="28">
        <f>D6+1</f>
        <v>210230302</v>
      </c>
      <c r="E9" s="99">
        <v>4</v>
      </c>
      <c r="F9" s="112" t="s">
        <v>162</v>
      </c>
      <c r="H9" s="54" t="s">
        <v>1139</v>
      </c>
      <c r="I9" s="58">
        <v>210230304</v>
      </c>
      <c r="K9" s="54" t="s">
        <v>1140</v>
      </c>
      <c r="L9" s="58">
        <f t="shared" si="2"/>
        <v>210230704</v>
      </c>
      <c r="N9" s="54" t="s">
        <v>1141</v>
      </c>
      <c r="O9" s="58">
        <f t="shared" si="0"/>
        <v>210231204</v>
      </c>
    </row>
    <row r="10" spans="1:15" x14ac:dyDescent="0.3">
      <c r="A10" s="29" t="b">
        <v>1</v>
      </c>
      <c r="B10" s="30" t="s">
        <v>160</v>
      </c>
      <c r="C10" s="27">
        <f t="shared" si="1"/>
        <v>210220101</v>
      </c>
      <c r="D10" s="28">
        <f t="shared" ref="D10:D17" si="3">D7+1</f>
        <v>210230402</v>
      </c>
      <c r="E10" s="99">
        <v>4</v>
      </c>
      <c r="F10" s="112"/>
      <c r="H10" s="54" t="s">
        <v>1142</v>
      </c>
      <c r="I10" s="58">
        <v>210230305</v>
      </c>
      <c r="K10" s="54" t="s">
        <v>1143</v>
      </c>
      <c r="L10" s="58">
        <f t="shared" si="2"/>
        <v>210230705</v>
      </c>
      <c r="N10" s="54" t="s">
        <v>1144</v>
      </c>
      <c r="O10" s="58">
        <f t="shared" si="0"/>
        <v>210231205</v>
      </c>
    </row>
    <row r="11" spans="1:15" x14ac:dyDescent="0.3">
      <c r="A11" s="29" t="b">
        <v>1</v>
      </c>
      <c r="B11" s="30" t="s">
        <v>160</v>
      </c>
      <c r="C11" s="27">
        <f t="shared" si="1"/>
        <v>210220101</v>
      </c>
      <c r="D11" s="28">
        <f t="shared" si="3"/>
        <v>210230502</v>
      </c>
      <c r="E11" s="99">
        <v>4</v>
      </c>
      <c r="F11" s="112"/>
      <c r="H11" s="54" t="s">
        <v>1145</v>
      </c>
      <c r="I11" s="58">
        <v>210230306</v>
      </c>
      <c r="K11" s="54" t="s">
        <v>1146</v>
      </c>
      <c r="L11" s="58">
        <f t="shared" si="2"/>
        <v>210230706</v>
      </c>
      <c r="N11" s="54" t="s">
        <v>1147</v>
      </c>
      <c r="O11" s="58">
        <f t="shared" si="0"/>
        <v>210231206</v>
      </c>
    </row>
    <row r="12" spans="1:15" x14ac:dyDescent="0.3">
      <c r="A12" s="29" t="b">
        <v>1</v>
      </c>
      <c r="B12" s="30" t="s">
        <v>160</v>
      </c>
      <c r="C12" s="27">
        <f t="shared" si="1"/>
        <v>210220101</v>
      </c>
      <c r="D12" s="28">
        <f t="shared" si="3"/>
        <v>210230303</v>
      </c>
      <c r="E12" s="99">
        <v>1.4</v>
      </c>
      <c r="F12" s="112" t="s">
        <v>163</v>
      </c>
      <c r="H12" s="54" t="s">
        <v>1148</v>
      </c>
      <c r="I12" s="58">
        <v>210230307</v>
      </c>
      <c r="K12" s="54" t="s">
        <v>1149</v>
      </c>
      <c r="L12" s="58">
        <f t="shared" si="2"/>
        <v>210230707</v>
      </c>
      <c r="N12" s="54" t="s">
        <v>1150</v>
      </c>
      <c r="O12" s="58">
        <f t="shared" si="0"/>
        <v>210231207</v>
      </c>
    </row>
    <row r="13" spans="1:15" x14ac:dyDescent="0.3">
      <c r="A13" s="29" t="b">
        <v>1</v>
      </c>
      <c r="B13" s="30" t="s">
        <v>160</v>
      </c>
      <c r="C13" s="27">
        <f t="shared" si="1"/>
        <v>210220101</v>
      </c>
      <c r="D13" s="28">
        <f t="shared" si="3"/>
        <v>210230403</v>
      </c>
      <c r="E13" s="99">
        <v>1.3</v>
      </c>
      <c r="F13" s="112"/>
    </row>
    <row r="14" spans="1:15" x14ac:dyDescent="0.3">
      <c r="A14" s="29" t="b">
        <v>1</v>
      </c>
      <c r="B14" s="30" t="s">
        <v>160</v>
      </c>
      <c r="C14" s="27">
        <f t="shared" si="1"/>
        <v>210220101</v>
      </c>
      <c r="D14" s="28">
        <f t="shared" si="3"/>
        <v>210230503</v>
      </c>
      <c r="E14" s="99">
        <v>1.3</v>
      </c>
      <c r="F14" s="112"/>
      <c r="H14" s="54" t="s">
        <v>1151</v>
      </c>
      <c r="I14" s="58">
        <v>210230401</v>
      </c>
      <c r="K14" s="54" t="s">
        <v>1152</v>
      </c>
      <c r="L14" s="58">
        <v>210230801</v>
      </c>
      <c r="N14" s="54" t="s">
        <v>1153</v>
      </c>
      <c r="O14" s="58">
        <v>210231301</v>
      </c>
    </row>
    <row r="15" spans="1:15" ht="16.5" customHeight="1" x14ac:dyDescent="0.3">
      <c r="A15" s="29" t="b">
        <v>1</v>
      </c>
      <c r="B15" s="30" t="s">
        <v>160</v>
      </c>
      <c r="C15" s="27">
        <f t="shared" si="1"/>
        <v>210220101</v>
      </c>
      <c r="D15" s="28">
        <f t="shared" si="3"/>
        <v>210230304</v>
      </c>
      <c r="E15" s="99">
        <v>0.34</v>
      </c>
      <c r="F15" s="112" t="s">
        <v>164</v>
      </c>
      <c r="H15" s="54" t="s">
        <v>1154</v>
      </c>
      <c r="I15" s="58">
        <v>210230402</v>
      </c>
      <c r="K15" s="54" t="s">
        <v>1155</v>
      </c>
      <c r="L15" s="58">
        <f t="shared" ref="L15:L20" si="4">L14+1</f>
        <v>210230802</v>
      </c>
      <c r="N15" s="54" t="s">
        <v>1156</v>
      </c>
      <c r="O15" s="58">
        <f t="shared" ref="O15:O20" si="5">O14+1</f>
        <v>210231302</v>
      </c>
    </row>
    <row r="16" spans="1:15" x14ac:dyDescent="0.3">
      <c r="A16" s="29" t="b">
        <v>1</v>
      </c>
      <c r="B16" s="30" t="s">
        <v>160</v>
      </c>
      <c r="C16" s="27">
        <f t="shared" si="1"/>
        <v>210220101</v>
      </c>
      <c r="D16" s="28">
        <f t="shared" si="3"/>
        <v>210230404</v>
      </c>
      <c r="E16" s="99">
        <v>0.33</v>
      </c>
      <c r="F16" s="112"/>
      <c r="H16" s="54" t="s">
        <v>1157</v>
      </c>
      <c r="I16" s="58">
        <v>210230403</v>
      </c>
      <c r="K16" s="54" t="s">
        <v>1158</v>
      </c>
      <c r="L16" s="58">
        <f t="shared" si="4"/>
        <v>210230803</v>
      </c>
      <c r="N16" s="54" t="s">
        <v>1159</v>
      </c>
      <c r="O16" s="58">
        <f t="shared" si="5"/>
        <v>210231303</v>
      </c>
    </row>
    <row r="17" spans="1:15" x14ac:dyDescent="0.3">
      <c r="A17" s="29" t="b">
        <v>1</v>
      </c>
      <c r="B17" s="30" t="s">
        <v>160</v>
      </c>
      <c r="C17" s="27">
        <f t="shared" si="1"/>
        <v>210220101</v>
      </c>
      <c r="D17" s="28">
        <f t="shared" si="3"/>
        <v>210230504</v>
      </c>
      <c r="E17" s="99">
        <v>0.33</v>
      </c>
      <c r="F17" s="112"/>
      <c r="H17" s="54" t="s">
        <v>1160</v>
      </c>
      <c r="I17" s="58">
        <v>210230404</v>
      </c>
      <c r="K17" s="54" t="s">
        <v>1161</v>
      </c>
      <c r="L17" s="58">
        <f t="shared" si="4"/>
        <v>210230804</v>
      </c>
      <c r="N17" s="54" t="s">
        <v>1162</v>
      </c>
      <c r="O17" s="58">
        <f t="shared" si="5"/>
        <v>210231304</v>
      </c>
    </row>
    <row r="18" spans="1:15" x14ac:dyDescent="0.3">
      <c r="A18" s="23" t="b">
        <v>1</v>
      </c>
      <c r="B18" s="21" t="s">
        <v>168</v>
      </c>
      <c r="C18" s="13">
        <v>210220111</v>
      </c>
      <c r="D18" s="13">
        <v>210230303</v>
      </c>
      <c r="E18" s="100">
        <v>27.333300000000001</v>
      </c>
      <c r="F18" s="116" t="s">
        <v>163</v>
      </c>
      <c r="H18" s="54" t="s">
        <v>1163</v>
      </c>
      <c r="I18" s="58">
        <v>210230405</v>
      </c>
      <c r="K18" s="54" t="s">
        <v>1164</v>
      </c>
      <c r="L18" s="58">
        <f t="shared" si="4"/>
        <v>210230805</v>
      </c>
      <c r="N18" s="54" t="s">
        <v>1165</v>
      </c>
      <c r="O18" s="58">
        <f t="shared" si="5"/>
        <v>210231305</v>
      </c>
    </row>
    <row r="19" spans="1:15" x14ac:dyDescent="0.3">
      <c r="A19" s="23" t="b">
        <v>1</v>
      </c>
      <c r="B19" s="21" t="s">
        <v>168</v>
      </c>
      <c r="C19" s="33">
        <f>C18</f>
        <v>210220111</v>
      </c>
      <c r="D19" s="24">
        <f>D18+100</f>
        <v>210230403</v>
      </c>
      <c r="E19" s="100">
        <v>27.333200000000001</v>
      </c>
      <c r="F19" s="116"/>
      <c r="H19" s="54" t="s">
        <v>1166</v>
      </c>
      <c r="I19" s="58">
        <v>210230406</v>
      </c>
      <c r="K19" s="54" t="s">
        <v>1167</v>
      </c>
      <c r="L19" s="58">
        <f t="shared" si="4"/>
        <v>210230806</v>
      </c>
      <c r="N19" s="54" t="s">
        <v>1168</v>
      </c>
      <c r="O19" s="58">
        <f t="shared" si="5"/>
        <v>210231306</v>
      </c>
    </row>
    <row r="20" spans="1:15" x14ac:dyDescent="0.3">
      <c r="A20" s="23" t="b">
        <v>1</v>
      </c>
      <c r="B20" s="21" t="s">
        <v>168</v>
      </c>
      <c r="C20" s="33">
        <f t="shared" ref="C20:C35" si="6">C19</f>
        <v>210220111</v>
      </c>
      <c r="D20" s="24">
        <f>D19+100</f>
        <v>210230503</v>
      </c>
      <c r="E20" s="100">
        <v>27.333200000000001</v>
      </c>
      <c r="F20" s="116"/>
      <c r="H20" s="54" t="s">
        <v>1169</v>
      </c>
      <c r="I20" s="58">
        <v>210230407</v>
      </c>
      <c r="K20" s="54" t="s">
        <v>1170</v>
      </c>
      <c r="L20" s="58">
        <f t="shared" si="4"/>
        <v>210230807</v>
      </c>
      <c r="N20" s="54" t="s">
        <v>1171</v>
      </c>
      <c r="O20" s="58">
        <f t="shared" si="5"/>
        <v>210231307</v>
      </c>
    </row>
    <row r="21" spans="1:15" ht="16.5" customHeight="1" x14ac:dyDescent="0.3">
      <c r="A21" s="23" t="b">
        <v>1</v>
      </c>
      <c r="B21" s="21" t="s">
        <v>168</v>
      </c>
      <c r="C21" s="33">
        <f t="shared" si="6"/>
        <v>210220111</v>
      </c>
      <c r="D21" s="24">
        <f>D18+1</f>
        <v>210230304</v>
      </c>
      <c r="E21" s="100">
        <v>4</v>
      </c>
      <c r="F21" s="116" t="s">
        <v>164</v>
      </c>
    </row>
    <row r="22" spans="1:15" x14ac:dyDescent="0.3">
      <c r="A22" s="23" t="b">
        <v>1</v>
      </c>
      <c r="B22" s="21" t="s">
        <v>168</v>
      </c>
      <c r="C22" s="33">
        <f t="shared" si="6"/>
        <v>210220111</v>
      </c>
      <c r="D22" s="24">
        <f t="shared" ref="D22:D32" si="7">D19+1</f>
        <v>210230404</v>
      </c>
      <c r="E22" s="100">
        <v>4</v>
      </c>
      <c r="F22" s="116"/>
      <c r="H22" s="54" t="s">
        <v>1172</v>
      </c>
      <c r="I22" s="58">
        <v>210230501</v>
      </c>
      <c r="K22" s="54" t="s">
        <v>1173</v>
      </c>
      <c r="L22" s="58">
        <v>210230901</v>
      </c>
    </row>
    <row r="23" spans="1:15" x14ac:dyDescent="0.3">
      <c r="A23" s="23" t="b">
        <v>1</v>
      </c>
      <c r="B23" s="21" t="s">
        <v>168</v>
      </c>
      <c r="C23" s="33">
        <f t="shared" si="6"/>
        <v>210220111</v>
      </c>
      <c r="D23" s="24">
        <f t="shared" si="7"/>
        <v>210230504</v>
      </c>
      <c r="E23" s="100">
        <v>4</v>
      </c>
      <c r="F23" s="116"/>
      <c r="H23" s="54" t="s">
        <v>1174</v>
      </c>
      <c r="I23" s="58">
        <v>210230502</v>
      </c>
      <c r="K23" s="54" t="s">
        <v>1175</v>
      </c>
      <c r="L23" s="58">
        <f t="shared" ref="L23:L28" si="8">L22+1</f>
        <v>210230902</v>
      </c>
    </row>
    <row r="24" spans="1:15" ht="16.5" customHeight="1" x14ac:dyDescent="0.3">
      <c r="A24" s="23" t="b">
        <v>1</v>
      </c>
      <c r="B24" s="21" t="s">
        <v>168</v>
      </c>
      <c r="C24" s="33">
        <f t="shared" si="6"/>
        <v>210220111</v>
      </c>
      <c r="D24" s="24">
        <f t="shared" si="7"/>
        <v>210230305</v>
      </c>
      <c r="E24" s="100">
        <v>1.7</v>
      </c>
      <c r="F24" s="116" t="s">
        <v>165</v>
      </c>
      <c r="H24" s="54" t="s">
        <v>1176</v>
      </c>
      <c r="I24" s="58">
        <v>210230503</v>
      </c>
      <c r="K24" s="54" t="s">
        <v>1177</v>
      </c>
      <c r="L24" s="58">
        <f t="shared" si="8"/>
        <v>210230903</v>
      </c>
    </row>
    <row r="25" spans="1:15" x14ac:dyDescent="0.3">
      <c r="A25" s="23" t="b">
        <v>1</v>
      </c>
      <c r="B25" s="21" t="s">
        <v>168</v>
      </c>
      <c r="C25" s="33">
        <f t="shared" si="6"/>
        <v>210220111</v>
      </c>
      <c r="D25" s="24">
        <f t="shared" si="7"/>
        <v>210230405</v>
      </c>
      <c r="E25" s="100">
        <v>1.65</v>
      </c>
      <c r="F25" s="116"/>
      <c r="H25" s="54" t="s">
        <v>1178</v>
      </c>
      <c r="I25" s="58">
        <v>210230504</v>
      </c>
      <c r="K25" s="54" t="s">
        <v>1179</v>
      </c>
      <c r="L25" s="58">
        <f t="shared" si="8"/>
        <v>210230904</v>
      </c>
    </row>
    <row r="26" spans="1:15" x14ac:dyDescent="0.3">
      <c r="A26" s="23" t="b">
        <v>1</v>
      </c>
      <c r="B26" s="21" t="s">
        <v>168</v>
      </c>
      <c r="C26" s="33">
        <f t="shared" si="6"/>
        <v>210220111</v>
      </c>
      <c r="D26" s="24">
        <f t="shared" si="7"/>
        <v>210230505</v>
      </c>
      <c r="E26" s="100">
        <v>1.65</v>
      </c>
      <c r="F26" s="116"/>
      <c r="H26" s="54" t="s">
        <v>1180</v>
      </c>
      <c r="I26" s="58">
        <v>210230505</v>
      </c>
      <c r="K26" s="54" t="s">
        <v>1181</v>
      </c>
      <c r="L26" s="58">
        <f t="shared" si="8"/>
        <v>210230905</v>
      </c>
    </row>
    <row r="27" spans="1:15" ht="16.5" customHeight="1" x14ac:dyDescent="0.3">
      <c r="A27" s="23" t="b">
        <v>1</v>
      </c>
      <c r="B27" s="21" t="s">
        <v>168</v>
      </c>
      <c r="C27" s="33">
        <f t="shared" si="6"/>
        <v>210220111</v>
      </c>
      <c r="D27" s="24">
        <f t="shared" si="7"/>
        <v>210230306</v>
      </c>
      <c r="E27" s="100">
        <v>0.33339999999999997</v>
      </c>
      <c r="F27" s="116" t="s">
        <v>166</v>
      </c>
      <c r="H27" s="54" t="s">
        <v>1182</v>
      </c>
      <c r="I27" s="58">
        <v>210230506</v>
      </c>
      <c r="K27" s="54" t="s">
        <v>1183</v>
      </c>
      <c r="L27" s="58">
        <f t="shared" si="8"/>
        <v>210230906</v>
      </c>
    </row>
    <row r="28" spans="1:15" x14ac:dyDescent="0.3">
      <c r="A28" s="23" t="b">
        <v>1</v>
      </c>
      <c r="B28" s="21" t="s">
        <v>168</v>
      </c>
      <c r="C28" s="33">
        <f t="shared" si="6"/>
        <v>210220111</v>
      </c>
      <c r="D28" s="24">
        <f t="shared" si="7"/>
        <v>210230406</v>
      </c>
      <c r="E28" s="100">
        <v>0.33329999999999999</v>
      </c>
      <c r="F28" s="116"/>
      <c r="H28" s="54" t="s">
        <v>1184</v>
      </c>
      <c r="I28" s="58">
        <v>210230507</v>
      </c>
      <c r="K28" s="54" t="s">
        <v>1185</v>
      </c>
      <c r="L28" s="58">
        <f t="shared" si="8"/>
        <v>210230907</v>
      </c>
    </row>
    <row r="29" spans="1:15" x14ac:dyDescent="0.3">
      <c r="A29" s="23" t="b">
        <v>1</v>
      </c>
      <c r="B29" s="21" t="s">
        <v>168</v>
      </c>
      <c r="C29" s="33">
        <f t="shared" si="6"/>
        <v>210220111</v>
      </c>
      <c r="D29" s="24">
        <f t="shared" si="7"/>
        <v>210230506</v>
      </c>
      <c r="E29" s="100">
        <v>0.33329999999999999</v>
      </c>
      <c r="F29" s="116"/>
    </row>
    <row r="30" spans="1:15" ht="16.5" customHeight="1" x14ac:dyDescent="0.3">
      <c r="A30" s="23" t="b">
        <v>1</v>
      </c>
      <c r="B30" s="21" t="s">
        <v>168</v>
      </c>
      <c r="C30" s="33">
        <f t="shared" si="6"/>
        <v>210220111</v>
      </c>
      <c r="D30" s="24">
        <f t="shared" si="7"/>
        <v>210230307</v>
      </c>
      <c r="E30" s="100">
        <v>1E-4</v>
      </c>
      <c r="F30" s="116" t="s">
        <v>167</v>
      </c>
      <c r="H30" s="52" t="s">
        <v>1200</v>
      </c>
      <c r="I30" s="58">
        <v>210230601</v>
      </c>
      <c r="K30" s="54" t="s">
        <v>1186</v>
      </c>
      <c r="L30" s="66">
        <v>210231001</v>
      </c>
    </row>
    <row r="31" spans="1:15" x14ac:dyDescent="0.3">
      <c r="A31" s="23" t="b">
        <v>1</v>
      </c>
      <c r="B31" s="21" t="s">
        <v>168</v>
      </c>
      <c r="C31" s="33">
        <f t="shared" si="6"/>
        <v>210220111</v>
      </c>
      <c r="D31" s="24">
        <f t="shared" si="7"/>
        <v>210230407</v>
      </c>
      <c r="E31" s="100">
        <v>1E-4</v>
      </c>
      <c r="F31" s="116"/>
      <c r="H31" s="52" t="s">
        <v>1201</v>
      </c>
      <c r="I31" s="58">
        <v>210230602</v>
      </c>
      <c r="K31" s="54" t="s">
        <v>1187</v>
      </c>
      <c r="L31" s="58">
        <f t="shared" ref="L31:L36" si="9">L30+1</f>
        <v>210231002</v>
      </c>
    </row>
    <row r="32" spans="1:15" x14ac:dyDescent="0.3">
      <c r="A32" s="23" t="b">
        <v>1</v>
      </c>
      <c r="B32" s="21" t="s">
        <v>168</v>
      </c>
      <c r="C32" s="33">
        <f t="shared" si="6"/>
        <v>210220111</v>
      </c>
      <c r="D32" s="24">
        <f t="shared" si="7"/>
        <v>210230507</v>
      </c>
      <c r="E32" s="100">
        <v>1E-4</v>
      </c>
      <c r="F32" s="116"/>
      <c r="H32" s="52" t="s">
        <v>1202</v>
      </c>
      <c r="I32" s="58">
        <v>210230603</v>
      </c>
      <c r="K32" s="54" t="s">
        <v>1188</v>
      </c>
      <c r="L32" s="58">
        <f t="shared" si="9"/>
        <v>210231003</v>
      </c>
    </row>
    <row r="33" spans="1:15" x14ac:dyDescent="0.3">
      <c r="A33" s="36" t="b">
        <v>1</v>
      </c>
      <c r="B33" s="37" t="s">
        <v>169</v>
      </c>
      <c r="C33" s="13">
        <v>210220112</v>
      </c>
      <c r="D33" s="13">
        <v>210230305</v>
      </c>
      <c r="E33" s="101">
        <v>33.333399999999997</v>
      </c>
      <c r="F33" s="115" t="s">
        <v>165</v>
      </c>
      <c r="H33" s="52" t="s">
        <v>1203</v>
      </c>
      <c r="I33" s="58">
        <v>210230604</v>
      </c>
      <c r="K33" s="54" t="s">
        <v>1189</v>
      </c>
      <c r="L33" s="58">
        <f t="shared" si="9"/>
        <v>210231004</v>
      </c>
    </row>
    <row r="34" spans="1:15" x14ac:dyDescent="0.3">
      <c r="A34" s="36" t="b">
        <v>1</v>
      </c>
      <c r="B34" s="37" t="s">
        <v>169</v>
      </c>
      <c r="C34" s="38">
        <f t="shared" si="6"/>
        <v>210220112</v>
      </c>
      <c r="D34" s="1">
        <f>D33+100</f>
        <v>210230405</v>
      </c>
      <c r="E34" s="101">
        <v>33.333300000000001</v>
      </c>
      <c r="F34" s="115"/>
      <c r="H34" s="52" t="s">
        <v>1204</v>
      </c>
      <c r="I34" s="58">
        <v>210230605</v>
      </c>
      <c r="K34" s="54" t="s">
        <v>1190</v>
      </c>
      <c r="L34" s="58">
        <f t="shared" si="9"/>
        <v>210231005</v>
      </c>
    </row>
    <row r="35" spans="1:15" x14ac:dyDescent="0.3">
      <c r="A35" s="36" t="b">
        <v>1</v>
      </c>
      <c r="B35" s="37" t="s">
        <v>169</v>
      </c>
      <c r="C35" s="38">
        <f t="shared" si="6"/>
        <v>210220112</v>
      </c>
      <c r="D35" s="1">
        <f>D34+100</f>
        <v>210230505</v>
      </c>
      <c r="E35" s="101">
        <v>33.333300000000001</v>
      </c>
      <c r="F35" s="115"/>
      <c r="H35" s="52" t="s">
        <v>1205</v>
      </c>
      <c r="I35" s="58">
        <v>210230606</v>
      </c>
      <c r="K35" s="54" t="s">
        <v>1191</v>
      </c>
      <c r="L35" s="58">
        <f t="shared" si="9"/>
        <v>210231006</v>
      </c>
    </row>
    <row r="36" spans="1:15" x14ac:dyDescent="0.3">
      <c r="A36" s="29" t="b">
        <v>1</v>
      </c>
      <c r="B36" s="30" t="s">
        <v>170</v>
      </c>
      <c r="C36" s="13">
        <v>210220121</v>
      </c>
      <c r="D36" s="13">
        <v>210230301</v>
      </c>
      <c r="E36" s="99">
        <v>28</v>
      </c>
      <c r="F36" s="112" t="s">
        <v>161</v>
      </c>
      <c r="H36" s="52" t="s">
        <v>1206</v>
      </c>
      <c r="I36" s="58">
        <v>210230607</v>
      </c>
      <c r="K36" s="54" t="s">
        <v>1192</v>
      </c>
      <c r="L36" s="58">
        <f t="shared" si="9"/>
        <v>210231007</v>
      </c>
    </row>
    <row r="37" spans="1:15" x14ac:dyDescent="0.3">
      <c r="A37" s="29" t="b">
        <v>1</v>
      </c>
      <c r="B37" s="30" t="s">
        <v>170</v>
      </c>
      <c r="C37" s="27">
        <f>C36</f>
        <v>210220121</v>
      </c>
      <c r="D37" s="28">
        <f>D36+100</f>
        <v>210230401</v>
      </c>
      <c r="E37" s="99">
        <v>27.5</v>
      </c>
      <c r="F37" s="112"/>
    </row>
    <row r="38" spans="1:15" x14ac:dyDescent="0.3">
      <c r="A38" s="29" t="b">
        <v>1</v>
      </c>
      <c r="B38" s="30" t="s">
        <v>170</v>
      </c>
      <c r="C38" s="27">
        <f t="shared" ref="C38:C47" si="10">C37</f>
        <v>210220121</v>
      </c>
      <c r="D38" s="28">
        <f>D37+100</f>
        <v>210230501</v>
      </c>
      <c r="E38" s="99">
        <v>27.5</v>
      </c>
      <c r="F38" s="112"/>
      <c r="K38" s="54" t="s">
        <v>1193</v>
      </c>
      <c r="L38" s="66">
        <v>210231101</v>
      </c>
    </row>
    <row r="39" spans="1:15" x14ac:dyDescent="0.3">
      <c r="A39" s="29" t="b">
        <v>1</v>
      </c>
      <c r="B39" s="30" t="s">
        <v>170</v>
      </c>
      <c r="C39" s="27">
        <f t="shared" si="10"/>
        <v>210220121</v>
      </c>
      <c r="D39" s="28">
        <f>D36+1</f>
        <v>210230302</v>
      </c>
      <c r="E39" s="99">
        <v>4</v>
      </c>
      <c r="F39" s="112" t="s">
        <v>162</v>
      </c>
      <c r="K39" s="54" t="s">
        <v>1194</v>
      </c>
      <c r="L39" s="58">
        <f t="shared" ref="L39:L44" si="11">L38+1</f>
        <v>210231102</v>
      </c>
    </row>
    <row r="40" spans="1:15" x14ac:dyDescent="0.3">
      <c r="A40" s="29" t="b">
        <v>1</v>
      </c>
      <c r="B40" s="30" t="s">
        <v>170</v>
      </c>
      <c r="C40" s="27">
        <f t="shared" si="10"/>
        <v>210220121</v>
      </c>
      <c r="D40" s="28">
        <f t="shared" ref="D40:D47" si="12">D37+1</f>
        <v>210230402</v>
      </c>
      <c r="E40" s="99">
        <v>4</v>
      </c>
      <c r="F40" s="112"/>
      <c r="K40" s="54" t="s">
        <v>1195</v>
      </c>
      <c r="L40" s="58">
        <f t="shared" si="11"/>
        <v>210231103</v>
      </c>
    </row>
    <row r="41" spans="1:15" x14ac:dyDescent="0.3">
      <c r="A41" s="29" t="b">
        <v>1</v>
      </c>
      <c r="B41" s="30" t="s">
        <v>170</v>
      </c>
      <c r="C41" s="27">
        <f t="shared" si="10"/>
        <v>210220121</v>
      </c>
      <c r="D41" s="28">
        <f t="shared" si="12"/>
        <v>210230502</v>
      </c>
      <c r="E41" s="99">
        <v>4</v>
      </c>
      <c r="F41" s="112"/>
      <c r="K41" s="54" t="s">
        <v>1196</v>
      </c>
      <c r="L41" s="58">
        <f t="shared" si="11"/>
        <v>210231104</v>
      </c>
    </row>
    <row r="42" spans="1:15" x14ac:dyDescent="0.3">
      <c r="A42" s="29" t="b">
        <v>1</v>
      </c>
      <c r="B42" s="30" t="s">
        <v>170</v>
      </c>
      <c r="C42" s="27">
        <f t="shared" si="10"/>
        <v>210220121</v>
      </c>
      <c r="D42" s="28">
        <f t="shared" si="12"/>
        <v>210230303</v>
      </c>
      <c r="E42" s="99">
        <v>1.4</v>
      </c>
      <c r="F42" s="112" t="s">
        <v>163</v>
      </c>
      <c r="K42" s="54" t="s">
        <v>1197</v>
      </c>
      <c r="L42" s="58">
        <f t="shared" si="11"/>
        <v>210231105</v>
      </c>
    </row>
    <row r="43" spans="1:15" x14ac:dyDescent="0.3">
      <c r="A43" s="29" t="b">
        <v>1</v>
      </c>
      <c r="B43" s="30" t="s">
        <v>170</v>
      </c>
      <c r="C43" s="27">
        <f t="shared" si="10"/>
        <v>210220121</v>
      </c>
      <c r="D43" s="28">
        <f t="shared" si="12"/>
        <v>210230403</v>
      </c>
      <c r="E43" s="99">
        <v>1.3</v>
      </c>
      <c r="F43" s="112"/>
      <c r="K43" s="54" t="s">
        <v>1198</v>
      </c>
      <c r="L43" s="58">
        <f t="shared" si="11"/>
        <v>210231106</v>
      </c>
    </row>
    <row r="44" spans="1:15" x14ac:dyDescent="0.3">
      <c r="A44" s="29" t="b">
        <v>1</v>
      </c>
      <c r="B44" s="30" t="s">
        <v>170</v>
      </c>
      <c r="C44" s="27">
        <f t="shared" si="10"/>
        <v>210220121</v>
      </c>
      <c r="D44" s="28">
        <f t="shared" si="12"/>
        <v>210230503</v>
      </c>
      <c r="E44" s="99">
        <v>1.3</v>
      </c>
      <c r="F44" s="112"/>
      <c r="K44" s="54" t="s">
        <v>1199</v>
      </c>
      <c r="L44" s="58">
        <f t="shared" si="11"/>
        <v>210231107</v>
      </c>
    </row>
    <row r="45" spans="1:15" x14ac:dyDescent="0.3">
      <c r="A45" s="29" t="b">
        <v>1</v>
      </c>
      <c r="B45" s="30" t="s">
        <v>170</v>
      </c>
      <c r="C45" s="27">
        <f t="shared" si="10"/>
        <v>210220121</v>
      </c>
      <c r="D45" s="28">
        <f t="shared" si="12"/>
        <v>210230304</v>
      </c>
      <c r="E45" s="99">
        <v>0.34</v>
      </c>
      <c r="F45" s="112" t="s">
        <v>164</v>
      </c>
    </row>
    <row r="46" spans="1:15" x14ac:dyDescent="0.3">
      <c r="A46" s="29" t="b">
        <v>1</v>
      </c>
      <c r="B46" s="30" t="s">
        <v>170</v>
      </c>
      <c r="C46" s="27">
        <f t="shared" si="10"/>
        <v>210220121</v>
      </c>
      <c r="D46" s="28">
        <f t="shared" si="12"/>
        <v>210230404</v>
      </c>
      <c r="E46" s="99">
        <v>0.33</v>
      </c>
      <c r="F46" s="112"/>
    </row>
    <row r="47" spans="1:15" x14ac:dyDescent="0.3">
      <c r="A47" s="29" t="b">
        <v>1</v>
      </c>
      <c r="B47" s="30" t="s">
        <v>170</v>
      </c>
      <c r="C47" s="27">
        <f t="shared" si="10"/>
        <v>210220121</v>
      </c>
      <c r="D47" s="28">
        <f t="shared" si="12"/>
        <v>210230504</v>
      </c>
      <c r="E47" s="99">
        <v>0.33</v>
      </c>
      <c r="F47" s="112"/>
    </row>
    <row r="48" spans="1:15" ht="16.5" customHeight="1" x14ac:dyDescent="0.3">
      <c r="A48" s="39" t="b">
        <v>1</v>
      </c>
      <c r="B48" s="40" t="s">
        <v>171</v>
      </c>
      <c r="C48" s="13">
        <v>210220201</v>
      </c>
      <c r="D48" s="13">
        <v>210230601</v>
      </c>
      <c r="E48" s="102">
        <v>83</v>
      </c>
      <c r="F48" s="41" t="s">
        <v>173</v>
      </c>
      <c r="H48" s="54" t="s">
        <v>1130</v>
      </c>
      <c r="I48" s="58">
        <v>210230301</v>
      </c>
      <c r="K48" s="54" t="s">
        <v>1131</v>
      </c>
      <c r="L48" s="58">
        <v>210230701</v>
      </c>
      <c r="N48" s="54" t="s">
        <v>1132</v>
      </c>
      <c r="O48" s="58">
        <v>210231201</v>
      </c>
    </row>
    <row r="49" spans="1:15" ht="16.5" customHeight="1" x14ac:dyDescent="0.3">
      <c r="A49" s="39" t="b">
        <v>1</v>
      </c>
      <c r="B49" s="40" t="s">
        <v>171</v>
      </c>
      <c r="C49" s="25">
        <f>C48</f>
        <v>210220201</v>
      </c>
      <c r="D49" s="26">
        <f>D48+1</f>
        <v>210230602</v>
      </c>
      <c r="E49" s="102">
        <v>12</v>
      </c>
      <c r="F49" s="41" t="s">
        <v>174</v>
      </c>
      <c r="H49" s="54" t="s">
        <v>1133</v>
      </c>
      <c r="I49" s="58">
        <v>210230302</v>
      </c>
      <c r="K49" s="54" t="s">
        <v>1134</v>
      </c>
      <c r="L49" s="58">
        <f>L48+1</f>
        <v>210230702</v>
      </c>
      <c r="N49" s="54" t="s">
        <v>1135</v>
      </c>
      <c r="O49" s="58">
        <f t="shared" ref="O49:O54" si="13">O48+1</f>
        <v>210231202</v>
      </c>
    </row>
    <row r="50" spans="1:15" ht="16.5" customHeight="1" x14ac:dyDescent="0.3">
      <c r="A50" s="39" t="b">
        <v>1</v>
      </c>
      <c r="B50" s="40" t="s">
        <v>171</v>
      </c>
      <c r="C50" s="25">
        <f>C49</f>
        <v>210220201</v>
      </c>
      <c r="D50" s="26">
        <f>D49+1</f>
        <v>210230603</v>
      </c>
      <c r="E50" s="102">
        <v>4</v>
      </c>
      <c r="F50" s="41" t="s">
        <v>175</v>
      </c>
      <c r="H50" s="54" t="s">
        <v>1136</v>
      </c>
      <c r="I50" s="58">
        <v>210230303</v>
      </c>
      <c r="K50" s="54" t="s">
        <v>1137</v>
      </c>
      <c r="L50" s="58">
        <f t="shared" ref="L50:L54" si="14">L49+1</f>
        <v>210230703</v>
      </c>
      <c r="N50" s="54" t="s">
        <v>1138</v>
      </c>
      <c r="O50" s="58">
        <f t="shared" si="13"/>
        <v>210231203</v>
      </c>
    </row>
    <row r="51" spans="1:15" ht="16.5" customHeight="1" x14ac:dyDescent="0.3">
      <c r="A51" s="39" t="b">
        <v>1</v>
      </c>
      <c r="B51" s="40" t="s">
        <v>171</v>
      </c>
      <c r="C51" s="25">
        <f>C50</f>
        <v>210220201</v>
      </c>
      <c r="D51" s="26">
        <f>D50+1</f>
        <v>210230604</v>
      </c>
      <c r="E51" s="102">
        <v>1</v>
      </c>
      <c r="F51" s="41" t="s">
        <v>176</v>
      </c>
      <c r="H51" s="54" t="s">
        <v>1139</v>
      </c>
      <c r="I51" s="58">
        <v>210230304</v>
      </c>
      <c r="K51" s="54" t="s">
        <v>1140</v>
      </c>
      <c r="L51" s="58">
        <f t="shared" si="14"/>
        <v>210230704</v>
      </c>
      <c r="N51" s="54" t="s">
        <v>1141</v>
      </c>
      <c r="O51" s="58">
        <f t="shared" si="13"/>
        <v>210231204</v>
      </c>
    </row>
    <row r="52" spans="1:15" ht="16.5" customHeight="1" x14ac:dyDescent="0.3">
      <c r="A52" s="23" t="b">
        <v>1</v>
      </c>
      <c r="B52" s="21" t="s">
        <v>1207</v>
      </c>
      <c r="C52" s="13">
        <v>210220211</v>
      </c>
      <c r="D52" s="13">
        <v>210230603</v>
      </c>
      <c r="E52" s="100">
        <v>81.999700000000004</v>
      </c>
      <c r="F52" s="42" t="s">
        <v>175</v>
      </c>
      <c r="H52" s="54" t="s">
        <v>1142</v>
      </c>
      <c r="I52" s="58">
        <v>210230305</v>
      </c>
      <c r="K52" s="54" t="s">
        <v>1143</v>
      </c>
      <c r="L52" s="58">
        <f t="shared" si="14"/>
        <v>210230705</v>
      </c>
      <c r="N52" s="54" t="s">
        <v>1144</v>
      </c>
      <c r="O52" s="58">
        <f t="shared" si="13"/>
        <v>210231205</v>
      </c>
    </row>
    <row r="53" spans="1:15" ht="16.5" customHeight="1" x14ac:dyDescent="0.3">
      <c r="A53" s="23" t="b">
        <v>1</v>
      </c>
      <c r="B53" s="21" t="s">
        <v>1207</v>
      </c>
      <c r="C53" s="33">
        <f>C52</f>
        <v>210220211</v>
      </c>
      <c r="D53" s="24">
        <f>D52+1</f>
        <v>210230604</v>
      </c>
      <c r="E53" s="100">
        <v>12</v>
      </c>
      <c r="F53" s="42" t="s">
        <v>176</v>
      </c>
      <c r="H53" s="54" t="s">
        <v>1145</v>
      </c>
      <c r="I53" s="58">
        <v>210230306</v>
      </c>
      <c r="K53" s="54" t="s">
        <v>1146</v>
      </c>
      <c r="L53" s="58">
        <f t="shared" si="14"/>
        <v>210230706</v>
      </c>
      <c r="N53" s="54" t="s">
        <v>1147</v>
      </c>
      <c r="O53" s="58">
        <f t="shared" si="13"/>
        <v>210231206</v>
      </c>
    </row>
    <row r="54" spans="1:15" ht="16.5" customHeight="1" x14ac:dyDescent="0.3">
      <c r="A54" s="23" t="b">
        <v>1</v>
      </c>
      <c r="B54" s="21" t="s">
        <v>1207</v>
      </c>
      <c r="C54" s="33">
        <f t="shared" ref="C54:C56" si="15">C53</f>
        <v>210220211</v>
      </c>
      <c r="D54" s="24">
        <f>D53+1</f>
        <v>210230605</v>
      </c>
      <c r="E54" s="100">
        <v>5</v>
      </c>
      <c r="F54" s="42" t="s">
        <v>177</v>
      </c>
      <c r="H54" s="54" t="s">
        <v>1148</v>
      </c>
      <c r="I54" s="58">
        <v>210230307</v>
      </c>
      <c r="K54" s="54" t="s">
        <v>1149</v>
      </c>
      <c r="L54" s="58">
        <f t="shared" si="14"/>
        <v>210230707</v>
      </c>
      <c r="N54" s="54" t="s">
        <v>1150</v>
      </c>
      <c r="O54" s="58">
        <f t="shared" si="13"/>
        <v>210231207</v>
      </c>
    </row>
    <row r="55" spans="1:15" ht="16.5" customHeight="1" x14ac:dyDescent="0.3">
      <c r="A55" s="23" t="b">
        <v>1</v>
      </c>
      <c r="B55" s="21" t="s">
        <v>1207</v>
      </c>
      <c r="C55" s="33">
        <f t="shared" si="15"/>
        <v>210220211</v>
      </c>
      <c r="D55" s="24">
        <f>D54+1</f>
        <v>210230606</v>
      </c>
      <c r="E55" s="100">
        <v>1</v>
      </c>
      <c r="F55" s="42" t="s">
        <v>178</v>
      </c>
    </row>
    <row r="56" spans="1:15" ht="16.5" customHeight="1" x14ac:dyDescent="0.3">
      <c r="A56" s="23" t="b">
        <v>1</v>
      </c>
      <c r="B56" s="21" t="s">
        <v>1207</v>
      </c>
      <c r="C56" s="33">
        <f t="shared" si="15"/>
        <v>210220211</v>
      </c>
      <c r="D56" s="24">
        <f>D55+1</f>
        <v>210230607</v>
      </c>
      <c r="E56" s="100">
        <v>2.9999999999999997E-4</v>
      </c>
      <c r="F56" s="42" t="s">
        <v>179</v>
      </c>
      <c r="H56" s="54" t="s">
        <v>1151</v>
      </c>
      <c r="I56" s="58">
        <v>210230401</v>
      </c>
      <c r="K56" s="54" t="s">
        <v>1152</v>
      </c>
      <c r="L56" s="58">
        <v>210230801</v>
      </c>
      <c r="N56" s="54" t="s">
        <v>1153</v>
      </c>
      <c r="O56" s="58">
        <v>210231301</v>
      </c>
    </row>
    <row r="57" spans="1:15" ht="16.5" customHeight="1" x14ac:dyDescent="0.3">
      <c r="A57" s="36" t="b">
        <v>1</v>
      </c>
      <c r="B57" s="37" t="s">
        <v>1208</v>
      </c>
      <c r="C57" s="13">
        <f>C52+1</f>
        <v>210220212</v>
      </c>
      <c r="D57" s="13">
        <v>210230605</v>
      </c>
      <c r="E57" s="101">
        <v>100</v>
      </c>
      <c r="F57" s="43" t="s">
        <v>177</v>
      </c>
      <c r="H57" s="54" t="s">
        <v>1154</v>
      </c>
      <c r="I57" s="58">
        <v>210230402</v>
      </c>
      <c r="K57" s="54" t="s">
        <v>1155</v>
      </c>
      <c r="L57" s="58">
        <f t="shared" ref="L57:L62" si="16">L56+1</f>
        <v>210230802</v>
      </c>
      <c r="N57" s="54" t="s">
        <v>1156</v>
      </c>
      <c r="O57" s="58">
        <f t="shared" ref="O57:O62" si="17">O56+1</f>
        <v>210231302</v>
      </c>
    </row>
    <row r="58" spans="1:15" x14ac:dyDescent="0.3">
      <c r="A58" s="34" t="b">
        <v>1</v>
      </c>
      <c r="B58" s="35" t="s">
        <v>65</v>
      </c>
      <c r="C58" s="13">
        <v>210220301</v>
      </c>
      <c r="D58" s="58">
        <v>210230301</v>
      </c>
      <c r="E58" s="103">
        <v>100</v>
      </c>
      <c r="F58" s="45" t="s">
        <v>157</v>
      </c>
      <c r="H58" s="54" t="s">
        <v>1157</v>
      </c>
      <c r="I58" s="58">
        <v>210230403</v>
      </c>
      <c r="K58" s="54" t="s">
        <v>1158</v>
      </c>
      <c r="L58" s="58">
        <f t="shared" si="16"/>
        <v>210230803</v>
      </c>
      <c r="N58" s="54" t="s">
        <v>1159</v>
      </c>
      <c r="O58" s="58">
        <f t="shared" si="17"/>
        <v>210231303</v>
      </c>
    </row>
    <row r="59" spans="1:15" x14ac:dyDescent="0.3">
      <c r="A59" s="34" t="b">
        <v>1</v>
      </c>
      <c r="B59" s="35" t="s">
        <v>67</v>
      </c>
      <c r="C59" s="45">
        <f>C58+1</f>
        <v>210220302</v>
      </c>
      <c r="D59" s="45">
        <f t="shared" ref="D59:D64" si="18">D58+1</f>
        <v>210230302</v>
      </c>
      <c r="E59" s="103">
        <v>100</v>
      </c>
      <c r="F59" s="45" t="s">
        <v>158</v>
      </c>
      <c r="H59" s="54" t="s">
        <v>1160</v>
      </c>
      <c r="I59" s="58">
        <v>210230404</v>
      </c>
      <c r="K59" s="54" t="s">
        <v>1161</v>
      </c>
      <c r="L59" s="58">
        <f t="shared" si="16"/>
        <v>210230804</v>
      </c>
      <c r="N59" s="54" t="s">
        <v>1162</v>
      </c>
      <c r="O59" s="58">
        <f t="shared" si="17"/>
        <v>210231304</v>
      </c>
    </row>
    <row r="60" spans="1:15" x14ac:dyDescent="0.3">
      <c r="A60" s="34" t="b">
        <v>1</v>
      </c>
      <c r="B60" s="35" t="s">
        <v>68</v>
      </c>
      <c r="C60" s="45">
        <f t="shared" ref="C60:C65" si="19">C59+1</f>
        <v>210220303</v>
      </c>
      <c r="D60" s="45">
        <f t="shared" si="18"/>
        <v>210230303</v>
      </c>
      <c r="E60" s="103">
        <v>100</v>
      </c>
      <c r="F60" s="45" t="s">
        <v>159</v>
      </c>
      <c r="H60" s="54" t="s">
        <v>1163</v>
      </c>
      <c r="I60" s="58">
        <v>210230405</v>
      </c>
      <c r="K60" s="54" t="s">
        <v>1164</v>
      </c>
      <c r="L60" s="58">
        <f t="shared" si="16"/>
        <v>210230805</v>
      </c>
      <c r="N60" s="54" t="s">
        <v>1165</v>
      </c>
      <c r="O60" s="58">
        <f t="shared" si="17"/>
        <v>210231305</v>
      </c>
    </row>
    <row r="61" spans="1:15" x14ac:dyDescent="0.3">
      <c r="A61" s="34" t="b">
        <v>1</v>
      </c>
      <c r="B61" s="35" t="s">
        <v>69</v>
      </c>
      <c r="C61" s="45">
        <f t="shared" si="19"/>
        <v>210220304</v>
      </c>
      <c r="D61" s="45">
        <f t="shared" si="18"/>
        <v>210230304</v>
      </c>
      <c r="E61" s="103">
        <v>100</v>
      </c>
      <c r="F61" s="45" t="s">
        <v>180</v>
      </c>
      <c r="H61" s="54" t="s">
        <v>1166</v>
      </c>
      <c r="I61" s="58">
        <v>210230406</v>
      </c>
      <c r="K61" s="54" t="s">
        <v>1167</v>
      </c>
      <c r="L61" s="58">
        <f t="shared" si="16"/>
        <v>210230806</v>
      </c>
      <c r="N61" s="54" t="s">
        <v>1168</v>
      </c>
      <c r="O61" s="58">
        <f t="shared" si="17"/>
        <v>210231306</v>
      </c>
    </row>
    <row r="62" spans="1:15" x14ac:dyDescent="0.3">
      <c r="A62" s="34" t="b">
        <v>1</v>
      </c>
      <c r="B62" s="35" t="s">
        <v>70</v>
      </c>
      <c r="C62" s="45">
        <f t="shared" si="19"/>
        <v>210220305</v>
      </c>
      <c r="D62" s="45">
        <f t="shared" si="18"/>
        <v>210230305</v>
      </c>
      <c r="E62" s="103">
        <v>100</v>
      </c>
      <c r="F62" s="45" t="s">
        <v>181</v>
      </c>
      <c r="H62" s="54" t="s">
        <v>1169</v>
      </c>
      <c r="I62" s="58">
        <v>210230407</v>
      </c>
      <c r="K62" s="54" t="s">
        <v>1170</v>
      </c>
      <c r="L62" s="58">
        <f t="shared" si="16"/>
        <v>210230807</v>
      </c>
      <c r="N62" s="54" t="s">
        <v>1171</v>
      </c>
      <c r="O62" s="58">
        <f t="shared" si="17"/>
        <v>210231307</v>
      </c>
    </row>
    <row r="63" spans="1:15" x14ac:dyDescent="0.3">
      <c r="A63" s="34" t="b">
        <v>1</v>
      </c>
      <c r="B63" s="35" t="s">
        <v>71</v>
      </c>
      <c r="C63" s="45">
        <f t="shared" si="19"/>
        <v>210220306</v>
      </c>
      <c r="D63" s="45">
        <f t="shared" si="18"/>
        <v>210230306</v>
      </c>
      <c r="E63" s="103">
        <v>100</v>
      </c>
      <c r="F63" s="45" t="s">
        <v>182</v>
      </c>
    </row>
    <row r="64" spans="1:15" x14ac:dyDescent="0.3">
      <c r="A64" s="34" t="b">
        <v>1</v>
      </c>
      <c r="B64" s="35" t="s">
        <v>72</v>
      </c>
      <c r="C64" s="45">
        <f t="shared" si="19"/>
        <v>210220307</v>
      </c>
      <c r="D64" s="45">
        <f t="shared" si="18"/>
        <v>210230307</v>
      </c>
      <c r="E64" s="103">
        <v>100</v>
      </c>
      <c r="F64" s="45" t="s">
        <v>183</v>
      </c>
      <c r="H64" s="54" t="s">
        <v>1172</v>
      </c>
      <c r="I64" s="58">
        <v>210230501</v>
      </c>
      <c r="K64" s="54" t="s">
        <v>1173</v>
      </c>
      <c r="L64" s="58">
        <v>210230901</v>
      </c>
    </row>
    <row r="65" spans="1:12" x14ac:dyDescent="0.3">
      <c r="A65" s="39" t="b">
        <v>1</v>
      </c>
      <c r="B65" s="40" t="s">
        <v>73</v>
      </c>
      <c r="C65" s="41">
        <f t="shared" si="19"/>
        <v>210220308</v>
      </c>
      <c r="D65" s="41">
        <f>D58</f>
        <v>210230301</v>
      </c>
      <c r="E65" s="102">
        <v>83</v>
      </c>
      <c r="F65" s="41" t="s">
        <v>157</v>
      </c>
      <c r="H65" s="54" t="s">
        <v>1174</v>
      </c>
      <c r="I65" s="58">
        <v>210230502</v>
      </c>
      <c r="K65" s="54" t="s">
        <v>1175</v>
      </c>
      <c r="L65" s="58">
        <f t="shared" ref="L65:L70" si="20">L64+1</f>
        <v>210230902</v>
      </c>
    </row>
    <row r="66" spans="1:12" x14ac:dyDescent="0.3">
      <c r="A66" s="39" t="b">
        <v>1</v>
      </c>
      <c r="B66" s="40" t="s">
        <v>73</v>
      </c>
      <c r="C66" s="41">
        <f>C65</f>
        <v>210220308</v>
      </c>
      <c r="D66" s="41">
        <f>D65+1</f>
        <v>210230302</v>
      </c>
      <c r="E66" s="102">
        <v>12</v>
      </c>
      <c r="F66" s="41" t="s">
        <v>158</v>
      </c>
      <c r="H66" s="54" t="s">
        <v>1176</v>
      </c>
      <c r="I66" s="58">
        <v>210230503</v>
      </c>
      <c r="K66" s="54" t="s">
        <v>1177</v>
      </c>
      <c r="L66" s="58">
        <f t="shared" si="20"/>
        <v>210230903</v>
      </c>
    </row>
    <row r="67" spans="1:12" x14ac:dyDescent="0.3">
      <c r="A67" s="39" t="b">
        <v>1</v>
      </c>
      <c r="B67" s="40" t="s">
        <v>73</v>
      </c>
      <c r="C67" s="41">
        <f>C66</f>
        <v>210220308</v>
      </c>
      <c r="D67" s="41">
        <f>D66+1</f>
        <v>210230303</v>
      </c>
      <c r="E67" s="102">
        <v>5</v>
      </c>
      <c r="F67" s="41" t="s">
        <v>159</v>
      </c>
      <c r="H67" s="54" t="s">
        <v>1178</v>
      </c>
      <c r="I67" s="58">
        <v>210230504</v>
      </c>
      <c r="K67" s="54" t="s">
        <v>1179</v>
      </c>
      <c r="L67" s="58">
        <f t="shared" si="20"/>
        <v>210230904</v>
      </c>
    </row>
    <row r="68" spans="1:12" x14ac:dyDescent="0.3">
      <c r="A68" s="34" t="b">
        <v>1</v>
      </c>
      <c r="B68" s="35" t="s">
        <v>74</v>
      </c>
      <c r="C68" s="45">
        <f>C65+1</f>
        <v>210220309</v>
      </c>
      <c r="D68" s="45">
        <f>D60</f>
        <v>210230303</v>
      </c>
      <c r="E68" s="103">
        <v>90</v>
      </c>
      <c r="F68" s="45" t="s">
        <v>159</v>
      </c>
      <c r="H68" s="54" t="s">
        <v>1180</v>
      </c>
      <c r="I68" s="58">
        <v>210230505</v>
      </c>
      <c r="K68" s="54" t="s">
        <v>1181</v>
      </c>
      <c r="L68" s="58">
        <f t="shared" si="20"/>
        <v>210230905</v>
      </c>
    </row>
    <row r="69" spans="1:12" x14ac:dyDescent="0.3">
      <c r="A69" s="34" t="b">
        <v>1</v>
      </c>
      <c r="B69" s="35" t="s">
        <v>74</v>
      </c>
      <c r="C69" s="45">
        <f>C68</f>
        <v>210220309</v>
      </c>
      <c r="D69" s="45">
        <f>D68+1</f>
        <v>210230304</v>
      </c>
      <c r="E69" s="103">
        <v>10</v>
      </c>
      <c r="F69" s="45" t="s">
        <v>180</v>
      </c>
      <c r="H69" s="54" t="s">
        <v>1182</v>
      </c>
      <c r="I69" s="58">
        <v>210230506</v>
      </c>
      <c r="K69" s="54" t="s">
        <v>1183</v>
      </c>
      <c r="L69" s="58">
        <f t="shared" si="20"/>
        <v>210230906</v>
      </c>
    </row>
    <row r="70" spans="1:12" x14ac:dyDescent="0.3">
      <c r="A70" s="39" t="b">
        <v>1</v>
      </c>
      <c r="B70" s="40" t="s">
        <v>75</v>
      </c>
      <c r="C70" s="41">
        <f>C68+1</f>
        <v>210220310</v>
      </c>
      <c r="D70" s="41">
        <f>D60</f>
        <v>210230303</v>
      </c>
      <c r="E70" s="102">
        <v>83</v>
      </c>
      <c r="F70" s="41" t="s">
        <v>184</v>
      </c>
      <c r="H70" s="54" t="s">
        <v>1184</v>
      </c>
      <c r="I70" s="58">
        <v>210230507</v>
      </c>
      <c r="K70" s="54" t="s">
        <v>1185</v>
      </c>
      <c r="L70" s="58">
        <f t="shared" si="20"/>
        <v>210230907</v>
      </c>
    </row>
    <row r="71" spans="1:12" x14ac:dyDescent="0.3">
      <c r="A71" s="39" t="b">
        <v>1</v>
      </c>
      <c r="B71" s="40" t="s">
        <v>185</v>
      </c>
      <c r="C71" s="41">
        <f>C70</f>
        <v>210220310</v>
      </c>
      <c r="D71" s="41">
        <f>D70+1</f>
        <v>210230304</v>
      </c>
      <c r="E71" s="102">
        <v>12</v>
      </c>
      <c r="F71" s="41" t="s">
        <v>180</v>
      </c>
    </row>
    <row r="72" spans="1:12" x14ac:dyDescent="0.3">
      <c r="A72" s="39" t="b">
        <v>1</v>
      </c>
      <c r="B72" s="40" t="s">
        <v>185</v>
      </c>
      <c r="C72" s="41">
        <f>C71</f>
        <v>210220310</v>
      </c>
      <c r="D72" s="41">
        <f>D71+1</f>
        <v>210230305</v>
      </c>
      <c r="E72" s="102">
        <v>5</v>
      </c>
      <c r="F72" s="41" t="s">
        <v>181</v>
      </c>
      <c r="H72" s="52" t="s">
        <v>1200</v>
      </c>
      <c r="I72" s="58">
        <v>210230601</v>
      </c>
      <c r="K72" s="54" t="s">
        <v>1186</v>
      </c>
      <c r="L72" s="66">
        <v>210231001</v>
      </c>
    </row>
    <row r="73" spans="1:12" x14ac:dyDescent="0.3">
      <c r="A73" s="34" t="b">
        <v>1</v>
      </c>
      <c r="B73" s="35" t="s">
        <v>76</v>
      </c>
      <c r="C73" s="45">
        <f>C70+1</f>
        <v>210220311</v>
      </c>
      <c r="D73" s="45">
        <f>D61</f>
        <v>210230304</v>
      </c>
      <c r="E73" s="103">
        <v>90</v>
      </c>
      <c r="F73" s="45" t="s">
        <v>180</v>
      </c>
      <c r="H73" s="52" t="s">
        <v>1201</v>
      </c>
      <c r="I73" s="58">
        <v>210230602</v>
      </c>
      <c r="K73" s="54" t="s">
        <v>1187</v>
      </c>
      <c r="L73" s="58">
        <f t="shared" ref="L73:L78" si="21">L72+1</f>
        <v>210231002</v>
      </c>
    </row>
    <row r="74" spans="1:12" x14ac:dyDescent="0.3">
      <c r="A74" s="34" t="b">
        <v>1</v>
      </c>
      <c r="B74" s="35" t="s">
        <v>76</v>
      </c>
      <c r="C74" s="45">
        <f>C73</f>
        <v>210220311</v>
      </c>
      <c r="D74" s="45">
        <f>D73+1</f>
        <v>210230305</v>
      </c>
      <c r="E74" s="103">
        <v>10</v>
      </c>
      <c r="F74" s="45" t="s">
        <v>181</v>
      </c>
      <c r="H74" s="52" t="s">
        <v>1202</v>
      </c>
      <c r="I74" s="58">
        <v>210230603</v>
      </c>
      <c r="K74" s="54" t="s">
        <v>1188</v>
      </c>
      <c r="L74" s="58">
        <f t="shared" si="21"/>
        <v>210231003</v>
      </c>
    </row>
    <row r="75" spans="1:12" x14ac:dyDescent="0.3">
      <c r="A75" s="39" t="b">
        <v>1</v>
      </c>
      <c r="B75" s="40" t="s">
        <v>186</v>
      </c>
      <c r="C75" s="41">
        <f>C73+1</f>
        <v>210220312</v>
      </c>
      <c r="D75" s="41">
        <f>D61</f>
        <v>210230304</v>
      </c>
      <c r="E75" s="102">
        <v>83</v>
      </c>
      <c r="F75" s="41" t="s">
        <v>187</v>
      </c>
      <c r="H75" s="52" t="s">
        <v>1203</v>
      </c>
      <c r="I75" s="58">
        <v>210230604</v>
      </c>
      <c r="K75" s="54" t="s">
        <v>1189</v>
      </c>
      <c r="L75" s="58">
        <f t="shared" si="21"/>
        <v>210231004</v>
      </c>
    </row>
    <row r="76" spans="1:12" x14ac:dyDescent="0.3">
      <c r="A76" s="39" t="b">
        <v>1</v>
      </c>
      <c r="B76" s="40" t="s">
        <v>186</v>
      </c>
      <c r="C76" s="41">
        <f>C75</f>
        <v>210220312</v>
      </c>
      <c r="D76" s="41">
        <f>D75+1</f>
        <v>210230305</v>
      </c>
      <c r="E76" s="102">
        <v>12</v>
      </c>
      <c r="F76" s="41" t="s">
        <v>181</v>
      </c>
      <c r="H76" s="52" t="s">
        <v>1204</v>
      </c>
      <c r="I76" s="58">
        <v>210230605</v>
      </c>
      <c r="K76" s="54" t="s">
        <v>1190</v>
      </c>
      <c r="L76" s="58">
        <f t="shared" si="21"/>
        <v>210231005</v>
      </c>
    </row>
    <row r="77" spans="1:12" x14ac:dyDescent="0.3">
      <c r="A77" s="39" t="b">
        <v>1</v>
      </c>
      <c r="B77" s="40" t="s">
        <v>186</v>
      </c>
      <c r="C77" s="41">
        <f t="shared" ref="C77:C78" si="22">C76</f>
        <v>210220312</v>
      </c>
      <c r="D77" s="41">
        <f t="shared" ref="D77:D78" si="23">D76+1</f>
        <v>210230306</v>
      </c>
      <c r="E77" s="102">
        <v>4</v>
      </c>
      <c r="F77" s="41" t="s">
        <v>182</v>
      </c>
      <c r="H77" s="52" t="s">
        <v>1205</v>
      </c>
      <c r="I77" s="58">
        <v>210230606</v>
      </c>
      <c r="K77" s="54" t="s">
        <v>1191</v>
      </c>
      <c r="L77" s="58">
        <f t="shared" si="21"/>
        <v>210231006</v>
      </c>
    </row>
    <row r="78" spans="1:12" x14ac:dyDescent="0.3">
      <c r="A78" s="39" t="b">
        <v>1</v>
      </c>
      <c r="B78" s="40" t="s">
        <v>77</v>
      </c>
      <c r="C78" s="41">
        <f t="shared" si="22"/>
        <v>210220312</v>
      </c>
      <c r="D78" s="41">
        <f t="shared" si="23"/>
        <v>210230307</v>
      </c>
      <c r="E78" s="102">
        <v>1</v>
      </c>
      <c r="F78" s="41" t="s">
        <v>183</v>
      </c>
      <c r="H78" s="52" t="s">
        <v>1206</v>
      </c>
      <c r="I78" s="58">
        <v>210230607</v>
      </c>
      <c r="K78" s="54" t="s">
        <v>1192</v>
      </c>
      <c r="L78" s="58">
        <f t="shared" si="21"/>
        <v>210231007</v>
      </c>
    </row>
    <row r="79" spans="1:12" x14ac:dyDescent="0.3">
      <c r="A79" s="34" t="b">
        <v>1</v>
      </c>
      <c r="B79" s="35" t="s">
        <v>78</v>
      </c>
      <c r="C79" s="45">
        <f>C75+1</f>
        <v>210220313</v>
      </c>
      <c r="D79" s="45">
        <f>D62</f>
        <v>210230305</v>
      </c>
      <c r="E79" s="103">
        <v>83</v>
      </c>
      <c r="F79" s="45" t="s">
        <v>181</v>
      </c>
    </row>
    <row r="80" spans="1:12" x14ac:dyDescent="0.3">
      <c r="A80" s="34" t="b">
        <v>1</v>
      </c>
      <c r="B80" s="35" t="s">
        <v>78</v>
      </c>
      <c r="C80" s="45">
        <f>C79</f>
        <v>210220313</v>
      </c>
      <c r="D80" s="45">
        <f>D79+1</f>
        <v>210230306</v>
      </c>
      <c r="E80" s="103">
        <v>12</v>
      </c>
      <c r="F80" s="45" t="s">
        <v>182</v>
      </c>
      <c r="K80" s="54" t="s">
        <v>1193</v>
      </c>
      <c r="L80" s="66">
        <v>210231101</v>
      </c>
    </row>
    <row r="81" spans="1:12" x14ac:dyDescent="0.3">
      <c r="A81" s="34" t="b">
        <v>1</v>
      </c>
      <c r="B81" s="35" t="s">
        <v>78</v>
      </c>
      <c r="C81" s="45">
        <f>C80</f>
        <v>210220313</v>
      </c>
      <c r="D81" s="45">
        <f>D80+1</f>
        <v>210230307</v>
      </c>
      <c r="E81" s="103">
        <v>5</v>
      </c>
      <c r="F81" s="45" t="s">
        <v>183</v>
      </c>
      <c r="K81" s="54" t="s">
        <v>1194</v>
      </c>
      <c r="L81" s="58">
        <f t="shared" ref="L81:L86" si="24">L80+1</f>
        <v>210231102</v>
      </c>
    </row>
    <row r="82" spans="1:12" x14ac:dyDescent="0.3">
      <c r="A82" s="31" t="b">
        <v>1</v>
      </c>
      <c r="B82" s="32" t="s">
        <v>1209</v>
      </c>
      <c r="C82" s="13">
        <v>210220401</v>
      </c>
      <c r="D82" s="58">
        <v>210230401</v>
      </c>
      <c r="E82" s="104">
        <v>100</v>
      </c>
      <c r="F82" s="46" t="s">
        <v>1222</v>
      </c>
      <c r="K82" s="54" t="s">
        <v>1195</v>
      </c>
      <c r="L82" s="58">
        <f t="shared" si="24"/>
        <v>210231103</v>
      </c>
    </row>
    <row r="83" spans="1:12" x14ac:dyDescent="0.3">
      <c r="A83" s="31" t="b">
        <v>1</v>
      </c>
      <c r="B83" s="32" t="s">
        <v>1210</v>
      </c>
      <c r="C83" s="46">
        <f>C82+1</f>
        <v>210220402</v>
      </c>
      <c r="D83" s="46">
        <f t="shared" ref="D83:D88" si="25">D82+1</f>
        <v>210230402</v>
      </c>
      <c r="E83" s="104">
        <v>100</v>
      </c>
      <c r="F83" s="46" t="s">
        <v>1223</v>
      </c>
      <c r="K83" s="54" t="s">
        <v>1196</v>
      </c>
      <c r="L83" s="58">
        <f t="shared" si="24"/>
        <v>210231104</v>
      </c>
    </row>
    <row r="84" spans="1:12" x14ac:dyDescent="0.3">
      <c r="A84" s="31" t="b">
        <v>1</v>
      </c>
      <c r="B84" s="32" t="s">
        <v>1211</v>
      </c>
      <c r="C84" s="46">
        <f t="shared" ref="C84:C89" si="26">C83+1</f>
        <v>210220403</v>
      </c>
      <c r="D84" s="46">
        <f t="shared" si="25"/>
        <v>210230403</v>
      </c>
      <c r="E84" s="104">
        <v>100</v>
      </c>
      <c r="F84" s="46" t="s">
        <v>1224</v>
      </c>
      <c r="K84" s="54" t="s">
        <v>1197</v>
      </c>
      <c r="L84" s="58">
        <f t="shared" si="24"/>
        <v>210231105</v>
      </c>
    </row>
    <row r="85" spans="1:12" x14ac:dyDescent="0.3">
      <c r="A85" s="31" t="b">
        <v>1</v>
      </c>
      <c r="B85" s="32" t="s">
        <v>1212</v>
      </c>
      <c r="C85" s="46">
        <f t="shared" si="26"/>
        <v>210220404</v>
      </c>
      <c r="D85" s="46">
        <f t="shared" si="25"/>
        <v>210230404</v>
      </c>
      <c r="E85" s="104">
        <v>100</v>
      </c>
      <c r="F85" s="46" t="s">
        <v>1225</v>
      </c>
      <c r="K85" s="54" t="s">
        <v>1198</v>
      </c>
      <c r="L85" s="58">
        <f t="shared" si="24"/>
        <v>210231106</v>
      </c>
    </row>
    <row r="86" spans="1:12" x14ac:dyDescent="0.3">
      <c r="A86" s="31" t="b">
        <v>1</v>
      </c>
      <c r="B86" s="32" t="s">
        <v>1213</v>
      </c>
      <c r="C86" s="46">
        <f t="shared" si="26"/>
        <v>210220405</v>
      </c>
      <c r="D86" s="46">
        <f t="shared" si="25"/>
        <v>210230405</v>
      </c>
      <c r="E86" s="104">
        <v>100</v>
      </c>
      <c r="F86" s="46" t="s">
        <v>1226</v>
      </c>
      <c r="K86" s="54" t="s">
        <v>1199</v>
      </c>
      <c r="L86" s="58">
        <f t="shared" si="24"/>
        <v>210231107</v>
      </c>
    </row>
    <row r="87" spans="1:12" x14ac:dyDescent="0.3">
      <c r="A87" s="31" t="b">
        <v>1</v>
      </c>
      <c r="B87" s="32" t="s">
        <v>1214</v>
      </c>
      <c r="C87" s="46">
        <f t="shared" si="26"/>
        <v>210220406</v>
      </c>
      <c r="D87" s="46">
        <f t="shared" si="25"/>
        <v>210230406</v>
      </c>
      <c r="E87" s="104">
        <v>100</v>
      </c>
      <c r="F87" s="46" t="s">
        <v>1227</v>
      </c>
    </row>
    <row r="88" spans="1:12" x14ac:dyDescent="0.3">
      <c r="A88" s="31" t="b">
        <v>1</v>
      </c>
      <c r="B88" s="32" t="s">
        <v>1215</v>
      </c>
      <c r="C88" s="46">
        <f t="shared" si="26"/>
        <v>210220407</v>
      </c>
      <c r="D88" s="46">
        <f t="shared" si="25"/>
        <v>210230407</v>
      </c>
      <c r="E88" s="104">
        <v>100</v>
      </c>
      <c r="F88" s="46" t="s">
        <v>1228</v>
      </c>
    </row>
    <row r="89" spans="1:12" x14ac:dyDescent="0.3">
      <c r="A89" s="39" t="b">
        <v>1</v>
      </c>
      <c r="B89" s="40" t="s">
        <v>1216</v>
      </c>
      <c r="C89" s="41">
        <f t="shared" si="26"/>
        <v>210220408</v>
      </c>
      <c r="D89" s="41">
        <f>D82</f>
        <v>210230401</v>
      </c>
      <c r="E89" s="102">
        <v>83</v>
      </c>
      <c r="F89" s="41" t="s">
        <v>1222</v>
      </c>
    </row>
    <row r="90" spans="1:12" x14ac:dyDescent="0.3">
      <c r="A90" s="39" t="b">
        <v>1</v>
      </c>
      <c r="B90" s="40" t="s">
        <v>1216</v>
      </c>
      <c r="C90" s="41">
        <f>C89</f>
        <v>210220408</v>
      </c>
      <c r="D90" s="41">
        <f>D89+1</f>
        <v>210230402</v>
      </c>
      <c r="E90" s="102">
        <v>12</v>
      </c>
      <c r="F90" s="41" t="s">
        <v>1223</v>
      </c>
    </row>
    <row r="91" spans="1:12" x14ac:dyDescent="0.3">
      <c r="A91" s="39" t="b">
        <v>1</v>
      </c>
      <c r="B91" s="40" t="s">
        <v>1216</v>
      </c>
      <c r="C91" s="41">
        <f>C90</f>
        <v>210220408</v>
      </c>
      <c r="D91" s="41">
        <f>D90+1</f>
        <v>210230403</v>
      </c>
      <c r="E91" s="102">
        <v>5</v>
      </c>
      <c r="F91" s="41" t="s">
        <v>1224</v>
      </c>
    </row>
    <row r="92" spans="1:12" x14ac:dyDescent="0.3">
      <c r="A92" s="31" t="b">
        <v>1</v>
      </c>
      <c r="B92" s="32" t="s">
        <v>1217</v>
      </c>
      <c r="C92" s="46">
        <f>C89+1</f>
        <v>210220409</v>
      </c>
      <c r="D92" s="46">
        <f>D84</f>
        <v>210230403</v>
      </c>
      <c r="E92" s="104">
        <v>90</v>
      </c>
      <c r="F92" s="46" t="s">
        <v>1224</v>
      </c>
    </row>
    <row r="93" spans="1:12" x14ac:dyDescent="0.3">
      <c r="A93" s="31" t="b">
        <v>1</v>
      </c>
      <c r="B93" s="32" t="s">
        <v>1217</v>
      </c>
      <c r="C93" s="46">
        <f>C92</f>
        <v>210220409</v>
      </c>
      <c r="D93" s="46">
        <f>D92+1</f>
        <v>210230404</v>
      </c>
      <c r="E93" s="104">
        <v>10</v>
      </c>
      <c r="F93" s="46" t="s">
        <v>1225</v>
      </c>
    </row>
    <row r="94" spans="1:12" x14ac:dyDescent="0.3">
      <c r="A94" s="39" t="b">
        <v>1</v>
      </c>
      <c r="B94" s="40" t="s">
        <v>1218</v>
      </c>
      <c r="C94" s="41">
        <f>C92+1</f>
        <v>210220410</v>
      </c>
      <c r="D94" s="41">
        <f>D84</f>
        <v>210230403</v>
      </c>
      <c r="E94" s="102">
        <v>83</v>
      </c>
      <c r="F94" s="41" t="s">
        <v>1224</v>
      </c>
    </row>
    <row r="95" spans="1:12" x14ac:dyDescent="0.3">
      <c r="A95" s="39" t="b">
        <v>1</v>
      </c>
      <c r="B95" s="40" t="s">
        <v>1218</v>
      </c>
      <c r="C95" s="41">
        <f>C94</f>
        <v>210220410</v>
      </c>
      <c r="D95" s="41">
        <f>D94+1</f>
        <v>210230404</v>
      </c>
      <c r="E95" s="102">
        <v>12</v>
      </c>
      <c r="F95" s="41" t="s">
        <v>1225</v>
      </c>
    </row>
    <row r="96" spans="1:12" x14ac:dyDescent="0.3">
      <c r="A96" s="39" t="b">
        <v>1</v>
      </c>
      <c r="B96" s="40" t="s">
        <v>1218</v>
      </c>
      <c r="C96" s="41">
        <f>C95</f>
        <v>210220410</v>
      </c>
      <c r="D96" s="41">
        <f>D95+1</f>
        <v>210230405</v>
      </c>
      <c r="E96" s="102">
        <v>5</v>
      </c>
      <c r="F96" s="41" t="s">
        <v>1226</v>
      </c>
    </row>
    <row r="97" spans="1:15" x14ac:dyDescent="0.3">
      <c r="A97" s="31" t="b">
        <v>1</v>
      </c>
      <c r="B97" s="32" t="s">
        <v>1219</v>
      </c>
      <c r="C97" s="46">
        <f>C94+1</f>
        <v>210220411</v>
      </c>
      <c r="D97" s="46">
        <f>D85</f>
        <v>210230404</v>
      </c>
      <c r="E97" s="104">
        <v>90</v>
      </c>
      <c r="F97" s="46" t="s">
        <v>1225</v>
      </c>
    </row>
    <row r="98" spans="1:15" x14ac:dyDescent="0.3">
      <c r="A98" s="31" t="b">
        <v>1</v>
      </c>
      <c r="B98" s="32" t="s">
        <v>1219</v>
      </c>
      <c r="C98" s="46">
        <f>C97</f>
        <v>210220411</v>
      </c>
      <c r="D98" s="46">
        <f>D97+1</f>
        <v>210230405</v>
      </c>
      <c r="E98" s="104">
        <v>10</v>
      </c>
      <c r="F98" s="46" t="s">
        <v>1226</v>
      </c>
    </row>
    <row r="99" spans="1:15" x14ac:dyDescent="0.3">
      <c r="A99" s="39" t="b">
        <v>1</v>
      </c>
      <c r="B99" s="40" t="s">
        <v>1220</v>
      </c>
      <c r="C99" s="41">
        <f>C97+1</f>
        <v>210220412</v>
      </c>
      <c r="D99" s="41">
        <f>D85</f>
        <v>210230404</v>
      </c>
      <c r="E99" s="102">
        <v>83</v>
      </c>
      <c r="F99" s="41" t="s">
        <v>1225</v>
      </c>
    </row>
    <row r="100" spans="1:15" x14ac:dyDescent="0.3">
      <c r="A100" s="39" t="b">
        <v>1</v>
      </c>
      <c r="B100" s="40" t="s">
        <v>1220</v>
      </c>
      <c r="C100" s="41">
        <f>C99</f>
        <v>210220412</v>
      </c>
      <c r="D100" s="41">
        <f>D99+1</f>
        <v>210230405</v>
      </c>
      <c r="E100" s="102">
        <v>12</v>
      </c>
      <c r="F100" s="41" t="s">
        <v>1226</v>
      </c>
    </row>
    <row r="101" spans="1:15" x14ac:dyDescent="0.3">
      <c r="A101" s="39" t="b">
        <v>1</v>
      </c>
      <c r="B101" s="40" t="s">
        <v>1220</v>
      </c>
      <c r="C101" s="41">
        <f t="shared" ref="C101:C102" si="27">C100</f>
        <v>210220412</v>
      </c>
      <c r="D101" s="41">
        <f t="shared" ref="D101:D102" si="28">D100+1</f>
        <v>210230406</v>
      </c>
      <c r="E101" s="102">
        <v>4</v>
      </c>
      <c r="F101" s="41" t="s">
        <v>1227</v>
      </c>
    </row>
    <row r="102" spans="1:15" x14ac:dyDescent="0.3">
      <c r="A102" s="39" t="b">
        <v>1</v>
      </c>
      <c r="B102" s="40" t="s">
        <v>1220</v>
      </c>
      <c r="C102" s="41">
        <f t="shared" si="27"/>
        <v>210220412</v>
      </c>
      <c r="D102" s="41">
        <f t="shared" si="28"/>
        <v>210230407</v>
      </c>
      <c r="E102" s="102">
        <v>1</v>
      </c>
      <c r="F102" s="41" t="s">
        <v>1228</v>
      </c>
    </row>
    <row r="103" spans="1:15" x14ac:dyDescent="0.3">
      <c r="A103" s="31" t="b">
        <v>1</v>
      </c>
      <c r="B103" s="32" t="s">
        <v>1221</v>
      </c>
      <c r="C103" s="46">
        <f>C99+1</f>
        <v>210220413</v>
      </c>
      <c r="D103" s="46">
        <f>D86</f>
        <v>210230405</v>
      </c>
      <c r="E103" s="104">
        <v>83</v>
      </c>
      <c r="F103" s="46" t="s">
        <v>1226</v>
      </c>
    </row>
    <row r="104" spans="1:15" x14ac:dyDescent="0.3">
      <c r="A104" s="31" t="b">
        <v>1</v>
      </c>
      <c r="B104" s="32" t="s">
        <v>1221</v>
      </c>
      <c r="C104" s="46">
        <f>C103</f>
        <v>210220413</v>
      </c>
      <c r="D104" s="46">
        <f>D103+1</f>
        <v>210230406</v>
      </c>
      <c r="E104" s="104">
        <v>12</v>
      </c>
      <c r="F104" s="46" t="s">
        <v>1227</v>
      </c>
    </row>
    <row r="105" spans="1:15" x14ac:dyDescent="0.3">
      <c r="A105" s="31" t="b">
        <v>1</v>
      </c>
      <c r="B105" s="32" t="s">
        <v>1221</v>
      </c>
      <c r="C105" s="46">
        <f>C104</f>
        <v>210220413</v>
      </c>
      <c r="D105" s="46">
        <f>D104+1</f>
        <v>210230407</v>
      </c>
      <c r="E105" s="104">
        <v>5</v>
      </c>
      <c r="F105" s="46" t="s">
        <v>1228</v>
      </c>
    </row>
    <row r="106" spans="1:15" x14ac:dyDescent="0.3">
      <c r="A106" s="34" t="b">
        <v>1</v>
      </c>
      <c r="B106" s="35" t="s">
        <v>79</v>
      </c>
      <c r="C106" s="13">
        <v>210220501</v>
      </c>
      <c r="D106" s="58">
        <v>210230501</v>
      </c>
      <c r="E106" s="103">
        <v>100</v>
      </c>
      <c r="F106" s="45" t="s">
        <v>188</v>
      </c>
      <c r="H106" s="54" t="s">
        <v>1130</v>
      </c>
      <c r="I106" s="58">
        <v>210230301</v>
      </c>
      <c r="K106" s="54" t="s">
        <v>1131</v>
      </c>
      <c r="L106" s="58">
        <v>210230701</v>
      </c>
      <c r="N106" s="54" t="s">
        <v>1132</v>
      </c>
      <c r="O106" s="58">
        <v>210231201</v>
      </c>
    </row>
    <row r="107" spans="1:15" x14ac:dyDescent="0.3">
      <c r="A107" s="34" t="b">
        <v>1</v>
      </c>
      <c r="B107" s="35" t="s">
        <v>80</v>
      </c>
      <c r="C107" s="45">
        <f>C106+1</f>
        <v>210220502</v>
      </c>
      <c r="D107" s="45">
        <f t="shared" ref="D107:D112" si="29">D106+1</f>
        <v>210230502</v>
      </c>
      <c r="E107" s="103">
        <v>100</v>
      </c>
      <c r="F107" s="45" t="s">
        <v>189</v>
      </c>
      <c r="H107" s="54" t="s">
        <v>1133</v>
      </c>
      <c r="I107" s="58">
        <v>210230302</v>
      </c>
      <c r="K107" s="54" t="s">
        <v>1134</v>
      </c>
      <c r="L107" s="58">
        <f>L106+1</f>
        <v>210230702</v>
      </c>
      <c r="N107" s="54" t="s">
        <v>1135</v>
      </c>
      <c r="O107" s="58">
        <f t="shared" ref="O107:O112" si="30">O106+1</f>
        <v>210231202</v>
      </c>
    </row>
    <row r="108" spans="1:15" x14ac:dyDescent="0.3">
      <c r="A108" s="34" t="b">
        <v>1</v>
      </c>
      <c r="B108" s="35" t="s">
        <v>81</v>
      </c>
      <c r="C108" s="45">
        <f t="shared" ref="C108:C113" si="31">C107+1</f>
        <v>210220503</v>
      </c>
      <c r="D108" s="45">
        <f t="shared" si="29"/>
        <v>210230503</v>
      </c>
      <c r="E108" s="103">
        <v>100</v>
      </c>
      <c r="F108" s="45" t="s">
        <v>190</v>
      </c>
      <c r="H108" s="54" t="s">
        <v>1136</v>
      </c>
      <c r="I108" s="58">
        <v>210230303</v>
      </c>
      <c r="K108" s="54" t="s">
        <v>1137</v>
      </c>
      <c r="L108" s="58">
        <f t="shared" ref="L108:L112" si="32">L107+1</f>
        <v>210230703</v>
      </c>
      <c r="N108" s="54" t="s">
        <v>1138</v>
      </c>
      <c r="O108" s="58">
        <f t="shared" si="30"/>
        <v>210231203</v>
      </c>
    </row>
    <row r="109" spans="1:15" x14ac:dyDescent="0.3">
      <c r="A109" s="34" t="b">
        <v>1</v>
      </c>
      <c r="B109" s="35" t="s">
        <v>82</v>
      </c>
      <c r="C109" s="45">
        <f t="shared" si="31"/>
        <v>210220504</v>
      </c>
      <c r="D109" s="45">
        <f t="shared" si="29"/>
        <v>210230504</v>
      </c>
      <c r="E109" s="103">
        <v>100</v>
      </c>
      <c r="F109" s="45" t="s">
        <v>191</v>
      </c>
      <c r="H109" s="54" t="s">
        <v>1139</v>
      </c>
      <c r="I109" s="58">
        <v>210230304</v>
      </c>
      <c r="K109" s="54" t="s">
        <v>1140</v>
      </c>
      <c r="L109" s="58">
        <f t="shared" si="32"/>
        <v>210230704</v>
      </c>
      <c r="N109" s="54" t="s">
        <v>1141</v>
      </c>
      <c r="O109" s="58">
        <f t="shared" si="30"/>
        <v>210231204</v>
      </c>
    </row>
    <row r="110" spans="1:15" x14ac:dyDescent="0.3">
      <c r="A110" s="34" t="b">
        <v>1</v>
      </c>
      <c r="B110" s="35" t="s">
        <v>83</v>
      </c>
      <c r="C110" s="45">
        <f t="shared" si="31"/>
        <v>210220505</v>
      </c>
      <c r="D110" s="45">
        <f t="shared" si="29"/>
        <v>210230505</v>
      </c>
      <c r="E110" s="103">
        <v>100</v>
      </c>
      <c r="F110" s="45" t="s">
        <v>192</v>
      </c>
      <c r="H110" s="54" t="s">
        <v>1142</v>
      </c>
      <c r="I110" s="58">
        <v>210230305</v>
      </c>
      <c r="K110" s="54" t="s">
        <v>1143</v>
      </c>
      <c r="L110" s="58">
        <f t="shared" si="32"/>
        <v>210230705</v>
      </c>
      <c r="N110" s="54" t="s">
        <v>1144</v>
      </c>
      <c r="O110" s="58">
        <f t="shared" si="30"/>
        <v>210231205</v>
      </c>
    </row>
    <row r="111" spans="1:15" x14ac:dyDescent="0.3">
      <c r="A111" s="34" t="b">
        <v>1</v>
      </c>
      <c r="B111" s="35" t="s">
        <v>84</v>
      </c>
      <c r="C111" s="45">
        <f t="shared" si="31"/>
        <v>210220506</v>
      </c>
      <c r="D111" s="45">
        <f t="shared" si="29"/>
        <v>210230506</v>
      </c>
      <c r="E111" s="103">
        <v>100</v>
      </c>
      <c r="F111" s="45" t="s">
        <v>193</v>
      </c>
      <c r="H111" s="54" t="s">
        <v>1145</v>
      </c>
      <c r="I111" s="58">
        <v>210230306</v>
      </c>
      <c r="K111" s="54" t="s">
        <v>1146</v>
      </c>
      <c r="L111" s="58">
        <f t="shared" si="32"/>
        <v>210230706</v>
      </c>
      <c r="N111" s="54" t="s">
        <v>1147</v>
      </c>
      <c r="O111" s="58">
        <f t="shared" si="30"/>
        <v>210231206</v>
      </c>
    </row>
    <row r="112" spans="1:15" x14ac:dyDescent="0.3">
      <c r="A112" s="34" t="b">
        <v>1</v>
      </c>
      <c r="B112" s="35" t="s">
        <v>85</v>
      </c>
      <c r="C112" s="45">
        <f t="shared" si="31"/>
        <v>210220507</v>
      </c>
      <c r="D112" s="45">
        <f t="shared" si="29"/>
        <v>210230507</v>
      </c>
      <c r="E112" s="103">
        <v>100</v>
      </c>
      <c r="F112" s="45" t="s">
        <v>194</v>
      </c>
      <c r="H112" s="54" t="s">
        <v>1148</v>
      </c>
      <c r="I112" s="58">
        <v>210230307</v>
      </c>
      <c r="K112" s="54" t="s">
        <v>1149</v>
      </c>
      <c r="L112" s="58">
        <f t="shared" si="32"/>
        <v>210230707</v>
      </c>
      <c r="N112" s="54" t="s">
        <v>1150</v>
      </c>
      <c r="O112" s="58">
        <f t="shared" si="30"/>
        <v>210231207</v>
      </c>
    </row>
    <row r="113" spans="1:15" x14ac:dyDescent="0.3">
      <c r="A113" s="39" t="b">
        <v>1</v>
      </c>
      <c r="B113" s="40" t="s">
        <v>86</v>
      </c>
      <c r="C113" s="41">
        <f t="shared" si="31"/>
        <v>210220508</v>
      </c>
      <c r="D113" s="41">
        <f>D106</f>
        <v>210230501</v>
      </c>
      <c r="E113" s="102">
        <v>83</v>
      </c>
      <c r="F113" s="41" t="s">
        <v>188</v>
      </c>
    </row>
    <row r="114" spans="1:15" x14ac:dyDescent="0.3">
      <c r="A114" s="39" t="b">
        <v>1</v>
      </c>
      <c r="B114" s="40" t="s">
        <v>86</v>
      </c>
      <c r="C114" s="41">
        <f>C113</f>
        <v>210220508</v>
      </c>
      <c r="D114" s="41">
        <f>D113+1</f>
        <v>210230502</v>
      </c>
      <c r="E114" s="102">
        <v>12</v>
      </c>
      <c r="F114" s="41" t="s">
        <v>189</v>
      </c>
      <c r="H114" s="54" t="s">
        <v>1151</v>
      </c>
      <c r="I114" s="58">
        <v>210230401</v>
      </c>
      <c r="K114" s="54" t="s">
        <v>1152</v>
      </c>
      <c r="L114" s="58">
        <v>210230801</v>
      </c>
      <c r="N114" s="54" t="s">
        <v>1153</v>
      </c>
      <c r="O114" s="58">
        <v>210231301</v>
      </c>
    </row>
    <row r="115" spans="1:15" x14ac:dyDescent="0.3">
      <c r="A115" s="39" t="b">
        <v>1</v>
      </c>
      <c r="B115" s="40" t="s">
        <v>86</v>
      </c>
      <c r="C115" s="41">
        <f>C114</f>
        <v>210220508</v>
      </c>
      <c r="D115" s="41">
        <f>D114+1</f>
        <v>210230503</v>
      </c>
      <c r="E115" s="102">
        <v>5</v>
      </c>
      <c r="F115" s="41" t="s">
        <v>190</v>
      </c>
      <c r="H115" s="54" t="s">
        <v>1154</v>
      </c>
      <c r="I115" s="58">
        <v>210230402</v>
      </c>
      <c r="K115" s="54" t="s">
        <v>1155</v>
      </c>
      <c r="L115" s="58">
        <f t="shared" ref="L115:L120" si="33">L114+1</f>
        <v>210230802</v>
      </c>
      <c r="N115" s="54" t="s">
        <v>1156</v>
      </c>
      <c r="O115" s="58">
        <f t="shared" ref="O115:O120" si="34">O114+1</f>
        <v>210231302</v>
      </c>
    </row>
    <row r="116" spans="1:15" x14ac:dyDescent="0.3">
      <c r="A116" s="34" t="b">
        <v>1</v>
      </c>
      <c r="B116" s="35" t="s">
        <v>87</v>
      </c>
      <c r="C116" s="45">
        <f>C113+1</f>
        <v>210220509</v>
      </c>
      <c r="D116" s="45">
        <f>D108</f>
        <v>210230503</v>
      </c>
      <c r="E116" s="103">
        <v>90</v>
      </c>
      <c r="F116" s="45" t="s">
        <v>190</v>
      </c>
      <c r="H116" s="54" t="s">
        <v>1157</v>
      </c>
      <c r="I116" s="58">
        <v>210230403</v>
      </c>
      <c r="K116" s="54" t="s">
        <v>1158</v>
      </c>
      <c r="L116" s="58">
        <f t="shared" si="33"/>
        <v>210230803</v>
      </c>
      <c r="N116" s="54" t="s">
        <v>1159</v>
      </c>
      <c r="O116" s="58">
        <f t="shared" si="34"/>
        <v>210231303</v>
      </c>
    </row>
    <row r="117" spans="1:15" x14ac:dyDescent="0.3">
      <c r="A117" s="34" t="b">
        <v>1</v>
      </c>
      <c r="B117" s="35" t="s">
        <v>87</v>
      </c>
      <c r="C117" s="45">
        <f>C116</f>
        <v>210220509</v>
      </c>
      <c r="D117" s="45">
        <f>D116+1</f>
        <v>210230504</v>
      </c>
      <c r="E117" s="103">
        <v>10</v>
      </c>
      <c r="F117" s="45" t="s">
        <v>191</v>
      </c>
      <c r="H117" s="54" t="s">
        <v>1160</v>
      </c>
      <c r="I117" s="58">
        <v>210230404</v>
      </c>
      <c r="K117" s="54" t="s">
        <v>1161</v>
      </c>
      <c r="L117" s="58">
        <f t="shared" si="33"/>
        <v>210230804</v>
      </c>
      <c r="N117" s="54" t="s">
        <v>1162</v>
      </c>
      <c r="O117" s="58">
        <f t="shared" si="34"/>
        <v>210231304</v>
      </c>
    </row>
    <row r="118" spans="1:15" x14ac:dyDescent="0.3">
      <c r="A118" s="39" t="b">
        <v>1</v>
      </c>
      <c r="B118" s="40" t="s">
        <v>88</v>
      </c>
      <c r="C118" s="41">
        <f>C116+1</f>
        <v>210220510</v>
      </c>
      <c r="D118" s="41">
        <f>D108</f>
        <v>210230503</v>
      </c>
      <c r="E118" s="102">
        <v>83</v>
      </c>
      <c r="F118" s="41" t="s">
        <v>190</v>
      </c>
      <c r="H118" s="54" t="s">
        <v>1163</v>
      </c>
      <c r="I118" s="58">
        <v>210230405</v>
      </c>
      <c r="K118" s="54" t="s">
        <v>1164</v>
      </c>
      <c r="L118" s="58">
        <f t="shared" si="33"/>
        <v>210230805</v>
      </c>
      <c r="N118" s="54" t="s">
        <v>1165</v>
      </c>
      <c r="O118" s="58">
        <f t="shared" si="34"/>
        <v>210231305</v>
      </c>
    </row>
    <row r="119" spans="1:15" x14ac:dyDescent="0.3">
      <c r="A119" s="39" t="b">
        <v>1</v>
      </c>
      <c r="B119" s="40" t="s">
        <v>88</v>
      </c>
      <c r="C119" s="41">
        <f>C118</f>
        <v>210220510</v>
      </c>
      <c r="D119" s="41">
        <f>D118+1</f>
        <v>210230504</v>
      </c>
      <c r="E119" s="102">
        <v>12</v>
      </c>
      <c r="F119" s="41" t="s">
        <v>191</v>
      </c>
      <c r="H119" s="54" t="s">
        <v>1166</v>
      </c>
      <c r="I119" s="58">
        <v>210230406</v>
      </c>
      <c r="K119" s="54" t="s">
        <v>1167</v>
      </c>
      <c r="L119" s="58">
        <f t="shared" si="33"/>
        <v>210230806</v>
      </c>
      <c r="N119" s="54" t="s">
        <v>1168</v>
      </c>
      <c r="O119" s="58">
        <f t="shared" si="34"/>
        <v>210231306</v>
      </c>
    </row>
    <row r="120" spans="1:15" x14ac:dyDescent="0.3">
      <c r="A120" s="39" t="b">
        <v>1</v>
      </c>
      <c r="B120" s="40" t="s">
        <v>88</v>
      </c>
      <c r="C120" s="41">
        <f>C119</f>
        <v>210220510</v>
      </c>
      <c r="D120" s="41">
        <f>D119+1</f>
        <v>210230505</v>
      </c>
      <c r="E120" s="102">
        <v>5</v>
      </c>
      <c r="F120" s="41" t="s">
        <v>192</v>
      </c>
      <c r="H120" s="54" t="s">
        <v>1169</v>
      </c>
      <c r="I120" s="58">
        <v>210230407</v>
      </c>
      <c r="K120" s="54" t="s">
        <v>1170</v>
      </c>
      <c r="L120" s="58">
        <f t="shared" si="33"/>
        <v>210230807</v>
      </c>
      <c r="N120" s="54" t="s">
        <v>1171</v>
      </c>
      <c r="O120" s="58">
        <f t="shared" si="34"/>
        <v>210231307</v>
      </c>
    </row>
    <row r="121" spans="1:15" x14ac:dyDescent="0.3">
      <c r="A121" s="34" t="b">
        <v>1</v>
      </c>
      <c r="B121" s="35" t="s">
        <v>89</v>
      </c>
      <c r="C121" s="45">
        <f>C118+1</f>
        <v>210220511</v>
      </c>
      <c r="D121" s="45">
        <f>D109</f>
        <v>210230504</v>
      </c>
      <c r="E121" s="103">
        <v>90</v>
      </c>
      <c r="F121" s="45" t="s">
        <v>191</v>
      </c>
    </row>
    <row r="122" spans="1:15" x14ac:dyDescent="0.3">
      <c r="A122" s="34" t="b">
        <v>1</v>
      </c>
      <c r="B122" s="35" t="s">
        <v>89</v>
      </c>
      <c r="C122" s="45">
        <f>C121</f>
        <v>210220511</v>
      </c>
      <c r="D122" s="45">
        <f>D121+1</f>
        <v>210230505</v>
      </c>
      <c r="E122" s="103">
        <v>10</v>
      </c>
      <c r="F122" s="45" t="s">
        <v>192</v>
      </c>
      <c r="H122" s="54" t="s">
        <v>1172</v>
      </c>
      <c r="I122" s="58">
        <v>210230501</v>
      </c>
      <c r="K122" s="54" t="s">
        <v>1173</v>
      </c>
      <c r="L122" s="58">
        <v>210230901</v>
      </c>
    </row>
    <row r="123" spans="1:15" x14ac:dyDescent="0.3">
      <c r="A123" s="39" t="b">
        <v>1</v>
      </c>
      <c r="B123" s="40" t="s">
        <v>90</v>
      </c>
      <c r="C123" s="41">
        <f>C121+1</f>
        <v>210220512</v>
      </c>
      <c r="D123" s="41">
        <f>D109</f>
        <v>210230504</v>
      </c>
      <c r="E123" s="102">
        <v>83</v>
      </c>
      <c r="F123" s="41" t="s">
        <v>191</v>
      </c>
      <c r="H123" s="54" t="s">
        <v>1174</v>
      </c>
      <c r="I123" s="58">
        <v>210230502</v>
      </c>
      <c r="K123" s="54" t="s">
        <v>1175</v>
      </c>
      <c r="L123" s="58">
        <f t="shared" ref="L123:L128" si="35">L122+1</f>
        <v>210230902</v>
      </c>
    </row>
    <row r="124" spans="1:15" x14ac:dyDescent="0.3">
      <c r="A124" s="39" t="b">
        <v>1</v>
      </c>
      <c r="B124" s="40" t="s">
        <v>90</v>
      </c>
      <c r="C124" s="41">
        <f>C123</f>
        <v>210220512</v>
      </c>
      <c r="D124" s="41">
        <f>D123+1</f>
        <v>210230505</v>
      </c>
      <c r="E124" s="102">
        <v>12</v>
      </c>
      <c r="F124" s="41" t="s">
        <v>192</v>
      </c>
      <c r="H124" s="54" t="s">
        <v>1176</v>
      </c>
      <c r="I124" s="58">
        <v>210230503</v>
      </c>
      <c r="K124" s="54" t="s">
        <v>1177</v>
      </c>
      <c r="L124" s="58">
        <f t="shared" si="35"/>
        <v>210230903</v>
      </c>
    </row>
    <row r="125" spans="1:15" x14ac:dyDescent="0.3">
      <c r="A125" s="39" t="b">
        <v>1</v>
      </c>
      <c r="B125" s="40" t="s">
        <v>90</v>
      </c>
      <c r="C125" s="41">
        <f t="shared" ref="C125:C126" si="36">C124</f>
        <v>210220512</v>
      </c>
      <c r="D125" s="41">
        <f t="shared" ref="D125:D126" si="37">D124+1</f>
        <v>210230506</v>
      </c>
      <c r="E125" s="102">
        <v>4</v>
      </c>
      <c r="F125" s="41" t="s">
        <v>193</v>
      </c>
      <c r="H125" s="54" t="s">
        <v>1178</v>
      </c>
      <c r="I125" s="58">
        <v>210230504</v>
      </c>
      <c r="K125" s="54" t="s">
        <v>1179</v>
      </c>
      <c r="L125" s="58">
        <f t="shared" si="35"/>
        <v>210230904</v>
      </c>
    </row>
    <row r="126" spans="1:15" x14ac:dyDescent="0.3">
      <c r="A126" s="39" t="b">
        <v>1</v>
      </c>
      <c r="B126" s="40" t="s">
        <v>90</v>
      </c>
      <c r="C126" s="41">
        <f t="shared" si="36"/>
        <v>210220512</v>
      </c>
      <c r="D126" s="41">
        <f t="shared" si="37"/>
        <v>210230507</v>
      </c>
      <c r="E126" s="102">
        <v>1</v>
      </c>
      <c r="F126" s="41" t="s">
        <v>194</v>
      </c>
      <c r="H126" s="54" t="s">
        <v>1180</v>
      </c>
      <c r="I126" s="58">
        <v>210230505</v>
      </c>
      <c r="K126" s="54" t="s">
        <v>1181</v>
      </c>
      <c r="L126" s="58">
        <f t="shared" si="35"/>
        <v>210230905</v>
      </c>
    </row>
    <row r="127" spans="1:15" x14ac:dyDescent="0.3">
      <c r="A127" s="34" t="b">
        <v>1</v>
      </c>
      <c r="B127" s="35" t="s">
        <v>91</v>
      </c>
      <c r="C127" s="45">
        <f>C123+1</f>
        <v>210220513</v>
      </c>
      <c r="D127" s="45">
        <f>D110</f>
        <v>210230505</v>
      </c>
      <c r="E127" s="103">
        <v>83</v>
      </c>
      <c r="F127" s="45" t="s">
        <v>192</v>
      </c>
      <c r="H127" s="54" t="s">
        <v>1182</v>
      </c>
      <c r="I127" s="58">
        <v>210230506</v>
      </c>
      <c r="K127" s="54" t="s">
        <v>1183</v>
      </c>
      <c r="L127" s="58">
        <f t="shared" si="35"/>
        <v>210230906</v>
      </c>
    </row>
    <row r="128" spans="1:15" x14ac:dyDescent="0.3">
      <c r="A128" s="34" t="b">
        <v>1</v>
      </c>
      <c r="B128" s="35" t="s">
        <v>91</v>
      </c>
      <c r="C128" s="45">
        <f>C127</f>
        <v>210220513</v>
      </c>
      <c r="D128" s="45">
        <f>D127+1</f>
        <v>210230506</v>
      </c>
      <c r="E128" s="103">
        <v>12</v>
      </c>
      <c r="F128" s="45" t="s">
        <v>193</v>
      </c>
      <c r="H128" s="54" t="s">
        <v>1184</v>
      </c>
      <c r="I128" s="58">
        <v>210230507</v>
      </c>
      <c r="K128" s="54" t="s">
        <v>1185</v>
      </c>
      <c r="L128" s="58">
        <f t="shared" si="35"/>
        <v>210230907</v>
      </c>
    </row>
    <row r="129" spans="1:12" x14ac:dyDescent="0.3">
      <c r="A129" s="34" t="b">
        <v>1</v>
      </c>
      <c r="B129" s="35" t="s">
        <v>91</v>
      </c>
      <c r="C129" s="45">
        <f>C128</f>
        <v>210220513</v>
      </c>
      <c r="D129" s="45">
        <f>D128+1</f>
        <v>210230507</v>
      </c>
      <c r="E129" s="103">
        <v>5</v>
      </c>
      <c r="F129" s="45" t="s">
        <v>194</v>
      </c>
    </row>
    <row r="130" spans="1:12" x14ac:dyDescent="0.3">
      <c r="A130" s="31" t="b">
        <v>1</v>
      </c>
      <c r="B130" s="32" t="s">
        <v>92</v>
      </c>
      <c r="C130" s="13">
        <v>210220601</v>
      </c>
      <c r="D130" s="58">
        <v>210230601</v>
      </c>
      <c r="E130" s="104">
        <v>100</v>
      </c>
      <c r="F130" s="46" t="s">
        <v>172</v>
      </c>
      <c r="H130" s="52" t="s">
        <v>1200</v>
      </c>
      <c r="I130" s="58">
        <v>210230601</v>
      </c>
      <c r="K130" s="54" t="s">
        <v>1186</v>
      </c>
      <c r="L130" s="66">
        <v>210231001</v>
      </c>
    </row>
    <row r="131" spans="1:12" x14ac:dyDescent="0.3">
      <c r="A131" s="31" t="b">
        <v>1</v>
      </c>
      <c r="B131" s="32" t="s">
        <v>93</v>
      </c>
      <c r="C131" s="46">
        <f>C130+1</f>
        <v>210220602</v>
      </c>
      <c r="D131" s="46">
        <f t="shared" ref="D131:D136" si="38">D130+1</f>
        <v>210230602</v>
      </c>
      <c r="E131" s="104">
        <v>100</v>
      </c>
      <c r="F131" s="46" t="s">
        <v>174</v>
      </c>
      <c r="H131" s="52" t="s">
        <v>1201</v>
      </c>
      <c r="I131" s="58">
        <v>210230602</v>
      </c>
      <c r="K131" s="54" t="s">
        <v>1187</v>
      </c>
      <c r="L131" s="58">
        <f t="shared" ref="L131:L136" si="39">L130+1</f>
        <v>210231002</v>
      </c>
    </row>
    <row r="132" spans="1:12" x14ac:dyDescent="0.3">
      <c r="A132" s="31" t="b">
        <v>1</v>
      </c>
      <c r="B132" s="32" t="s">
        <v>94</v>
      </c>
      <c r="C132" s="46">
        <f t="shared" ref="C132:C137" si="40">C131+1</f>
        <v>210220603</v>
      </c>
      <c r="D132" s="46">
        <f t="shared" si="38"/>
        <v>210230603</v>
      </c>
      <c r="E132" s="104">
        <v>100</v>
      </c>
      <c r="F132" s="46" t="s">
        <v>175</v>
      </c>
      <c r="H132" s="52" t="s">
        <v>1202</v>
      </c>
      <c r="I132" s="58">
        <v>210230603</v>
      </c>
      <c r="K132" s="54" t="s">
        <v>1188</v>
      </c>
      <c r="L132" s="58">
        <f t="shared" si="39"/>
        <v>210231003</v>
      </c>
    </row>
    <row r="133" spans="1:12" x14ac:dyDescent="0.3">
      <c r="A133" s="31" t="b">
        <v>1</v>
      </c>
      <c r="B133" s="32" t="s">
        <v>95</v>
      </c>
      <c r="C133" s="46">
        <f t="shared" si="40"/>
        <v>210220604</v>
      </c>
      <c r="D133" s="46">
        <f t="shared" si="38"/>
        <v>210230604</v>
      </c>
      <c r="E133" s="104">
        <v>100</v>
      </c>
      <c r="F133" s="46" t="s">
        <v>176</v>
      </c>
      <c r="H133" s="52" t="s">
        <v>1203</v>
      </c>
      <c r="I133" s="58">
        <v>210230604</v>
      </c>
      <c r="K133" s="54" t="s">
        <v>1189</v>
      </c>
      <c r="L133" s="58">
        <f t="shared" si="39"/>
        <v>210231004</v>
      </c>
    </row>
    <row r="134" spans="1:12" x14ac:dyDescent="0.3">
      <c r="A134" s="31" t="b">
        <v>1</v>
      </c>
      <c r="B134" s="32" t="s">
        <v>96</v>
      </c>
      <c r="C134" s="46">
        <f t="shared" si="40"/>
        <v>210220605</v>
      </c>
      <c r="D134" s="46">
        <f t="shared" si="38"/>
        <v>210230605</v>
      </c>
      <c r="E134" s="104">
        <v>100</v>
      </c>
      <c r="F134" s="46" t="s">
        <v>177</v>
      </c>
      <c r="H134" s="52" t="s">
        <v>1204</v>
      </c>
      <c r="I134" s="58">
        <v>210230605</v>
      </c>
      <c r="K134" s="54" t="s">
        <v>1190</v>
      </c>
      <c r="L134" s="58">
        <f t="shared" si="39"/>
        <v>210231005</v>
      </c>
    </row>
    <row r="135" spans="1:12" x14ac:dyDescent="0.3">
      <c r="A135" s="31" t="b">
        <v>1</v>
      </c>
      <c r="B135" s="32" t="s">
        <v>97</v>
      </c>
      <c r="C135" s="46">
        <f t="shared" si="40"/>
        <v>210220606</v>
      </c>
      <c r="D135" s="46">
        <f t="shared" si="38"/>
        <v>210230606</v>
      </c>
      <c r="E135" s="104">
        <v>100</v>
      </c>
      <c r="F135" s="46" t="s">
        <v>178</v>
      </c>
      <c r="H135" s="52" t="s">
        <v>1205</v>
      </c>
      <c r="I135" s="58">
        <v>210230606</v>
      </c>
      <c r="K135" s="54" t="s">
        <v>1191</v>
      </c>
      <c r="L135" s="58">
        <f t="shared" si="39"/>
        <v>210231006</v>
      </c>
    </row>
    <row r="136" spans="1:12" x14ac:dyDescent="0.3">
      <c r="A136" s="31" t="b">
        <v>1</v>
      </c>
      <c r="B136" s="32" t="s">
        <v>98</v>
      </c>
      <c r="C136" s="46">
        <f t="shared" si="40"/>
        <v>210220607</v>
      </c>
      <c r="D136" s="46">
        <f t="shared" si="38"/>
        <v>210230607</v>
      </c>
      <c r="E136" s="104">
        <v>100</v>
      </c>
      <c r="F136" s="46" t="s">
        <v>179</v>
      </c>
      <c r="H136" s="52" t="s">
        <v>1206</v>
      </c>
      <c r="I136" s="58">
        <v>210230607</v>
      </c>
      <c r="K136" s="54" t="s">
        <v>1192</v>
      </c>
      <c r="L136" s="58">
        <f t="shared" si="39"/>
        <v>210231007</v>
      </c>
    </row>
    <row r="137" spans="1:12" x14ac:dyDescent="0.3">
      <c r="A137" s="39" t="b">
        <v>1</v>
      </c>
      <c r="B137" s="40" t="s">
        <v>99</v>
      </c>
      <c r="C137" s="41">
        <f t="shared" si="40"/>
        <v>210220608</v>
      </c>
      <c r="D137" s="41">
        <f>D130</f>
        <v>210230601</v>
      </c>
      <c r="E137" s="102">
        <v>83</v>
      </c>
      <c r="F137" s="41" t="s">
        <v>172</v>
      </c>
    </row>
    <row r="138" spans="1:12" x14ac:dyDescent="0.3">
      <c r="A138" s="39" t="b">
        <v>1</v>
      </c>
      <c r="B138" s="40" t="s">
        <v>99</v>
      </c>
      <c r="C138" s="41">
        <f>C137</f>
        <v>210220608</v>
      </c>
      <c r="D138" s="41">
        <f>D137+1</f>
        <v>210230602</v>
      </c>
      <c r="E138" s="102">
        <v>12</v>
      </c>
      <c r="F138" s="41" t="s">
        <v>174</v>
      </c>
    </row>
    <row r="139" spans="1:12" x14ac:dyDescent="0.3">
      <c r="A139" s="39" t="b">
        <v>1</v>
      </c>
      <c r="B139" s="40" t="s">
        <v>99</v>
      </c>
      <c r="C139" s="41">
        <f>C138</f>
        <v>210220608</v>
      </c>
      <c r="D139" s="41">
        <f>D138+1</f>
        <v>210230603</v>
      </c>
      <c r="E139" s="102">
        <v>5</v>
      </c>
      <c r="F139" s="41" t="s">
        <v>175</v>
      </c>
    </row>
    <row r="140" spans="1:12" x14ac:dyDescent="0.3">
      <c r="A140" s="31" t="b">
        <v>1</v>
      </c>
      <c r="B140" s="32" t="s">
        <v>100</v>
      </c>
      <c r="C140" s="46">
        <f>C137+1</f>
        <v>210220609</v>
      </c>
      <c r="D140" s="46">
        <f>D132</f>
        <v>210230603</v>
      </c>
      <c r="E140" s="104">
        <v>90</v>
      </c>
      <c r="F140" s="46" t="s">
        <v>175</v>
      </c>
    </row>
    <row r="141" spans="1:12" x14ac:dyDescent="0.3">
      <c r="A141" s="31" t="b">
        <v>1</v>
      </c>
      <c r="B141" s="32" t="s">
        <v>100</v>
      </c>
      <c r="C141" s="46">
        <f>C140</f>
        <v>210220609</v>
      </c>
      <c r="D141" s="46">
        <f>D140+1</f>
        <v>210230604</v>
      </c>
      <c r="E141" s="104">
        <v>10</v>
      </c>
      <c r="F141" s="46" t="s">
        <v>176</v>
      </c>
    </row>
    <row r="142" spans="1:12" x14ac:dyDescent="0.3">
      <c r="A142" s="39" t="b">
        <v>1</v>
      </c>
      <c r="B142" s="40" t="s">
        <v>101</v>
      </c>
      <c r="C142" s="41">
        <f>C140+1</f>
        <v>210220610</v>
      </c>
      <c r="D142" s="41">
        <f>D132</f>
        <v>210230603</v>
      </c>
      <c r="E142" s="102">
        <v>83</v>
      </c>
      <c r="F142" s="41" t="s">
        <v>175</v>
      </c>
    </row>
    <row r="143" spans="1:12" x14ac:dyDescent="0.3">
      <c r="A143" s="39" t="b">
        <v>1</v>
      </c>
      <c r="B143" s="40" t="s">
        <v>101</v>
      </c>
      <c r="C143" s="41">
        <f>C142</f>
        <v>210220610</v>
      </c>
      <c r="D143" s="41">
        <f>D142+1</f>
        <v>210230604</v>
      </c>
      <c r="E143" s="102">
        <v>12</v>
      </c>
      <c r="F143" s="41" t="s">
        <v>176</v>
      </c>
    </row>
    <row r="144" spans="1:12" x14ac:dyDescent="0.3">
      <c r="A144" s="39" t="b">
        <v>1</v>
      </c>
      <c r="B144" s="40" t="s">
        <v>101</v>
      </c>
      <c r="C144" s="41">
        <f>C143</f>
        <v>210220610</v>
      </c>
      <c r="D144" s="41">
        <f>D143+1</f>
        <v>210230605</v>
      </c>
      <c r="E144" s="102">
        <v>5</v>
      </c>
      <c r="F144" s="41" t="s">
        <v>177</v>
      </c>
    </row>
    <row r="145" spans="1:15" x14ac:dyDescent="0.3">
      <c r="A145" s="31" t="b">
        <v>1</v>
      </c>
      <c r="B145" s="32" t="s">
        <v>102</v>
      </c>
      <c r="C145" s="46">
        <f>C142+1</f>
        <v>210220611</v>
      </c>
      <c r="D145" s="46">
        <f>D133</f>
        <v>210230604</v>
      </c>
      <c r="E145" s="104">
        <v>90</v>
      </c>
      <c r="F145" s="46" t="s">
        <v>176</v>
      </c>
    </row>
    <row r="146" spans="1:15" x14ac:dyDescent="0.3">
      <c r="A146" s="31" t="b">
        <v>1</v>
      </c>
      <c r="B146" s="32" t="s">
        <v>102</v>
      </c>
      <c r="C146" s="46">
        <f>C145</f>
        <v>210220611</v>
      </c>
      <c r="D146" s="46">
        <f>D145+1</f>
        <v>210230605</v>
      </c>
      <c r="E146" s="104">
        <v>10</v>
      </c>
      <c r="F146" s="46" t="s">
        <v>177</v>
      </c>
    </row>
    <row r="147" spans="1:15" x14ac:dyDescent="0.3">
      <c r="A147" s="39" t="b">
        <v>1</v>
      </c>
      <c r="B147" s="40" t="s">
        <v>103</v>
      </c>
      <c r="C147" s="41">
        <f>C145+1</f>
        <v>210220612</v>
      </c>
      <c r="D147" s="41">
        <f>D133</f>
        <v>210230604</v>
      </c>
      <c r="E147" s="102">
        <v>83</v>
      </c>
      <c r="F147" s="41" t="s">
        <v>176</v>
      </c>
    </row>
    <row r="148" spans="1:15" x14ac:dyDescent="0.3">
      <c r="A148" s="39" t="b">
        <v>1</v>
      </c>
      <c r="B148" s="40" t="s">
        <v>103</v>
      </c>
      <c r="C148" s="41">
        <f>C147</f>
        <v>210220612</v>
      </c>
      <c r="D148" s="41">
        <f>D147+1</f>
        <v>210230605</v>
      </c>
      <c r="E148" s="102">
        <v>12</v>
      </c>
      <c r="F148" s="41" t="s">
        <v>177</v>
      </c>
    </row>
    <row r="149" spans="1:15" x14ac:dyDescent="0.3">
      <c r="A149" s="39" t="b">
        <v>1</v>
      </c>
      <c r="B149" s="40" t="s">
        <v>103</v>
      </c>
      <c r="C149" s="41">
        <f t="shared" ref="C149:C150" si="41">C148</f>
        <v>210220612</v>
      </c>
      <c r="D149" s="41">
        <f t="shared" ref="D149:D150" si="42">D148+1</f>
        <v>210230606</v>
      </c>
      <c r="E149" s="102">
        <v>4</v>
      </c>
      <c r="F149" s="41" t="s">
        <v>178</v>
      </c>
    </row>
    <row r="150" spans="1:15" x14ac:dyDescent="0.3">
      <c r="A150" s="39" t="b">
        <v>1</v>
      </c>
      <c r="B150" s="40" t="s">
        <v>103</v>
      </c>
      <c r="C150" s="41">
        <f t="shared" si="41"/>
        <v>210220612</v>
      </c>
      <c r="D150" s="41">
        <f t="shared" si="42"/>
        <v>210230607</v>
      </c>
      <c r="E150" s="102">
        <v>1</v>
      </c>
      <c r="F150" s="41" t="s">
        <v>179</v>
      </c>
    </row>
    <row r="151" spans="1:15" x14ac:dyDescent="0.3">
      <c r="A151" s="31" t="b">
        <v>1</v>
      </c>
      <c r="B151" s="32" t="s">
        <v>104</v>
      </c>
      <c r="C151" s="46">
        <f>C147+1</f>
        <v>210220613</v>
      </c>
      <c r="D151" s="46">
        <f>D134</f>
        <v>210230605</v>
      </c>
      <c r="E151" s="104">
        <v>83</v>
      </c>
      <c r="F151" s="46" t="s">
        <v>177</v>
      </c>
    </row>
    <row r="152" spans="1:15" x14ac:dyDescent="0.3">
      <c r="A152" s="31" t="b">
        <v>1</v>
      </c>
      <c r="B152" s="32" t="s">
        <v>104</v>
      </c>
      <c r="C152" s="46">
        <f>C151</f>
        <v>210220613</v>
      </c>
      <c r="D152" s="46">
        <f>D151+1</f>
        <v>210230606</v>
      </c>
      <c r="E152" s="104">
        <v>12</v>
      </c>
      <c r="F152" s="46" t="s">
        <v>178</v>
      </c>
    </row>
    <row r="153" spans="1:15" x14ac:dyDescent="0.3">
      <c r="A153" s="31" t="b">
        <v>1</v>
      </c>
      <c r="B153" s="32" t="s">
        <v>104</v>
      </c>
      <c r="C153" s="46">
        <f>C152</f>
        <v>210220613</v>
      </c>
      <c r="D153" s="46">
        <f>D152+1</f>
        <v>210230607</v>
      </c>
      <c r="E153" s="104">
        <v>5</v>
      </c>
      <c r="F153" s="46" t="s">
        <v>179</v>
      </c>
    </row>
    <row r="154" spans="1:15" x14ac:dyDescent="0.3">
      <c r="A154" s="34" t="b">
        <v>1</v>
      </c>
      <c r="B154" s="35" t="s">
        <v>195</v>
      </c>
      <c r="C154" s="13">
        <v>210220701</v>
      </c>
      <c r="D154" s="58">
        <v>210230701</v>
      </c>
      <c r="E154" s="103">
        <v>100</v>
      </c>
      <c r="F154" s="45" t="s">
        <v>208</v>
      </c>
      <c r="H154" s="54" t="s">
        <v>1130</v>
      </c>
      <c r="I154" s="58">
        <v>210230301</v>
      </c>
      <c r="K154" s="54" t="s">
        <v>1131</v>
      </c>
      <c r="L154" s="58">
        <v>210230701</v>
      </c>
      <c r="N154" s="54" t="s">
        <v>1132</v>
      </c>
      <c r="O154" s="58">
        <v>210231201</v>
      </c>
    </row>
    <row r="155" spans="1:15" x14ac:dyDescent="0.3">
      <c r="A155" s="34" t="b">
        <v>1</v>
      </c>
      <c r="B155" s="35" t="s">
        <v>196</v>
      </c>
      <c r="C155" s="44">
        <f>C154+1</f>
        <v>210220702</v>
      </c>
      <c r="D155" s="44">
        <f t="shared" ref="D155:D160" si="43">D154+1</f>
        <v>210230702</v>
      </c>
      <c r="E155" s="103">
        <v>100</v>
      </c>
      <c r="F155" s="45" t="s">
        <v>209</v>
      </c>
      <c r="H155" s="54" t="s">
        <v>1133</v>
      </c>
      <c r="I155" s="58">
        <v>210230302</v>
      </c>
      <c r="K155" s="54" t="s">
        <v>1134</v>
      </c>
      <c r="L155" s="58">
        <f>L154+1</f>
        <v>210230702</v>
      </c>
      <c r="N155" s="54" t="s">
        <v>1135</v>
      </c>
      <c r="O155" s="58">
        <f t="shared" ref="O155:O160" si="44">O154+1</f>
        <v>210231202</v>
      </c>
    </row>
    <row r="156" spans="1:15" x14ac:dyDescent="0.3">
      <c r="A156" s="34" t="b">
        <v>1</v>
      </c>
      <c r="B156" s="35" t="s">
        <v>197</v>
      </c>
      <c r="C156" s="44">
        <f t="shared" ref="C156:C161" si="45">C155+1</f>
        <v>210220703</v>
      </c>
      <c r="D156" s="44">
        <f t="shared" si="43"/>
        <v>210230703</v>
      </c>
      <c r="E156" s="103">
        <v>100</v>
      </c>
      <c r="F156" s="45" t="s">
        <v>210</v>
      </c>
      <c r="H156" s="54" t="s">
        <v>1136</v>
      </c>
      <c r="I156" s="58">
        <v>210230303</v>
      </c>
      <c r="K156" s="54" t="s">
        <v>1137</v>
      </c>
      <c r="L156" s="58">
        <f t="shared" ref="L156:L160" si="46">L155+1</f>
        <v>210230703</v>
      </c>
      <c r="N156" s="54" t="s">
        <v>1138</v>
      </c>
      <c r="O156" s="58">
        <f t="shared" si="44"/>
        <v>210231203</v>
      </c>
    </row>
    <row r="157" spans="1:15" x14ac:dyDescent="0.3">
      <c r="A157" s="34" t="b">
        <v>1</v>
      </c>
      <c r="B157" s="35" t="s">
        <v>198</v>
      </c>
      <c r="C157" s="44">
        <f t="shared" si="45"/>
        <v>210220704</v>
      </c>
      <c r="D157" s="44">
        <f t="shared" si="43"/>
        <v>210230704</v>
      </c>
      <c r="E157" s="103">
        <v>100</v>
      </c>
      <c r="F157" s="45" t="s">
        <v>211</v>
      </c>
      <c r="H157" s="54" t="s">
        <v>1139</v>
      </c>
      <c r="I157" s="58">
        <v>210230304</v>
      </c>
      <c r="K157" s="54" t="s">
        <v>1140</v>
      </c>
      <c r="L157" s="58">
        <f t="shared" si="46"/>
        <v>210230704</v>
      </c>
      <c r="N157" s="54" t="s">
        <v>1141</v>
      </c>
      <c r="O157" s="58">
        <f t="shared" si="44"/>
        <v>210231204</v>
      </c>
    </row>
    <row r="158" spans="1:15" x14ac:dyDescent="0.3">
      <c r="A158" s="34" t="b">
        <v>1</v>
      </c>
      <c r="B158" s="35" t="s">
        <v>199</v>
      </c>
      <c r="C158" s="44">
        <f t="shared" si="45"/>
        <v>210220705</v>
      </c>
      <c r="D158" s="44">
        <f t="shared" si="43"/>
        <v>210230705</v>
      </c>
      <c r="E158" s="103">
        <v>100</v>
      </c>
      <c r="F158" s="45" t="s">
        <v>212</v>
      </c>
      <c r="H158" s="54" t="s">
        <v>1142</v>
      </c>
      <c r="I158" s="58">
        <v>210230305</v>
      </c>
      <c r="K158" s="54" t="s">
        <v>1143</v>
      </c>
      <c r="L158" s="58">
        <f t="shared" si="46"/>
        <v>210230705</v>
      </c>
      <c r="N158" s="54" t="s">
        <v>1144</v>
      </c>
      <c r="O158" s="58">
        <f t="shared" si="44"/>
        <v>210231205</v>
      </c>
    </row>
    <row r="159" spans="1:15" x14ac:dyDescent="0.3">
      <c r="A159" s="34" t="b">
        <v>1</v>
      </c>
      <c r="B159" s="35" t="s">
        <v>200</v>
      </c>
      <c r="C159" s="44">
        <f t="shared" si="45"/>
        <v>210220706</v>
      </c>
      <c r="D159" s="44">
        <f t="shared" si="43"/>
        <v>210230706</v>
      </c>
      <c r="E159" s="103">
        <v>100</v>
      </c>
      <c r="F159" s="45" t="s">
        <v>213</v>
      </c>
      <c r="H159" s="54" t="s">
        <v>1145</v>
      </c>
      <c r="I159" s="58">
        <v>210230306</v>
      </c>
      <c r="K159" s="54" t="s">
        <v>1146</v>
      </c>
      <c r="L159" s="58">
        <f t="shared" si="46"/>
        <v>210230706</v>
      </c>
      <c r="N159" s="54" t="s">
        <v>1147</v>
      </c>
      <c r="O159" s="58">
        <f t="shared" si="44"/>
        <v>210231206</v>
      </c>
    </row>
    <row r="160" spans="1:15" x14ac:dyDescent="0.3">
      <c r="A160" s="34" t="b">
        <v>1</v>
      </c>
      <c r="B160" s="35" t="s">
        <v>201</v>
      </c>
      <c r="C160" s="44">
        <f t="shared" si="45"/>
        <v>210220707</v>
      </c>
      <c r="D160" s="44">
        <f t="shared" si="43"/>
        <v>210230707</v>
      </c>
      <c r="E160" s="103">
        <v>100</v>
      </c>
      <c r="F160" s="45" t="s">
        <v>214</v>
      </c>
      <c r="H160" s="54" t="s">
        <v>1148</v>
      </c>
      <c r="I160" s="58">
        <v>210230307</v>
      </c>
      <c r="K160" s="54" t="s">
        <v>1149</v>
      </c>
      <c r="L160" s="58">
        <f t="shared" si="46"/>
        <v>210230707</v>
      </c>
      <c r="N160" s="54" t="s">
        <v>1150</v>
      </c>
      <c r="O160" s="58">
        <f t="shared" si="44"/>
        <v>210231207</v>
      </c>
    </row>
    <row r="161" spans="1:15" x14ac:dyDescent="0.3">
      <c r="A161" s="39" t="b">
        <v>1</v>
      </c>
      <c r="B161" s="40" t="s">
        <v>202</v>
      </c>
      <c r="C161" s="41">
        <f t="shared" si="45"/>
        <v>210220708</v>
      </c>
      <c r="D161" s="41">
        <f>D154</f>
        <v>210230701</v>
      </c>
      <c r="E161" s="102">
        <v>83</v>
      </c>
      <c r="F161" s="41" t="s">
        <v>208</v>
      </c>
    </row>
    <row r="162" spans="1:15" x14ac:dyDescent="0.3">
      <c r="A162" s="39" t="b">
        <v>1</v>
      </c>
      <c r="B162" s="40" t="s">
        <v>202</v>
      </c>
      <c r="C162" s="41">
        <f>C161</f>
        <v>210220708</v>
      </c>
      <c r="D162" s="41">
        <f>D161+1</f>
        <v>210230702</v>
      </c>
      <c r="E162" s="102">
        <v>12</v>
      </c>
      <c r="F162" s="41" t="s">
        <v>209</v>
      </c>
      <c r="H162" s="54" t="s">
        <v>1151</v>
      </c>
      <c r="I162" s="58">
        <v>210230401</v>
      </c>
      <c r="K162" s="54" t="s">
        <v>1152</v>
      </c>
      <c r="L162" s="58">
        <v>210230801</v>
      </c>
      <c r="N162" s="54" t="s">
        <v>1153</v>
      </c>
      <c r="O162" s="58">
        <v>210231301</v>
      </c>
    </row>
    <row r="163" spans="1:15" x14ac:dyDescent="0.3">
      <c r="A163" s="39" t="b">
        <v>1</v>
      </c>
      <c r="B163" s="40" t="s">
        <v>202</v>
      </c>
      <c r="C163" s="41">
        <f>C162</f>
        <v>210220708</v>
      </c>
      <c r="D163" s="41">
        <f>D162+1</f>
        <v>210230703</v>
      </c>
      <c r="E163" s="102">
        <v>5</v>
      </c>
      <c r="F163" s="41" t="s">
        <v>210</v>
      </c>
      <c r="H163" s="54" t="s">
        <v>1154</v>
      </c>
      <c r="I163" s="58">
        <v>210230402</v>
      </c>
      <c r="K163" s="54" t="s">
        <v>1155</v>
      </c>
      <c r="L163" s="58">
        <f t="shared" ref="L163:L168" si="47">L162+1</f>
        <v>210230802</v>
      </c>
      <c r="N163" s="54" t="s">
        <v>1156</v>
      </c>
      <c r="O163" s="58">
        <f t="shared" ref="O163:O168" si="48">O162+1</f>
        <v>210231302</v>
      </c>
    </row>
    <row r="164" spans="1:15" x14ac:dyDescent="0.3">
      <c r="A164" s="34" t="b">
        <v>1</v>
      </c>
      <c r="B164" s="35" t="s">
        <v>203</v>
      </c>
      <c r="C164" s="45">
        <f>C161+1</f>
        <v>210220709</v>
      </c>
      <c r="D164" s="45">
        <f>D156</f>
        <v>210230703</v>
      </c>
      <c r="E164" s="103">
        <v>90</v>
      </c>
      <c r="F164" s="45" t="s">
        <v>210</v>
      </c>
      <c r="H164" s="54" t="s">
        <v>1157</v>
      </c>
      <c r="I164" s="58">
        <v>210230403</v>
      </c>
      <c r="K164" s="54" t="s">
        <v>1158</v>
      </c>
      <c r="L164" s="58">
        <f t="shared" si="47"/>
        <v>210230803</v>
      </c>
      <c r="N164" s="54" t="s">
        <v>1159</v>
      </c>
      <c r="O164" s="58">
        <f t="shared" si="48"/>
        <v>210231303</v>
      </c>
    </row>
    <row r="165" spans="1:15" x14ac:dyDescent="0.3">
      <c r="A165" s="34" t="b">
        <v>1</v>
      </c>
      <c r="B165" s="35" t="s">
        <v>203</v>
      </c>
      <c r="C165" s="45">
        <f>C164</f>
        <v>210220709</v>
      </c>
      <c r="D165" s="45">
        <f>D164+1</f>
        <v>210230704</v>
      </c>
      <c r="E165" s="103">
        <v>10</v>
      </c>
      <c r="F165" s="45" t="s">
        <v>211</v>
      </c>
      <c r="H165" s="54" t="s">
        <v>1160</v>
      </c>
      <c r="I165" s="58">
        <v>210230404</v>
      </c>
      <c r="K165" s="54" t="s">
        <v>1161</v>
      </c>
      <c r="L165" s="58">
        <f t="shared" si="47"/>
        <v>210230804</v>
      </c>
      <c r="N165" s="54" t="s">
        <v>1162</v>
      </c>
      <c r="O165" s="58">
        <f t="shared" si="48"/>
        <v>210231304</v>
      </c>
    </row>
    <row r="166" spans="1:15" x14ac:dyDescent="0.3">
      <c r="A166" s="39" t="b">
        <v>1</v>
      </c>
      <c r="B166" s="40" t="s">
        <v>204</v>
      </c>
      <c r="C166" s="41">
        <f>C164+1</f>
        <v>210220710</v>
      </c>
      <c r="D166" s="41">
        <f>D156</f>
        <v>210230703</v>
      </c>
      <c r="E166" s="102">
        <v>83</v>
      </c>
      <c r="F166" s="41" t="s">
        <v>210</v>
      </c>
      <c r="H166" s="54" t="s">
        <v>1163</v>
      </c>
      <c r="I166" s="58">
        <v>210230405</v>
      </c>
      <c r="K166" s="54" t="s">
        <v>1164</v>
      </c>
      <c r="L166" s="58">
        <f t="shared" si="47"/>
        <v>210230805</v>
      </c>
      <c r="N166" s="54" t="s">
        <v>1165</v>
      </c>
      <c r="O166" s="58">
        <f t="shared" si="48"/>
        <v>210231305</v>
      </c>
    </row>
    <row r="167" spans="1:15" x14ac:dyDescent="0.3">
      <c r="A167" s="39" t="b">
        <v>1</v>
      </c>
      <c r="B167" s="40" t="s">
        <v>204</v>
      </c>
      <c r="C167" s="41">
        <f>C166</f>
        <v>210220710</v>
      </c>
      <c r="D167" s="41">
        <f>D166+1</f>
        <v>210230704</v>
      </c>
      <c r="E167" s="102">
        <v>12</v>
      </c>
      <c r="F167" s="41" t="s">
        <v>211</v>
      </c>
      <c r="H167" s="54" t="s">
        <v>1166</v>
      </c>
      <c r="I167" s="58">
        <v>210230406</v>
      </c>
      <c r="K167" s="54" t="s">
        <v>1167</v>
      </c>
      <c r="L167" s="58">
        <f t="shared" si="47"/>
        <v>210230806</v>
      </c>
      <c r="N167" s="54" t="s">
        <v>1168</v>
      </c>
      <c r="O167" s="58">
        <f t="shared" si="48"/>
        <v>210231306</v>
      </c>
    </row>
    <row r="168" spans="1:15" x14ac:dyDescent="0.3">
      <c r="A168" s="39" t="b">
        <v>1</v>
      </c>
      <c r="B168" s="40" t="s">
        <v>204</v>
      </c>
      <c r="C168" s="41">
        <f>C167</f>
        <v>210220710</v>
      </c>
      <c r="D168" s="41">
        <f>D167+1</f>
        <v>210230705</v>
      </c>
      <c r="E168" s="102">
        <v>5</v>
      </c>
      <c r="F168" s="41" t="s">
        <v>212</v>
      </c>
      <c r="H168" s="54" t="s">
        <v>1169</v>
      </c>
      <c r="I168" s="58">
        <v>210230407</v>
      </c>
      <c r="K168" s="54" t="s">
        <v>1170</v>
      </c>
      <c r="L168" s="58">
        <f t="shared" si="47"/>
        <v>210230807</v>
      </c>
      <c r="N168" s="54" t="s">
        <v>1171</v>
      </c>
      <c r="O168" s="58">
        <f t="shared" si="48"/>
        <v>210231307</v>
      </c>
    </row>
    <row r="169" spans="1:15" x14ac:dyDescent="0.3">
      <c r="A169" s="34" t="b">
        <v>1</v>
      </c>
      <c r="B169" s="35" t="s">
        <v>205</v>
      </c>
      <c r="C169" s="45">
        <f>C166+1</f>
        <v>210220711</v>
      </c>
      <c r="D169" s="45">
        <f>D157</f>
        <v>210230704</v>
      </c>
      <c r="E169" s="103">
        <v>90</v>
      </c>
      <c r="F169" s="45" t="s">
        <v>211</v>
      </c>
    </row>
    <row r="170" spans="1:15" x14ac:dyDescent="0.3">
      <c r="A170" s="34" t="b">
        <v>1</v>
      </c>
      <c r="B170" s="35" t="s">
        <v>205</v>
      </c>
      <c r="C170" s="45">
        <f>C169</f>
        <v>210220711</v>
      </c>
      <c r="D170" s="45">
        <f>D169+1</f>
        <v>210230705</v>
      </c>
      <c r="E170" s="103">
        <v>10</v>
      </c>
      <c r="F170" s="45" t="s">
        <v>212</v>
      </c>
      <c r="H170" s="54" t="s">
        <v>1172</v>
      </c>
      <c r="I170" s="58">
        <v>210230501</v>
      </c>
      <c r="K170" s="54" t="s">
        <v>1173</v>
      </c>
      <c r="L170" s="58">
        <v>210230901</v>
      </c>
    </row>
    <row r="171" spans="1:15" x14ac:dyDescent="0.3">
      <c r="A171" s="39" t="b">
        <v>1</v>
      </c>
      <c r="B171" s="40" t="s">
        <v>206</v>
      </c>
      <c r="C171" s="41">
        <f>C169+1</f>
        <v>210220712</v>
      </c>
      <c r="D171" s="41">
        <f>D157</f>
        <v>210230704</v>
      </c>
      <c r="E171" s="102">
        <v>83</v>
      </c>
      <c r="F171" s="41" t="s">
        <v>211</v>
      </c>
      <c r="H171" s="54" t="s">
        <v>1174</v>
      </c>
      <c r="I171" s="58">
        <v>210230502</v>
      </c>
      <c r="K171" s="54" t="s">
        <v>1175</v>
      </c>
      <c r="L171" s="58">
        <f t="shared" ref="L171:L176" si="49">L170+1</f>
        <v>210230902</v>
      </c>
    </row>
    <row r="172" spans="1:15" x14ac:dyDescent="0.3">
      <c r="A172" s="39" t="b">
        <v>1</v>
      </c>
      <c r="B172" s="40" t="s">
        <v>206</v>
      </c>
      <c r="C172" s="41">
        <f>C171</f>
        <v>210220712</v>
      </c>
      <c r="D172" s="41">
        <f>D171+1</f>
        <v>210230705</v>
      </c>
      <c r="E172" s="102">
        <v>12</v>
      </c>
      <c r="F172" s="41" t="s">
        <v>212</v>
      </c>
      <c r="H172" s="54" t="s">
        <v>1176</v>
      </c>
      <c r="I172" s="58">
        <v>210230503</v>
      </c>
      <c r="K172" s="54" t="s">
        <v>1177</v>
      </c>
      <c r="L172" s="58">
        <f t="shared" si="49"/>
        <v>210230903</v>
      </c>
    </row>
    <row r="173" spans="1:15" x14ac:dyDescent="0.3">
      <c r="A173" s="39" t="b">
        <v>1</v>
      </c>
      <c r="B173" s="40" t="s">
        <v>206</v>
      </c>
      <c r="C173" s="41">
        <f t="shared" ref="C173:C174" si="50">C172</f>
        <v>210220712</v>
      </c>
      <c r="D173" s="41">
        <f t="shared" ref="D173:D174" si="51">D172+1</f>
        <v>210230706</v>
      </c>
      <c r="E173" s="102">
        <v>4</v>
      </c>
      <c r="F173" s="41" t="s">
        <v>213</v>
      </c>
      <c r="H173" s="54" t="s">
        <v>1178</v>
      </c>
      <c r="I173" s="58">
        <v>210230504</v>
      </c>
      <c r="K173" s="54" t="s">
        <v>1179</v>
      </c>
      <c r="L173" s="58">
        <f t="shared" si="49"/>
        <v>210230904</v>
      </c>
    </row>
    <row r="174" spans="1:15" x14ac:dyDescent="0.3">
      <c r="A174" s="39" t="b">
        <v>1</v>
      </c>
      <c r="B174" s="40" t="s">
        <v>206</v>
      </c>
      <c r="C174" s="41">
        <f t="shared" si="50"/>
        <v>210220712</v>
      </c>
      <c r="D174" s="41">
        <f t="shared" si="51"/>
        <v>210230707</v>
      </c>
      <c r="E174" s="102">
        <v>1</v>
      </c>
      <c r="F174" s="41" t="s">
        <v>214</v>
      </c>
      <c r="H174" s="54" t="s">
        <v>1180</v>
      </c>
      <c r="I174" s="58">
        <v>210230505</v>
      </c>
      <c r="K174" s="54" t="s">
        <v>1181</v>
      </c>
      <c r="L174" s="58">
        <f t="shared" si="49"/>
        <v>210230905</v>
      </c>
    </row>
    <row r="175" spans="1:15" x14ac:dyDescent="0.3">
      <c r="A175" s="34" t="b">
        <v>1</v>
      </c>
      <c r="B175" s="35" t="s">
        <v>207</v>
      </c>
      <c r="C175" s="45">
        <f>C171+1</f>
        <v>210220713</v>
      </c>
      <c r="D175" s="45">
        <f>D158</f>
        <v>210230705</v>
      </c>
      <c r="E175" s="103">
        <v>83</v>
      </c>
      <c r="F175" s="45" t="s">
        <v>212</v>
      </c>
      <c r="H175" s="54" t="s">
        <v>1182</v>
      </c>
      <c r="I175" s="58">
        <v>210230506</v>
      </c>
      <c r="K175" s="54" t="s">
        <v>1183</v>
      </c>
      <c r="L175" s="58">
        <f t="shared" si="49"/>
        <v>210230906</v>
      </c>
    </row>
    <row r="176" spans="1:15" x14ac:dyDescent="0.3">
      <c r="A176" s="34" t="b">
        <v>1</v>
      </c>
      <c r="B176" s="35" t="s">
        <v>207</v>
      </c>
      <c r="C176" s="45">
        <f>C175</f>
        <v>210220713</v>
      </c>
      <c r="D176" s="45">
        <f>D175+1</f>
        <v>210230706</v>
      </c>
      <c r="E176" s="103">
        <v>12</v>
      </c>
      <c r="F176" s="45" t="s">
        <v>213</v>
      </c>
      <c r="H176" s="54" t="s">
        <v>1184</v>
      </c>
      <c r="I176" s="58">
        <v>210230507</v>
      </c>
      <c r="K176" s="54" t="s">
        <v>1185</v>
      </c>
      <c r="L176" s="58">
        <f t="shared" si="49"/>
        <v>210230907</v>
      </c>
    </row>
    <row r="177" spans="1:12" x14ac:dyDescent="0.3">
      <c r="A177" s="34" t="b">
        <v>1</v>
      </c>
      <c r="B177" s="35" t="s">
        <v>207</v>
      </c>
      <c r="C177" s="45">
        <f>C176</f>
        <v>210220713</v>
      </c>
      <c r="D177" s="45">
        <f>D176+1</f>
        <v>210230707</v>
      </c>
      <c r="E177" s="103">
        <v>5</v>
      </c>
      <c r="F177" s="45" t="s">
        <v>214</v>
      </c>
    </row>
    <row r="178" spans="1:12" x14ac:dyDescent="0.3">
      <c r="A178" s="31" t="b">
        <v>1</v>
      </c>
      <c r="B178" s="32" t="s">
        <v>105</v>
      </c>
      <c r="C178" s="13">
        <v>210220801</v>
      </c>
      <c r="D178" s="58">
        <v>210230801</v>
      </c>
      <c r="E178" s="104">
        <v>100</v>
      </c>
      <c r="F178" s="46" t="s">
        <v>215</v>
      </c>
      <c r="H178" s="52" t="s">
        <v>1200</v>
      </c>
      <c r="I178" s="58">
        <v>210230601</v>
      </c>
      <c r="K178" s="54" t="s">
        <v>1186</v>
      </c>
      <c r="L178" s="66">
        <v>210231001</v>
      </c>
    </row>
    <row r="179" spans="1:12" x14ac:dyDescent="0.3">
      <c r="A179" s="31" t="b">
        <v>1</v>
      </c>
      <c r="B179" s="32" t="s">
        <v>106</v>
      </c>
      <c r="C179" s="46">
        <f>C178+1</f>
        <v>210220802</v>
      </c>
      <c r="D179" s="46">
        <f t="shared" ref="D179:D184" si="52">D178+1</f>
        <v>210230802</v>
      </c>
      <c r="E179" s="104">
        <v>100</v>
      </c>
      <c r="F179" s="46" t="s">
        <v>216</v>
      </c>
      <c r="H179" s="52" t="s">
        <v>1201</v>
      </c>
      <c r="I179" s="58">
        <v>210230602</v>
      </c>
      <c r="K179" s="54" t="s">
        <v>1187</v>
      </c>
      <c r="L179" s="58">
        <f t="shared" ref="L179:L184" si="53">L178+1</f>
        <v>210231002</v>
      </c>
    </row>
    <row r="180" spans="1:12" x14ac:dyDescent="0.3">
      <c r="A180" s="31" t="b">
        <v>1</v>
      </c>
      <c r="B180" s="32" t="s">
        <v>107</v>
      </c>
      <c r="C180" s="46">
        <f t="shared" ref="C180:C185" si="54">C179+1</f>
        <v>210220803</v>
      </c>
      <c r="D180" s="46">
        <f t="shared" si="52"/>
        <v>210230803</v>
      </c>
      <c r="E180" s="104">
        <v>100</v>
      </c>
      <c r="F180" s="46" t="s">
        <v>217</v>
      </c>
      <c r="H180" s="52" t="s">
        <v>1202</v>
      </c>
      <c r="I180" s="58">
        <v>210230603</v>
      </c>
      <c r="K180" s="54" t="s">
        <v>1188</v>
      </c>
      <c r="L180" s="58">
        <f t="shared" si="53"/>
        <v>210231003</v>
      </c>
    </row>
    <row r="181" spans="1:12" x14ac:dyDescent="0.3">
      <c r="A181" s="31" t="b">
        <v>1</v>
      </c>
      <c r="B181" s="32" t="s">
        <v>108</v>
      </c>
      <c r="C181" s="46">
        <f t="shared" si="54"/>
        <v>210220804</v>
      </c>
      <c r="D181" s="46">
        <f t="shared" si="52"/>
        <v>210230804</v>
      </c>
      <c r="E181" s="104">
        <v>100</v>
      </c>
      <c r="F181" s="46" t="s">
        <v>218</v>
      </c>
      <c r="H181" s="52" t="s">
        <v>1203</v>
      </c>
      <c r="I181" s="58">
        <v>210230604</v>
      </c>
      <c r="K181" s="54" t="s">
        <v>1189</v>
      </c>
      <c r="L181" s="58">
        <f t="shared" si="53"/>
        <v>210231004</v>
      </c>
    </row>
    <row r="182" spans="1:12" x14ac:dyDescent="0.3">
      <c r="A182" s="31" t="b">
        <v>1</v>
      </c>
      <c r="B182" s="32" t="s">
        <v>109</v>
      </c>
      <c r="C182" s="46">
        <f t="shared" si="54"/>
        <v>210220805</v>
      </c>
      <c r="D182" s="46">
        <f t="shared" si="52"/>
        <v>210230805</v>
      </c>
      <c r="E182" s="104">
        <v>100</v>
      </c>
      <c r="F182" s="46" t="s">
        <v>219</v>
      </c>
      <c r="H182" s="52" t="s">
        <v>1204</v>
      </c>
      <c r="I182" s="58">
        <v>210230605</v>
      </c>
      <c r="K182" s="54" t="s">
        <v>1190</v>
      </c>
      <c r="L182" s="58">
        <f t="shared" si="53"/>
        <v>210231005</v>
      </c>
    </row>
    <row r="183" spans="1:12" x14ac:dyDescent="0.3">
      <c r="A183" s="31" t="b">
        <v>1</v>
      </c>
      <c r="B183" s="32" t="s">
        <v>110</v>
      </c>
      <c r="C183" s="46">
        <f t="shared" si="54"/>
        <v>210220806</v>
      </c>
      <c r="D183" s="46">
        <f t="shared" si="52"/>
        <v>210230806</v>
      </c>
      <c r="E183" s="104">
        <v>100</v>
      </c>
      <c r="F183" s="46" t="s">
        <v>220</v>
      </c>
      <c r="H183" s="52" t="s">
        <v>1205</v>
      </c>
      <c r="I183" s="58">
        <v>210230606</v>
      </c>
      <c r="K183" s="54" t="s">
        <v>1191</v>
      </c>
      <c r="L183" s="58">
        <f t="shared" si="53"/>
        <v>210231006</v>
      </c>
    </row>
    <row r="184" spans="1:12" x14ac:dyDescent="0.3">
      <c r="A184" s="31" t="b">
        <v>1</v>
      </c>
      <c r="B184" s="32" t="s">
        <v>111</v>
      </c>
      <c r="C184" s="46">
        <f t="shared" si="54"/>
        <v>210220807</v>
      </c>
      <c r="D184" s="46">
        <f t="shared" si="52"/>
        <v>210230807</v>
      </c>
      <c r="E184" s="104">
        <v>100</v>
      </c>
      <c r="F184" s="46" t="s">
        <v>221</v>
      </c>
      <c r="H184" s="52" t="s">
        <v>1206</v>
      </c>
      <c r="I184" s="58">
        <v>210230607</v>
      </c>
      <c r="K184" s="54" t="s">
        <v>1192</v>
      </c>
      <c r="L184" s="58">
        <f t="shared" si="53"/>
        <v>210231007</v>
      </c>
    </row>
    <row r="185" spans="1:12" x14ac:dyDescent="0.3">
      <c r="A185" s="39" t="b">
        <v>1</v>
      </c>
      <c r="B185" s="40" t="s">
        <v>112</v>
      </c>
      <c r="C185" s="41">
        <f t="shared" si="54"/>
        <v>210220808</v>
      </c>
      <c r="D185" s="41">
        <f>D178</f>
        <v>210230801</v>
      </c>
      <c r="E185" s="102">
        <v>83</v>
      </c>
      <c r="F185" s="41" t="s">
        <v>215</v>
      </c>
    </row>
    <row r="186" spans="1:12" x14ac:dyDescent="0.3">
      <c r="A186" s="39" t="b">
        <v>1</v>
      </c>
      <c r="B186" s="40" t="s">
        <v>112</v>
      </c>
      <c r="C186" s="41">
        <f>C185</f>
        <v>210220808</v>
      </c>
      <c r="D186" s="41">
        <f>D185+1</f>
        <v>210230802</v>
      </c>
      <c r="E186" s="102">
        <v>12</v>
      </c>
      <c r="F186" s="41" t="s">
        <v>216</v>
      </c>
      <c r="K186" s="54" t="s">
        <v>1193</v>
      </c>
      <c r="L186" s="66">
        <v>210231101</v>
      </c>
    </row>
    <row r="187" spans="1:12" x14ac:dyDescent="0.3">
      <c r="A187" s="39" t="b">
        <v>1</v>
      </c>
      <c r="B187" s="40" t="s">
        <v>112</v>
      </c>
      <c r="C187" s="41">
        <f>C186</f>
        <v>210220808</v>
      </c>
      <c r="D187" s="41">
        <f>D186+1</f>
        <v>210230803</v>
      </c>
      <c r="E187" s="102">
        <v>5</v>
      </c>
      <c r="F187" s="41" t="s">
        <v>217</v>
      </c>
      <c r="K187" s="54" t="s">
        <v>1194</v>
      </c>
      <c r="L187" s="58">
        <f t="shared" ref="L187:L192" si="55">L186+1</f>
        <v>210231102</v>
      </c>
    </row>
    <row r="188" spans="1:12" x14ac:dyDescent="0.3">
      <c r="A188" s="31" t="b">
        <v>1</v>
      </c>
      <c r="B188" s="32" t="s">
        <v>113</v>
      </c>
      <c r="C188" s="46">
        <f>C185+1</f>
        <v>210220809</v>
      </c>
      <c r="D188" s="46">
        <f>D180</f>
        <v>210230803</v>
      </c>
      <c r="E188" s="104">
        <v>90</v>
      </c>
      <c r="F188" s="46" t="s">
        <v>217</v>
      </c>
      <c r="K188" s="54" t="s">
        <v>1195</v>
      </c>
      <c r="L188" s="58">
        <f t="shared" si="55"/>
        <v>210231103</v>
      </c>
    </row>
    <row r="189" spans="1:12" x14ac:dyDescent="0.3">
      <c r="A189" s="31" t="b">
        <v>1</v>
      </c>
      <c r="B189" s="32" t="s">
        <v>113</v>
      </c>
      <c r="C189" s="46">
        <f>C188</f>
        <v>210220809</v>
      </c>
      <c r="D189" s="46">
        <f>D188+1</f>
        <v>210230804</v>
      </c>
      <c r="E189" s="104">
        <v>10</v>
      </c>
      <c r="F189" s="46" t="s">
        <v>218</v>
      </c>
      <c r="K189" s="54" t="s">
        <v>1196</v>
      </c>
      <c r="L189" s="58">
        <f t="shared" si="55"/>
        <v>210231104</v>
      </c>
    </row>
    <row r="190" spans="1:12" x14ac:dyDescent="0.3">
      <c r="A190" s="39" t="b">
        <v>1</v>
      </c>
      <c r="B190" s="40" t="s">
        <v>114</v>
      </c>
      <c r="C190" s="41">
        <f>C188+1</f>
        <v>210220810</v>
      </c>
      <c r="D190" s="41">
        <f>D180</f>
        <v>210230803</v>
      </c>
      <c r="E190" s="102">
        <v>83</v>
      </c>
      <c r="F190" s="41" t="s">
        <v>217</v>
      </c>
      <c r="K190" s="54" t="s">
        <v>1197</v>
      </c>
      <c r="L190" s="58">
        <f t="shared" si="55"/>
        <v>210231105</v>
      </c>
    </row>
    <row r="191" spans="1:12" x14ac:dyDescent="0.3">
      <c r="A191" s="39" t="b">
        <v>1</v>
      </c>
      <c r="B191" s="40" t="s">
        <v>114</v>
      </c>
      <c r="C191" s="41">
        <f>C190</f>
        <v>210220810</v>
      </c>
      <c r="D191" s="41">
        <f>D190+1</f>
        <v>210230804</v>
      </c>
      <c r="E191" s="102">
        <v>12</v>
      </c>
      <c r="F191" s="41" t="s">
        <v>218</v>
      </c>
      <c r="K191" s="54" t="s">
        <v>1198</v>
      </c>
      <c r="L191" s="58">
        <f t="shared" si="55"/>
        <v>210231106</v>
      </c>
    </row>
    <row r="192" spans="1:12" x14ac:dyDescent="0.3">
      <c r="A192" s="39" t="b">
        <v>1</v>
      </c>
      <c r="B192" s="40" t="s">
        <v>114</v>
      </c>
      <c r="C192" s="41">
        <f>C191</f>
        <v>210220810</v>
      </c>
      <c r="D192" s="41">
        <f>D191+1</f>
        <v>210230805</v>
      </c>
      <c r="E192" s="102">
        <v>5</v>
      </c>
      <c r="F192" s="41" t="s">
        <v>219</v>
      </c>
      <c r="K192" s="54" t="s">
        <v>1199</v>
      </c>
      <c r="L192" s="58">
        <f t="shared" si="55"/>
        <v>210231107</v>
      </c>
    </row>
    <row r="193" spans="1:15" x14ac:dyDescent="0.3">
      <c r="A193" s="31" t="b">
        <v>1</v>
      </c>
      <c r="B193" s="32" t="s">
        <v>115</v>
      </c>
      <c r="C193" s="46">
        <f>C190+1</f>
        <v>210220811</v>
      </c>
      <c r="D193" s="46">
        <f>D181</f>
        <v>210230804</v>
      </c>
      <c r="E193" s="104">
        <v>90</v>
      </c>
      <c r="F193" s="46" t="s">
        <v>218</v>
      </c>
    </row>
    <row r="194" spans="1:15" x14ac:dyDescent="0.3">
      <c r="A194" s="31" t="b">
        <v>1</v>
      </c>
      <c r="B194" s="32" t="s">
        <v>115</v>
      </c>
      <c r="C194" s="46">
        <f>C193</f>
        <v>210220811</v>
      </c>
      <c r="D194" s="46">
        <f>D193+1</f>
        <v>210230805</v>
      </c>
      <c r="E194" s="104">
        <v>10</v>
      </c>
      <c r="F194" s="46" t="s">
        <v>219</v>
      </c>
    </row>
    <row r="195" spans="1:15" x14ac:dyDescent="0.3">
      <c r="A195" s="39" t="b">
        <v>1</v>
      </c>
      <c r="B195" s="40" t="s">
        <v>116</v>
      </c>
      <c r="C195" s="41">
        <f>C193+1</f>
        <v>210220812</v>
      </c>
      <c r="D195" s="41">
        <f>D181</f>
        <v>210230804</v>
      </c>
      <c r="E195" s="102">
        <v>83</v>
      </c>
      <c r="F195" s="41" t="s">
        <v>218</v>
      </c>
    </row>
    <row r="196" spans="1:15" x14ac:dyDescent="0.3">
      <c r="A196" s="39" t="b">
        <v>1</v>
      </c>
      <c r="B196" s="40" t="s">
        <v>116</v>
      </c>
      <c r="C196" s="41">
        <f>C195</f>
        <v>210220812</v>
      </c>
      <c r="D196" s="41">
        <f>D195+1</f>
        <v>210230805</v>
      </c>
      <c r="E196" s="102">
        <v>12</v>
      </c>
      <c r="F196" s="41" t="s">
        <v>219</v>
      </c>
    </row>
    <row r="197" spans="1:15" x14ac:dyDescent="0.3">
      <c r="A197" s="39" t="b">
        <v>1</v>
      </c>
      <c r="B197" s="40" t="s">
        <v>116</v>
      </c>
      <c r="C197" s="41">
        <f t="shared" ref="C197:C198" si="56">C196</f>
        <v>210220812</v>
      </c>
      <c r="D197" s="41">
        <f t="shared" ref="D197:D198" si="57">D196+1</f>
        <v>210230806</v>
      </c>
      <c r="E197" s="102">
        <v>4</v>
      </c>
      <c r="F197" s="41" t="s">
        <v>220</v>
      </c>
    </row>
    <row r="198" spans="1:15" x14ac:dyDescent="0.3">
      <c r="A198" s="39" t="b">
        <v>1</v>
      </c>
      <c r="B198" s="40" t="s">
        <v>116</v>
      </c>
      <c r="C198" s="41">
        <f t="shared" si="56"/>
        <v>210220812</v>
      </c>
      <c r="D198" s="41">
        <f t="shared" si="57"/>
        <v>210230807</v>
      </c>
      <c r="E198" s="102">
        <v>1</v>
      </c>
      <c r="F198" s="41" t="s">
        <v>221</v>
      </c>
    </row>
    <row r="199" spans="1:15" x14ac:dyDescent="0.3">
      <c r="A199" s="31" t="b">
        <v>1</v>
      </c>
      <c r="B199" s="32" t="s">
        <v>117</v>
      </c>
      <c r="C199" s="46">
        <f>C195+1</f>
        <v>210220813</v>
      </c>
      <c r="D199" s="46">
        <f>D182</f>
        <v>210230805</v>
      </c>
      <c r="E199" s="104">
        <v>83</v>
      </c>
      <c r="F199" s="46" t="s">
        <v>219</v>
      </c>
    </row>
    <row r="200" spans="1:15" x14ac:dyDescent="0.3">
      <c r="A200" s="31" t="b">
        <v>1</v>
      </c>
      <c r="B200" s="32" t="s">
        <v>117</v>
      </c>
      <c r="C200" s="46">
        <f>C199</f>
        <v>210220813</v>
      </c>
      <c r="D200" s="46">
        <f>D199+1</f>
        <v>210230806</v>
      </c>
      <c r="E200" s="104">
        <v>12</v>
      </c>
      <c r="F200" s="46" t="s">
        <v>220</v>
      </c>
    </row>
    <row r="201" spans="1:15" x14ac:dyDescent="0.3">
      <c r="A201" s="31" t="b">
        <v>1</v>
      </c>
      <c r="B201" s="32" t="s">
        <v>117</v>
      </c>
      <c r="C201" s="46">
        <f>C200</f>
        <v>210220813</v>
      </c>
      <c r="D201" s="46">
        <f>D200+1</f>
        <v>210230807</v>
      </c>
      <c r="E201" s="104">
        <v>5</v>
      </c>
      <c r="F201" s="46" t="s">
        <v>221</v>
      </c>
    </row>
    <row r="202" spans="1:15" x14ac:dyDescent="0.3">
      <c r="A202" s="34" t="b">
        <v>1</v>
      </c>
      <c r="B202" s="35" t="s">
        <v>118</v>
      </c>
      <c r="C202" s="13">
        <v>210220901</v>
      </c>
      <c r="D202" s="58">
        <v>210230901</v>
      </c>
      <c r="E202" s="103">
        <v>100</v>
      </c>
      <c r="F202" s="45" t="s">
        <v>222</v>
      </c>
      <c r="H202" s="54" t="s">
        <v>1130</v>
      </c>
      <c r="I202" s="58">
        <v>210230301</v>
      </c>
      <c r="K202" s="54" t="s">
        <v>1131</v>
      </c>
      <c r="L202" s="58">
        <v>210230701</v>
      </c>
      <c r="N202" s="54" t="s">
        <v>1132</v>
      </c>
      <c r="O202" s="58">
        <v>210231201</v>
      </c>
    </row>
    <row r="203" spans="1:15" x14ac:dyDescent="0.3">
      <c r="A203" s="34" t="b">
        <v>1</v>
      </c>
      <c r="B203" s="35" t="s">
        <v>119</v>
      </c>
      <c r="C203" s="44">
        <f>C202+1</f>
        <v>210220902</v>
      </c>
      <c r="D203" s="44">
        <f t="shared" ref="D203:D208" si="58">D202+1</f>
        <v>210230902</v>
      </c>
      <c r="E203" s="103">
        <v>100</v>
      </c>
      <c r="F203" s="45" t="s">
        <v>223</v>
      </c>
      <c r="H203" s="54" t="s">
        <v>1133</v>
      </c>
      <c r="I203" s="58">
        <v>210230302</v>
      </c>
      <c r="K203" s="54" t="s">
        <v>1134</v>
      </c>
      <c r="L203" s="58">
        <f>L202+1</f>
        <v>210230702</v>
      </c>
      <c r="N203" s="54" t="s">
        <v>1135</v>
      </c>
      <c r="O203" s="58">
        <f t="shared" ref="O203:O208" si="59">O202+1</f>
        <v>210231202</v>
      </c>
    </row>
    <row r="204" spans="1:15" x14ac:dyDescent="0.3">
      <c r="A204" s="34" t="b">
        <v>1</v>
      </c>
      <c r="B204" s="35" t="s">
        <v>120</v>
      </c>
      <c r="C204" s="44">
        <f t="shared" ref="C204:C209" si="60">C203+1</f>
        <v>210220903</v>
      </c>
      <c r="D204" s="44">
        <f t="shared" si="58"/>
        <v>210230903</v>
      </c>
      <c r="E204" s="103">
        <v>100</v>
      </c>
      <c r="F204" s="45" t="s">
        <v>224</v>
      </c>
      <c r="H204" s="54" t="s">
        <v>1136</v>
      </c>
      <c r="I204" s="58">
        <v>210230303</v>
      </c>
      <c r="K204" s="54" t="s">
        <v>1137</v>
      </c>
      <c r="L204" s="58">
        <f t="shared" ref="L204:L208" si="61">L203+1</f>
        <v>210230703</v>
      </c>
      <c r="N204" s="54" t="s">
        <v>1138</v>
      </c>
      <c r="O204" s="58">
        <f t="shared" si="59"/>
        <v>210231203</v>
      </c>
    </row>
    <row r="205" spans="1:15" x14ac:dyDescent="0.3">
      <c r="A205" s="34" t="b">
        <v>1</v>
      </c>
      <c r="B205" s="35" t="s">
        <v>121</v>
      </c>
      <c r="C205" s="44">
        <f t="shared" si="60"/>
        <v>210220904</v>
      </c>
      <c r="D205" s="44">
        <f t="shared" si="58"/>
        <v>210230904</v>
      </c>
      <c r="E205" s="103">
        <v>100</v>
      </c>
      <c r="F205" s="45" t="s">
        <v>225</v>
      </c>
      <c r="H205" s="54" t="s">
        <v>1139</v>
      </c>
      <c r="I205" s="58">
        <v>210230304</v>
      </c>
      <c r="K205" s="54" t="s">
        <v>1140</v>
      </c>
      <c r="L205" s="58">
        <f t="shared" si="61"/>
        <v>210230704</v>
      </c>
      <c r="N205" s="54" t="s">
        <v>1141</v>
      </c>
      <c r="O205" s="58">
        <f t="shared" si="59"/>
        <v>210231204</v>
      </c>
    </row>
    <row r="206" spans="1:15" x14ac:dyDescent="0.3">
      <c r="A206" s="34" t="b">
        <v>1</v>
      </c>
      <c r="B206" s="35" t="s">
        <v>122</v>
      </c>
      <c r="C206" s="44">
        <f t="shared" si="60"/>
        <v>210220905</v>
      </c>
      <c r="D206" s="44">
        <f t="shared" si="58"/>
        <v>210230905</v>
      </c>
      <c r="E206" s="103">
        <v>100</v>
      </c>
      <c r="F206" s="45" t="s">
        <v>226</v>
      </c>
      <c r="H206" s="54" t="s">
        <v>1142</v>
      </c>
      <c r="I206" s="58">
        <v>210230305</v>
      </c>
      <c r="K206" s="54" t="s">
        <v>1143</v>
      </c>
      <c r="L206" s="58">
        <f t="shared" si="61"/>
        <v>210230705</v>
      </c>
      <c r="N206" s="54" t="s">
        <v>1144</v>
      </c>
      <c r="O206" s="58">
        <f t="shared" si="59"/>
        <v>210231205</v>
      </c>
    </row>
    <row r="207" spans="1:15" x14ac:dyDescent="0.3">
      <c r="A207" s="34" t="b">
        <v>1</v>
      </c>
      <c r="B207" s="35" t="s">
        <v>123</v>
      </c>
      <c r="C207" s="44">
        <f t="shared" si="60"/>
        <v>210220906</v>
      </c>
      <c r="D207" s="44">
        <f t="shared" si="58"/>
        <v>210230906</v>
      </c>
      <c r="E207" s="103">
        <v>100</v>
      </c>
      <c r="F207" s="45" t="s">
        <v>227</v>
      </c>
      <c r="H207" s="54" t="s">
        <v>1145</v>
      </c>
      <c r="I207" s="58">
        <v>210230306</v>
      </c>
      <c r="K207" s="54" t="s">
        <v>1146</v>
      </c>
      <c r="L207" s="58">
        <f t="shared" si="61"/>
        <v>210230706</v>
      </c>
      <c r="N207" s="54" t="s">
        <v>1147</v>
      </c>
      <c r="O207" s="58">
        <f t="shared" si="59"/>
        <v>210231206</v>
      </c>
    </row>
    <row r="208" spans="1:15" x14ac:dyDescent="0.3">
      <c r="A208" s="34" t="b">
        <v>1</v>
      </c>
      <c r="B208" s="35" t="s">
        <v>124</v>
      </c>
      <c r="C208" s="44">
        <f t="shared" si="60"/>
        <v>210220907</v>
      </c>
      <c r="D208" s="44">
        <f t="shared" si="58"/>
        <v>210230907</v>
      </c>
      <c r="E208" s="103">
        <v>100</v>
      </c>
      <c r="F208" s="45" t="s">
        <v>228</v>
      </c>
      <c r="H208" s="54" t="s">
        <v>1148</v>
      </c>
      <c r="I208" s="58">
        <v>210230307</v>
      </c>
      <c r="K208" s="54" t="s">
        <v>1149</v>
      </c>
      <c r="L208" s="58">
        <f t="shared" si="61"/>
        <v>210230707</v>
      </c>
      <c r="N208" s="54" t="s">
        <v>1150</v>
      </c>
      <c r="O208" s="58">
        <f t="shared" si="59"/>
        <v>210231207</v>
      </c>
    </row>
    <row r="209" spans="1:15" x14ac:dyDescent="0.3">
      <c r="A209" s="39" t="b">
        <v>1</v>
      </c>
      <c r="B209" s="40" t="s">
        <v>125</v>
      </c>
      <c r="C209" s="41">
        <f t="shared" si="60"/>
        <v>210220908</v>
      </c>
      <c r="D209" s="41">
        <f>D202</f>
        <v>210230901</v>
      </c>
      <c r="E209" s="102">
        <v>83</v>
      </c>
      <c r="F209" s="41" t="s">
        <v>222</v>
      </c>
    </row>
    <row r="210" spans="1:15" x14ac:dyDescent="0.3">
      <c r="A210" s="39" t="b">
        <v>1</v>
      </c>
      <c r="B210" s="40" t="s">
        <v>125</v>
      </c>
      <c r="C210" s="41">
        <f>C209</f>
        <v>210220908</v>
      </c>
      <c r="D210" s="41">
        <f>D209+1</f>
        <v>210230902</v>
      </c>
      <c r="E210" s="102">
        <v>12</v>
      </c>
      <c r="F210" s="41" t="s">
        <v>223</v>
      </c>
      <c r="H210" s="54" t="s">
        <v>1151</v>
      </c>
      <c r="I210" s="58">
        <v>210230401</v>
      </c>
      <c r="K210" s="54" t="s">
        <v>1152</v>
      </c>
      <c r="L210" s="58">
        <v>210230801</v>
      </c>
      <c r="N210" s="54" t="s">
        <v>1153</v>
      </c>
      <c r="O210" s="58">
        <v>210231301</v>
      </c>
    </row>
    <row r="211" spans="1:15" x14ac:dyDescent="0.3">
      <c r="A211" s="39" t="b">
        <v>1</v>
      </c>
      <c r="B211" s="40" t="s">
        <v>125</v>
      </c>
      <c r="C211" s="41">
        <f>C210</f>
        <v>210220908</v>
      </c>
      <c r="D211" s="41">
        <f>D210+1</f>
        <v>210230903</v>
      </c>
      <c r="E211" s="102">
        <v>5</v>
      </c>
      <c r="F211" s="41" t="s">
        <v>224</v>
      </c>
      <c r="H211" s="54" t="s">
        <v>1154</v>
      </c>
      <c r="I211" s="58">
        <v>210230402</v>
      </c>
      <c r="K211" s="54" t="s">
        <v>1155</v>
      </c>
      <c r="L211" s="58">
        <f t="shared" ref="L211:L216" si="62">L210+1</f>
        <v>210230802</v>
      </c>
      <c r="N211" s="54" t="s">
        <v>1156</v>
      </c>
      <c r="O211" s="58">
        <f t="shared" ref="O211:O216" si="63">O210+1</f>
        <v>210231302</v>
      </c>
    </row>
    <row r="212" spans="1:15" x14ac:dyDescent="0.3">
      <c r="A212" s="34" t="b">
        <v>1</v>
      </c>
      <c r="B212" s="35" t="s">
        <v>126</v>
      </c>
      <c r="C212" s="45">
        <f>C209+1</f>
        <v>210220909</v>
      </c>
      <c r="D212" s="45">
        <f>D204</f>
        <v>210230903</v>
      </c>
      <c r="E212" s="103">
        <v>90</v>
      </c>
      <c r="F212" s="45" t="s">
        <v>224</v>
      </c>
      <c r="H212" s="54" t="s">
        <v>1157</v>
      </c>
      <c r="I212" s="58">
        <v>210230403</v>
      </c>
      <c r="K212" s="54" t="s">
        <v>1158</v>
      </c>
      <c r="L212" s="58">
        <f t="shared" si="62"/>
        <v>210230803</v>
      </c>
      <c r="N212" s="54" t="s">
        <v>1159</v>
      </c>
      <c r="O212" s="58">
        <f t="shared" si="63"/>
        <v>210231303</v>
      </c>
    </row>
    <row r="213" spans="1:15" x14ac:dyDescent="0.3">
      <c r="A213" s="34" t="b">
        <v>1</v>
      </c>
      <c r="B213" s="35" t="s">
        <v>126</v>
      </c>
      <c r="C213" s="45">
        <f>C212</f>
        <v>210220909</v>
      </c>
      <c r="D213" s="45">
        <f>D212+1</f>
        <v>210230904</v>
      </c>
      <c r="E213" s="103">
        <v>10</v>
      </c>
      <c r="F213" s="45" t="s">
        <v>225</v>
      </c>
      <c r="H213" s="54" t="s">
        <v>1160</v>
      </c>
      <c r="I213" s="58">
        <v>210230404</v>
      </c>
      <c r="K213" s="54" t="s">
        <v>1161</v>
      </c>
      <c r="L213" s="58">
        <f t="shared" si="62"/>
        <v>210230804</v>
      </c>
      <c r="N213" s="54" t="s">
        <v>1162</v>
      </c>
      <c r="O213" s="58">
        <f t="shared" si="63"/>
        <v>210231304</v>
      </c>
    </row>
    <row r="214" spans="1:15" x14ac:dyDescent="0.3">
      <c r="A214" s="39" t="b">
        <v>1</v>
      </c>
      <c r="B214" s="40" t="s">
        <v>127</v>
      </c>
      <c r="C214" s="41">
        <f>C212+1</f>
        <v>210220910</v>
      </c>
      <c r="D214" s="41">
        <f>D204</f>
        <v>210230903</v>
      </c>
      <c r="E214" s="102">
        <v>83</v>
      </c>
      <c r="F214" s="41" t="s">
        <v>224</v>
      </c>
      <c r="H214" s="54" t="s">
        <v>1163</v>
      </c>
      <c r="I214" s="58">
        <v>210230405</v>
      </c>
      <c r="K214" s="54" t="s">
        <v>1164</v>
      </c>
      <c r="L214" s="58">
        <f t="shared" si="62"/>
        <v>210230805</v>
      </c>
      <c r="N214" s="54" t="s">
        <v>1165</v>
      </c>
      <c r="O214" s="58">
        <f t="shared" si="63"/>
        <v>210231305</v>
      </c>
    </row>
    <row r="215" spans="1:15" x14ac:dyDescent="0.3">
      <c r="A215" s="39" t="b">
        <v>1</v>
      </c>
      <c r="B215" s="40" t="s">
        <v>127</v>
      </c>
      <c r="C215" s="41">
        <f>C214</f>
        <v>210220910</v>
      </c>
      <c r="D215" s="41">
        <f>D214+1</f>
        <v>210230904</v>
      </c>
      <c r="E215" s="102">
        <v>12</v>
      </c>
      <c r="F215" s="41" t="s">
        <v>225</v>
      </c>
      <c r="H215" s="54" t="s">
        <v>1166</v>
      </c>
      <c r="I215" s="58">
        <v>210230406</v>
      </c>
      <c r="K215" s="54" t="s">
        <v>1167</v>
      </c>
      <c r="L215" s="58">
        <f t="shared" si="62"/>
        <v>210230806</v>
      </c>
      <c r="N215" s="54" t="s">
        <v>1168</v>
      </c>
      <c r="O215" s="58">
        <f t="shared" si="63"/>
        <v>210231306</v>
      </c>
    </row>
    <row r="216" spans="1:15" x14ac:dyDescent="0.3">
      <c r="A216" s="39" t="b">
        <v>1</v>
      </c>
      <c r="B216" s="40" t="s">
        <v>127</v>
      </c>
      <c r="C216" s="41">
        <f>C215</f>
        <v>210220910</v>
      </c>
      <c r="D216" s="41">
        <f>D215+1</f>
        <v>210230905</v>
      </c>
      <c r="E216" s="102">
        <v>5</v>
      </c>
      <c r="F216" s="41" t="s">
        <v>226</v>
      </c>
      <c r="H216" s="54" t="s">
        <v>1169</v>
      </c>
      <c r="I216" s="58">
        <v>210230407</v>
      </c>
      <c r="K216" s="54" t="s">
        <v>1170</v>
      </c>
      <c r="L216" s="58">
        <f t="shared" si="62"/>
        <v>210230807</v>
      </c>
      <c r="N216" s="54" t="s">
        <v>1171</v>
      </c>
      <c r="O216" s="58">
        <f t="shared" si="63"/>
        <v>210231307</v>
      </c>
    </row>
    <row r="217" spans="1:15" x14ac:dyDescent="0.3">
      <c r="A217" s="34" t="b">
        <v>1</v>
      </c>
      <c r="B217" s="35" t="s">
        <v>128</v>
      </c>
      <c r="C217" s="45">
        <f>C214+1</f>
        <v>210220911</v>
      </c>
      <c r="D217" s="45">
        <f>D205</f>
        <v>210230904</v>
      </c>
      <c r="E217" s="103">
        <v>90</v>
      </c>
      <c r="F217" s="45" t="s">
        <v>225</v>
      </c>
    </row>
    <row r="218" spans="1:15" x14ac:dyDescent="0.3">
      <c r="A218" s="34" t="b">
        <v>1</v>
      </c>
      <c r="B218" s="35" t="s">
        <v>128</v>
      </c>
      <c r="C218" s="45">
        <f>C217</f>
        <v>210220911</v>
      </c>
      <c r="D218" s="45">
        <f>D217+1</f>
        <v>210230905</v>
      </c>
      <c r="E218" s="103">
        <v>10</v>
      </c>
      <c r="F218" s="45" t="s">
        <v>226</v>
      </c>
      <c r="H218" s="54" t="s">
        <v>1172</v>
      </c>
      <c r="I218" s="58">
        <v>210230501</v>
      </c>
      <c r="K218" s="54" t="s">
        <v>1173</v>
      </c>
      <c r="L218" s="58">
        <v>210230901</v>
      </c>
    </row>
    <row r="219" spans="1:15" x14ac:dyDescent="0.3">
      <c r="A219" s="39" t="b">
        <v>1</v>
      </c>
      <c r="B219" s="40" t="s">
        <v>129</v>
      </c>
      <c r="C219" s="41">
        <f>C217+1</f>
        <v>210220912</v>
      </c>
      <c r="D219" s="41">
        <f>D205</f>
        <v>210230904</v>
      </c>
      <c r="E219" s="102">
        <v>83</v>
      </c>
      <c r="F219" s="41" t="s">
        <v>225</v>
      </c>
      <c r="H219" s="54" t="s">
        <v>1174</v>
      </c>
      <c r="I219" s="58">
        <v>210230502</v>
      </c>
      <c r="K219" s="54" t="s">
        <v>1175</v>
      </c>
      <c r="L219" s="58">
        <f t="shared" ref="L219:L224" si="64">L218+1</f>
        <v>210230902</v>
      </c>
    </row>
    <row r="220" spans="1:15" x14ac:dyDescent="0.3">
      <c r="A220" s="39" t="b">
        <v>1</v>
      </c>
      <c r="B220" s="40" t="s">
        <v>129</v>
      </c>
      <c r="C220" s="41">
        <f>C219</f>
        <v>210220912</v>
      </c>
      <c r="D220" s="41">
        <f>D219+1</f>
        <v>210230905</v>
      </c>
      <c r="E220" s="102">
        <v>12</v>
      </c>
      <c r="F220" s="41" t="s">
        <v>226</v>
      </c>
      <c r="H220" s="54" t="s">
        <v>1176</v>
      </c>
      <c r="I220" s="58">
        <v>210230503</v>
      </c>
      <c r="K220" s="54" t="s">
        <v>1177</v>
      </c>
      <c r="L220" s="58">
        <f t="shared" si="64"/>
        <v>210230903</v>
      </c>
    </row>
    <row r="221" spans="1:15" x14ac:dyDescent="0.3">
      <c r="A221" s="39" t="b">
        <v>1</v>
      </c>
      <c r="B221" s="40" t="s">
        <v>129</v>
      </c>
      <c r="C221" s="41">
        <f t="shared" ref="C221:C222" si="65">C220</f>
        <v>210220912</v>
      </c>
      <c r="D221" s="41">
        <f t="shared" ref="D221:D222" si="66">D220+1</f>
        <v>210230906</v>
      </c>
      <c r="E221" s="102">
        <v>4</v>
      </c>
      <c r="F221" s="41" t="s">
        <v>227</v>
      </c>
      <c r="H221" s="54" t="s">
        <v>1178</v>
      </c>
      <c r="I221" s="58">
        <v>210230504</v>
      </c>
      <c r="K221" s="54" t="s">
        <v>1179</v>
      </c>
      <c r="L221" s="58">
        <f t="shared" si="64"/>
        <v>210230904</v>
      </c>
    </row>
    <row r="222" spans="1:15" x14ac:dyDescent="0.3">
      <c r="A222" s="39" t="b">
        <v>1</v>
      </c>
      <c r="B222" s="40" t="s">
        <v>129</v>
      </c>
      <c r="C222" s="41">
        <f t="shared" si="65"/>
        <v>210220912</v>
      </c>
      <c r="D222" s="41">
        <f t="shared" si="66"/>
        <v>210230907</v>
      </c>
      <c r="E222" s="102">
        <v>1</v>
      </c>
      <c r="F222" s="41" t="s">
        <v>228</v>
      </c>
      <c r="H222" s="54" t="s">
        <v>1180</v>
      </c>
      <c r="I222" s="58">
        <v>210230505</v>
      </c>
      <c r="K222" s="54" t="s">
        <v>1181</v>
      </c>
      <c r="L222" s="58">
        <f t="shared" si="64"/>
        <v>210230905</v>
      </c>
    </row>
    <row r="223" spans="1:15" x14ac:dyDescent="0.3">
      <c r="A223" s="34" t="b">
        <v>1</v>
      </c>
      <c r="B223" s="35" t="s">
        <v>130</v>
      </c>
      <c r="C223" s="45">
        <f>C219+1</f>
        <v>210220913</v>
      </c>
      <c r="D223" s="45">
        <f>D206</f>
        <v>210230905</v>
      </c>
      <c r="E223" s="103">
        <v>83</v>
      </c>
      <c r="F223" s="45" t="s">
        <v>226</v>
      </c>
      <c r="H223" s="54" t="s">
        <v>1182</v>
      </c>
      <c r="I223" s="58">
        <v>210230506</v>
      </c>
      <c r="K223" s="54" t="s">
        <v>1183</v>
      </c>
      <c r="L223" s="58">
        <f t="shared" si="64"/>
        <v>210230906</v>
      </c>
    </row>
    <row r="224" spans="1:15" x14ac:dyDescent="0.3">
      <c r="A224" s="34" t="b">
        <v>1</v>
      </c>
      <c r="B224" s="35" t="s">
        <v>130</v>
      </c>
      <c r="C224" s="45">
        <f>C223</f>
        <v>210220913</v>
      </c>
      <c r="D224" s="45">
        <f>D223+1</f>
        <v>210230906</v>
      </c>
      <c r="E224" s="103">
        <v>12</v>
      </c>
      <c r="F224" s="45" t="s">
        <v>227</v>
      </c>
      <c r="H224" s="54" t="s">
        <v>1184</v>
      </c>
      <c r="I224" s="58">
        <v>210230507</v>
      </c>
      <c r="K224" s="54" t="s">
        <v>1185</v>
      </c>
      <c r="L224" s="58">
        <f t="shared" si="64"/>
        <v>210230907</v>
      </c>
    </row>
    <row r="225" spans="1:12" x14ac:dyDescent="0.3">
      <c r="A225" s="34" t="b">
        <v>1</v>
      </c>
      <c r="B225" s="35" t="s">
        <v>130</v>
      </c>
      <c r="C225" s="45">
        <f>C224</f>
        <v>210220913</v>
      </c>
      <c r="D225" s="45">
        <f>D224+1</f>
        <v>210230907</v>
      </c>
      <c r="E225" s="103">
        <v>5</v>
      </c>
      <c r="F225" s="45" t="s">
        <v>228</v>
      </c>
    </row>
    <row r="226" spans="1:12" x14ac:dyDescent="0.3">
      <c r="A226" s="31" t="b">
        <v>1</v>
      </c>
      <c r="B226" s="32" t="s">
        <v>131</v>
      </c>
      <c r="C226" s="13">
        <v>210221001</v>
      </c>
      <c r="D226" s="66">
        <v>210231001</v>
      </c>
      <c r="E226" s="104">
        <v>100</v>
      </c>
      <c r="F226" s="46" t="s">
        <v>229</v>
      </c>
      <c r="H226" s="52" t="s">
        <v>1200</v>
      </c>
      <c r="I226" s="58">
        <v>210230601</v>
      </c>
      <c r="K226" s="54" t="s">
        <v>1186</v>
      </c>
      <c r="L226" s="66">
        <v>210231001</v>
      </c>
    </row>
    <row r="227" spans="1:12" x14ac:dyDescent="0.3">
      <c r="A227" s="31" t="b">
        <v>1</v>
      </c>
      <c r="B227" s="32" t="s">
        <v>132</v>
      </c>
      <c r="C227" s="46">
        <f>C226+1</f>
        <v>210221002</v>
      </c>
      <c r="D227" s="46">
        <f t="shared" ref="D227:D232" si="67">D226+1</f>
        <v>210231002</v>
      </c>
      <c r="E227" s="104">
        <v>100</v>
      </c>
      <c r="F227" s="46" t="s">
        <v>230</v>
      </c>
      <c r="H227" s="52" t="s">
        <v>1201</v>
      </c>
      <c r="I227" s="58">
        <v>210230602</v>
      </c>
      <c r="K227" s="54" t="s">
        <v>1187</v>
      </c>
      <c r="L227" s="58">
        <f t="shared" ref="L227:L232" si="68">L226+1</f>
        <v>210231002</v>
      </c>
    </row>
    <row r="228" spans="1:12" x14ac:dyDescent="0.3">
      <c r="A228" s="31" t="b">
        <v>1</v>
      </c>
      <c r="B228" s="32" t="s">
        <v>133</v>
      </c>
      <c r="C228" s="46">
        <f t="shared" ref="C228:C233" si="69">C227+1</f>
        <v>210221003</v>
      </c>
      <c r="D228" s="46">
        <f t="shared" si="67"/>
        <v>210231003</v>
      </c>
      <c r="E228" s="104">
        <v>100</v>
      </c>
      <c r="F228" s="46" t="s">
        <v>231</v>
      </c>
      <c r="H228" s="52" t="s">
        <v>1202</v>
      </c>
      <c r="I228" s="58">
        <v>210230603</v>
      </c>
      <c r="K228" s="54" t="s">
        <v>1188</v>
      </c>
      <c r="L228" s="58">
        <f t="shared" si="68"/>
        <v>210231003</v>
      </c>
    </row>
    <row r="229" spans="1:12" x14ac:dyDescent="0.3">
      <c r="A229" s="31" t="b">
        <v>1</v>
      </c>
      <c r="B229" s="32" t="s">
        <v>134</v>
      </c>
      <c r="C229" s="46">
        <f t="shared" si="69"/>
        <v>210221004</v>
      </c>
      <c r="D229" s="46">
        <f t="shared" si="67"/>
        <v>210231004</v>
      </c>
      <c r="E229" s="104">
        <v>100</v>
      </c>
      <c r="F229" s="46" t="s">
        <v>232</v>
      </c>
      <c r="H229" s="52" t="s">
        <v>1203</v>
      </c>
      <c r="I229" s="58">
        <v>210230604</v>
      </c>
      <c r="K229" s="54" t="s">
        <v>1189</v>
      </c>
      <c r="L229" s="58">
        <f t="shared" si="68"/>
        <v>210231004</v>
      </c>
    </row>
    <row r="230" spans="1:12" x14ac:dyDescent="0.3">
      <c r="A230" s="31" t="b">
        <v>1</v>
      </c>
      <c r="B230" s="32" t="s">
        <v>135</v>
      </c>
      <c r="C230" s="46">
        <f t="shared" si="69"/>
        <v>210221005</v>
      </c>
      <c r="D230" s="46">
        <f t="shared" si="67"/>
        <v>210231005</v>
      </c>
      <c r="E230" s="104">
        <v>100</v>
      </c>
      <c r="F230" s="46" t="s">
        <v>233</v>
      </c>
      <c r="H230" s="52" t="s">
        <v>1204</v>
      </c>
      <c r="I230" s="58">
        <v>210230605</v>
      </c>
      <c r="K230" s="54" t="s">
        <v>1190</v>
      </c>
      <c r="L230" s="58">
        <f t="shared" si="68"/>
        <v>210231005</v>
      </c>
    </row>
    <row r="231" spans="1:12" x14ac:dyDescent="0.3">
      <c r="A231" s="31" t="b">
        <v>1</v>
      </c>
      <c r="B231" s="32" t="s">
        <v>136</v>
      </c>
      <c r="C231" s="46">
        <f t="shared" si="69"/>
        <v>210221006</v>
      </c>
      <c r="D231" s="46">
        <f t="shared" si="67"/>
        <v>210231006</v>
      </c>
      <c r="E231" s="104">
        <v>100</v>
      </c>
      <c r="F231" s="46" t="s">
        <v>234</v>
      </c>
      <c r="H231" s="52" t="s">
        <v>1205</v>
      </c>
      <c r="I231" s="58">
        <v>210230606</v>
      </c>
      <c r="K231" s="54" t="s">
        <v>1191</v>
      </c>
      <c r="L231" s="58">
        <f t="shared" si="68"/>
        <v>210231006</v>
      </c>
    </row>
    <row r="232" spans="1:12" x14ac:dyDescent="0.3">
      <c r="A232" s="31" t="b">
        <v>1</v>
      </c>
      <c r="B232" s="32" t="s">
        <v>137</v>
      </c>
      <c r="C232" s="46">
        <f t="shared" si="69"/>
        <v>210221007</v>
      </c>
      <c r="D232" s="46">
        <f t="shared" si="67"/>
        <v>210231007</v>
      </c>
      <c r="E232" s="104">
        <v>100</v>
      </c>
      <c r="F232" s="46" t="s">
        <v>235</v>
      </c>
      <c r="H232" s="52" t="s">
        <v>1206</v>
      </c>
      <c r="I232" s="58">
        <v>210230607</v>
      </c>
      <c r="K232" s="54" t="s">
        <v>1192</v>
      </c>
      <c r="L232" s="58">
        <f t="shared" si="68"/>
        <v>210231007</v>
      </c>
    </row>
    <row r="233" spans="1:12" x14ac:dyDescent="0.3">
      <c r="A233" s="39" t="b">
        <v>1</v>
      </c>
      <c r="B233" s="40" t="s">
        <v>138</v>
      </c>
      <c r="C233" s="41">
        <f t="shared" si="69"/>
        <v>210221008</v>
      </c>
      <c r="D233" s="41">
        <f>D226</f>
        <v>210231001</v>
      </c>
      <c r="E233" s="102">
        <v>83</v>
      </c>
      <c r="F233" s="41" t="s">
        <v>229</v>
      </c>
    </row>
    <row r="234" spans="1:12" x14ac:dyDescent="0.3">
      <c r="A234" s="39" t="b">
        <v>1</v>
      </c>
      <c r="B234" s="40" t="s">
        <v>138</v>
      </c>
      <c r="C234" s="41">
        <f>C233</f>
        <v>210221008</v>
      </c>
      <c r="D234" s="41">
        <f>D233+1</f>
        <v>210231002</v>
      </c>
      <c r="E234" s="102">
        <v>12</v>
      </c>
      <c r="F234" s="41" t="s">
        <v>230</v>
      </c>
      <c r="K234" s="54" t="s">
        <v>1193</v>
      </c>
      <c r="L234" s="66">
        <v>210231101</v>
      </c>
    </row>
    <row r="235" spans="1:12" x14ac:dyDescent="0.3">
      <c r="A235" s="39" t="b">
        <v>1</v>
      </c>
      <c r="B235" s="40" t="s">
        <v>138</v>
      </c>
      <c r="C235" s="41">
        <f>C234</f>
        <v>210221008</v>
      </c>
      <c r="D235" s="41">
        <f>D234+1</f>
        <v>210231003</v>
      </c>
      <c r="E235" s="102">
        <v>5</v>
      </c>
      <c r="F235" s="41" t="s">
        <v>231</v>
      </c>
      <c r="K235" s="54" t="s">
        <v>1194</v>
      </c>
      <c r="L235" s="58">
        <f t="shared" ref="L235:L240" si="70">L234+1</f>
        <v>210231102</v>
      </c>
    </row>
    <row r="236" spans="1:12" x14ac:dyDescent="0.3">
      <c r="A236" s="31" t="b">
        <v>1</v>
      </c>
      <c r="B236" s="32" t="s">
        <v>139</v>
      </c>
      <c r="C236" s="46">
        <f>C233+1</f>
        <v>210221009</v>
      </c>
      <c r="D236" s="46">
        <f>D228</f>
        <v>210231003</v>
      </c>
      <c r="E236" s="104">
        <v>90</v>
      </c>
      <c r="F236" s="46" t="s">
        <v>231</v>
      </c>
      <c r="K236" s="54" t="s">
        <v>1195</v>
      </c>
      <c r="L236" s="58">
        <f t="shared" si="70"/>
        <v>210231103</v>
      </c>
    </row>
    <row r="237" spans="1:12" x14ac:dyDescent="0.3">
      <c r="A237" s="31" t="b">
        <v>1</v>
      </c>
      <c r="B237" s="32" t="s">
        <v>139</v>
      </c>
      <c r="C237" s="46">
        <f>C236</f>
        <v>210221009</v>
      </c>
      <c r="D237" s="46">
        <f>D236+1</f>
        <v>210231004</v>
      </c>
      <c r="E237" s="104">
        <v>10</v>
      </c>
      <c r="F237" s="46" t="s">
        <v>232</v>
      </c>
      <c r="K237" s="54" t="s">
        <v>1196</v>
      </c>
      <c r="L237" s="58">
        <f t="shared" si="70"/>
        <v>210231104</v>
      </c>
    </row>
    <row r="238" spans="1:12" x14ac:dyDescent="0.3">
      <c r="A238" s="39" t="b">
        <v>1</v>
      </c>
      <c r="B238" s="40" t="s">
        <v>140</v>
      </c>
      <c r="C238" s="41">
        <f>C236+1</f>
        <v>210221010</v>
      </c>
      <c r="D238" s="41">
        <f>D228</f>
        <v>210231003</v>
      </c>
      <c r="E238" s="102">
        <v>83</v>
      </c>
      <c r="F238" s="41" t="s">
        <v>231</v>
      </c>
      <c r="K238" s="54" t="s">
        <v>1197</v>
      </c>
      <c r="L238" s="58">
        <f t="shared" si="70"/>
        <v>210231105</v>
      </c>
    </row>
    <row r="239" spans="1:12" x14ac:dyDescent="0.3">
      <c r="A239" s="39" t="b">
        <v>1</v>
      </c>
      <c r="B239" s="40" t="s">
        <v>140</v>
      </c>
      <c r="C239" s="41">
        <f>C238</f>
        <v>210221010</v>
      </c>
      <c r="D239" s="41">
        <f>D238+1</f>
        <v>210231004</v>
      </c>
      <c r="E239" s="102">
        <v>12</v>
      </c>
      <c r="F239" s="41" t="s">
        <v>232</v>
      </c>
      <c r="K239" s="54" t="s">
        <v>1198</v>
      </c>
      <c r="L239" s="58">
        <f t="shared" si="70"/>
        <v>210231106</v>
      </c>
    </row>
    <row r="240" spans="1:12" x14ac:dyDescent="0.3">
      <c r="A240" s="39" t="b">
        <v>1</v>
      </c>
      <c r="B240" s="40" t="s">
        <v>140</v>
      </c>
      <c r="C240" s="41">
        <f>C239</f>
        <v>210221010</v>
      </c>
      <c r="D240" s="41">
        <f>D239+1</f>
        <v>210231005</v>
      </c>
      <c r="E240" s="102">
        <v>5</v>
      </c>
      <c r="F240" s="41" t="s">
        <v>233</v>
      </c>
      <c r="K240" s="54" t="s">
        <v>1199</v>
      </c>
      <c r="L240" s="58">
        <f t="shared" si="70"/>
        <v>210231107</v>
      </c>
    </row>
    <row r="241" spans="1:6" x14ac:dyDescent="0.3">
      <c r="A241" s="31" t="b">
        <v>1</v>
      </c>
      <c r="B241" s="32" t="s">
        <v>141</v>
      </c>
      <c r="C241" s="46">
        <f>C238+1</f>
        <v>210221011</v>
      </c>
      <c r="D241" s="46">
        <f>D229</f>
        <v>210231004</v>
      </c>
      <c r="E241" s="104">
        <v>90</v>
      </c>
      <c r="F241" s="46" t="s">
        <v>232</v>
      </c>
    </row>
    <row r="242" spans="1:6" x14ac:dyDescent="0.3">
      <c r="A242" s="31" t="b">
        <v>1</v>
      </c>
      <c r="B242" s="32" t="s">
        <v>141</v>
      </c>
      <c r="C242" s="46">
        <f>C241</f>
        <v>210221011</v>
      </c>
      <c r="D242" s="46">
        <f>D241+1</f>
        <v>210231005</v>
      </c>
      <c r="E242" s="104">
        <v>10</v>
      </c>
      <c r="F242" s="46" t="s">
        <v>233</v>
      </c>
    </row>
    <row r="243" spans="1:6" x14ac:dyDescent="0.3">
      <c r="A243" s="39" t="b">
        <v>1</v>
      </c>
      <c r="B243" s="40" t="s">
        <v>142</v>
      </c>
      <c r="C243" s="41">
        <f>C241+1</f>
        <v>210221012</v>
      </c>
      <c r="D243" s="41">
        <f>D229</f>
        <v>210231004</v>
      </c>
      <c r="E243" s="102">
        <v>83</v>
      </c>
      <c r="F243" s="41" t="s">
        <v>232</v>
      </c>
    </row>
    <row r="244" spans="1:6" x14ac:dyDescent="0.3">
      <c r="A244" s="39" t="b">
        <v>1</v>
      </c>
      <c r="B244" s="40" t="s">
        <v>142</v>
      </c>
      <c r="C244" s="41">
        <f>C243</f>
        <v>210221012</v>
      </c>
      <c r="D244" s="41">
        <f>D243+1</f>
        <v>210231005</v>
      </c>
      <c r="E244" s="102">
        <v>12</v>
      </c>
      <c r="F244" s="41" t="s">
        <v>233</v>
      </c>
    </row>
    <row r="245" spans="1:6" x14ac:dyDescent="0.3">
      <c r="A245" s="39" t="b">
        <v>1</v>
      </c>
      <c r="B245" s="40" t="s">
        <v>142</v>
      </c>
      <c r="C245" s="41">
        <f t="shared" ref="C245:C246" si="71">C244</f>
        <v>210221012</v>
      </c>
      <c r="D245" s="41">
        <f t="shared" ref="D245:D246" si="72">D244+1</f>
        <v>210231006</v>
      </c>
      <c r="E245" s="102">
        <v>4</v>
      </c>
      <c r="F245" s="41" t="s">
        <v>234</v>
      </c>
    </row>
    <row r="246" spans="1:6" x14ac:dyDescent="0.3">
      <c r="A246" s="39" t="b">
        <v>1</v>
      </c>
      <c r="B246" s="40" t="s">
        <v>142</v>
      </c>
      <c r="C246" s="41">
        <f t="shared" si="71"/>
        <v>210221012</v>
      </c>
      <c r="D246" s="41">
        <f t="shared" si="72"/>
        <v>210231007</v>
      </c>
      <c r="E246" s="102">
        <v>1</v>
      </c>
      <c r="F246" s="41" t="s">
        <v>235</v>
      </c>
    </row>
    <row r="247" spans="1:6" x14ac:dyDescent="0.3">
      <c r="A247" s="31" t="b">
        <v>1</v>
      </c>
      <c r="B247" s="32" t="s">
        <v>143</v>
      </c>
      <c r="C247" s="46">
        <f>C243+1</f>
        <v>210221013</v>
      </c>
      <c r="D247" s="46">
        <f>D230</f>
        <v>210231005</v>
      </c>
      <c r="E247" s="104">
        <v>83</v>
      </c>
      <c r="F247" s="46" t="s">
        <v>233</v>
      </c>
    </row>
    <row r="248" spans="1:6" x14ac:dyDescent="0.3">
      <c r="A248" s="31" t="b">
        <v>1</v>
      </c>
      <c r="B248" s="32" t="s">
        <v>143</v>
      </c>
      <c r="C248" s="46">
        <f>C247</f>
        <v>210221013</v>
      </c>
      <c r="D248" s="46">
        <f>D247+1</f>
        <v>210231006</v>
      </c>
      <c r="E248" s="104">
        <v>12</v>
      </c>
      <c r="F248" s="46" t="s">
        <v>234</v>
      </c>
    </row>
    <row r="249" spans="1:6" x14ac:dyDescent="0.3">
      <c r="A249" s="31" t="b">
        <v>1</v>
      </c>
      <c r="B249" s="32" t="s">
        <v>143</v>
      </c>
      <c r="C249" s="46">
        <f>C248</f>
        <v>210221013</v>
      </c>
      <c r="D249" s="46">
        <f>D248+1</f>
        <v>210231007</v>
      </c>
      <c r="E249" s="104">
        <v>5</v>
      </c>
      <c r="F249" s="46" t="s">
        <v>235</v>
      </c>
    </row>
    <row r="250" spans="1:6" x14ac:dyDescent="0.3">
      <c r="A250" s="34" t="b">
        <v>1</v>
      </c>
      <c r="B250" s="35" t="s">
        <v>144</v>
      </c>
      <c r="C250" s="13">
        <v>210221101</v>
      </c>
      <c r="D250" s="66">
        <v>210231101</v>
      </c>
      <c r="E250" s="103">
        <v>100</v>
      </c>
      <c r="F250" s="45" t="s">
        <v>236</v>
      </c>
    </row>
    <row r="251" spans="1:6" x14ac:dyDescent="0.3">
      <c r="A251" s="34" t="b">
        <v>1</v>
      </c>
      <c r="B251" s="35" t="s">
        <v>145</v>
      </c>
      <c r="C251" s="44">
        <f>C250+1</f>
        <v>210221102</v>
      </c>
      <c r="D251" s="44">
        <f t="shared" ref="D251:D256" si="73">D250+1</f>
        <v>210231102</v>
      </c>
      <c r="E251" s="103">
        <v>100</v>
      </c>
      <c r="F251" s="45" t="s">
        <v>237</v>
      </c>
    </row>
    <row r="252" spans="1:6" x14ac:dyDescent="0.3">
      <c r="A252" s="34" t="b">
        <v>1</v>
      </c>
      <c r="B252" s="35" t="s">
        <v>146</v>
      </c>
      <c r="C252" s="44">
        <f t="shared" ref="C252:C257" si="74">C251+1</f>
        <v>210221103</v>
      </c>
      <c r="D252" s="44">
        <f t="shared" si="73"/>
        <v>210231103</v>
      </c>
      <c r="E252" s="103">
        <v>100</v>
      </c>
      <c r="F252" s="45" t="s">
        <v>238</v>
      </c>
    </row>
    <row r="253" spans="1:6" x14ac:dyDescent="0.3">
      <c r="A253" s="34" t="b">
        <v>1</v>
      </c>
      <c r="B253" s="35" t="s">
        <v>147</v>
      </c>
      <c r="C253" s="44">
        <f t="shared" si="74"/>
        <v>210221104</v>
      </c>
      <c r="D253" s="44">
        <f t="shared" si="73"/>
        <v>210231104</v>
      </c>
      <c r="E253" s="103">
        <v>100</v>
      </c>
      <c r="F253" s="45" t="s">
        <v>239</v>
      </c>
    </row>
    <row r="254" spans="1:6" x14ac:dyDescent="0.3">
      <c r="A254" s="34" t="b">
        <v>1</v>
      </c>
      <c r="B254" s="35" t="s">
        <v>148</v>
      </c>
      <c r="C254" s="44">
        <f t="shared" si="74"/>
        <v>210221105</v>
      </c>
      <c r="D254" s="44">
        <f t="shared" si="73"/>
        <v>210231105</v>
      </c>
      <c r="E254" s="103">
        <v>100</v>
      </c>
      <c r="F254" s="45" t="s">
        <v>240</v>
      </c>
    </row>
    <row r="255" spans="1:6" x14ac:dyDescent="0.3">
      <c r="A255" s="34" t="b">
        <v>1</v>
      </c>
      <c r="B255" s="35" t="s">
        <v>149</v>
      </c>
      <c r="C255" s="44">
        <f t="shared" si="74"/>
        <v>210221106</v>
      </c>
      <c r="D255" s="44">
        <f t="shared" si="73"/>
        <v>210231106</v>
      </c>
      <c r="E255" s="103">
        <v>100</v>
      </c>
      <c r="F255" s="45" t="s">
        <v>241</v>
      </c>
    </row>
    <row r="256" spans="1:6" x14ac:dyDescent="0.3">
      <c r="A256" s="34" t="b">
        <v>1</v>
      </c>
      <c r="B256" s="35" t="s">
        <v>150</v>
      </c>
      <c r="C256" s="44">
        <f t="shared" si="74"/>
        <v>210221107</v>
      </c>
      <c r="D256" s="44">
        <f t="shared" si="73"/>
        <v>210231107</v>
      </c>
      <c r="E256" s="103">
        <v>100</v>
      </c>
      <c r="F256" s="45" t="s">
        <v>242</v>
      </c>
    </row>
    <row r="257" spans="1:6" x14ac:dyDescent="0.3">
      <c r="A257" s="39" t="b">
        <v>1</v>
      </c>
      <c r="B257" s="40" t="s">
        <v>151</v>
      </c>
      <c r="C257" s="41">
        <f t="shared" si="74"/>
        <v>210221108</v>
      </c>
      <c r="D257" s="41">
        <f>D250</f>
        <v>210231101</v>
      </c>
      <c r="E257" s="102">
        <v>83</v>
      </c>
      <c r="F257" s="41" t="s">
        <v>236</v>
      </c>
    </row>
    <row r="258" spans="1:6" x14ac:dyDescent="0.3">
      <c r="A258" s="39" t="b">
        <v>1</v>
      </c>
      <c r="B258" s="40" t="s">
        <v>151</v>
      </c>
      <c r="C258" s="41">
        <f>C257</f>
        <v>210221108</v>
      </c>
      <c r="D258" s="41">
        <f>D257+1</f>
        <v>210231102</v>
      </c>
      <c r="E258" s="102">
        <v>12</v>
      </c>
      <c r="F258" s="41" t="s">
        <v>237</v>
      </c>
    </row>
    <row r="259" spans="1:6" x14ac:dyDescent="0.3">
      <c r="A259" s="39" t="b">
        <v>1</v>
      </c>
      <c r="B259" s="40" t="s">
        <v>151</v>
      </c>
      <c r="C259" s="41">
        <f>C258</f>
        <v>210221108</v>
      </c>
      <c r="D259" s="41">
        <f>D258+1</f>
        <v>210231103</v>
      </c>
      <c r="E259" s="102">
        <v>5</v>
      </c>
      <c r="F259" s="41" t="s">
        <v>238</v>
      </c>
    </row>
    <row r="260" spans="1:6" x14ac:dyDescent="0.3">
      <c r="A260" s="34" t="b">
        <v>1</v>
      </c>
      <c r="B260" s="35" t="s">
        <v>152</v>
      </c>
      <c r="C260" s="45">
        <f>C257+1</f>
        <v>210221109</v>
      </c>
      <c r="D260" s="45">
        <f>D252</f>
        <v>210231103</v>
      </c>
      <c r="E260" s="103">
        <v>90</v>
      </c>
      <c r="F260" s="45" t="s">
        <v>238</v>
      </c>
    </row>
    <row r="261" spans="1:6" x14ac:dyDescent="0.3">
      <c r="A261" s="34" t="b">
        <v>1</v>
      </c>
      <c r="B261" s="35" t="s">
        <v>152</v>
      </c>
      <c r="C261" s="45">
        <f>C260</f>
        <v>210221109</v>
      </c>
      <c r="D261" s="45">
        <f>D260+1</f>
        <v>210231104</v>
      </c>
      <c r="E261" s="103">
        <v>10</v>
      </c>
      <c r="F261" s="45" t="s">
        <v>239</v>
      </c>
    </row>
    <row r="262" spans="1:6" x14ac:dyDescent="0.3">
      <c r="A262" s="39" t="b">
        <v>1</v>
      </c>
      <c r="B262" s="40" t="s">
        <v>153</v>
      </c>
      <c r="C262" s="41">
        <f>C260+1</f>
        <v>210221110</v>
      </c>
      <c r="D262" s="41">
        <f>D252</f>
        <v>210231103</v>
      </c>
      <c r="E262" s="102">
        <v>83</v>
      </c>
      <c r="F262" s="41" t="s">
        <v>238</v>
      </c>
    </row>
    <row r="263" spans="1:6" x14ac:dyDescent="0.3">
      <c r="A263" s="39" t="b">
        <v>1</v>
      </c>
      <c r="B263" s="40" t="s">
        <v>153</v>
      </c>
      <c r="C263" s="41">
        <f>C262</f>
        <v>210221110</v>
      </c>
      <c r="D263" s="41">
        <f>D262+1</f>
        <v>210231104</v>
      </c>
      <c r="E263" s="102">
        <v>12</v>
      </c>
      <c r="F263" s="41" t="s">
        <v>239</v>
      </c>
    </row>
    <row r="264" spans="1:6" x14ac:dyDescent="0.3">
      <c r="A264" s="39" t="b">
        <v>1</v>
      </c>
      <c r="B264" s="40" t="s">
        <v>153</v>
      </c>
      <c r="C264" s="41">
        <f>C263</f>
        <v>210221110</v>
      </c>
      <c r="D264" s="41">
        <f>D263+1</f>
        <v>210231105</v>
      </c>
      <c r="E264" s="102">
        <v>5</v>
      </c>
      <c r="F264" s="41" t="s">
        <v>240</v>
      </c>
    </row>
    <row r="265" spans="1:6" x14ac:dyDescent="0.3">
      <c r="A265" s="34" t="b">
        <v>1</v>
      </c>
      <c r="B265" s="35" t="s">
        <v>154</v>
      </c>
      <c r="C265" s="45">
        <f>C262+1</f>
        <v>210221111</v>
      </c>
      <c r="D265" s="45">
        <f>D253</f>
        <v>210231104</v>
      </c>
      <c r="E265" s="103">
        <v>90</v>
      </c>
      <c r="F265" s="45" t="s">
        <v>239</v>
      </c>
    </row>
    <row r="266" spans="1:6" x14ac:dyDescent="0.3">
      <c r="A266" s="34" t="b">
        <v>1</v>
      </c>
      <c r="B266" s="35" t="s">
        <v>154</v>
      </c>
      <c r="C266" s="45">
        <f>C265</f>
        <v>210221111</v>
      </c>
      <c r="D266" s="45">
        <f>D265+1</f>
        <v>210231105</v>
      </c>
      <c r="E266" s="103">
        <v>10</v>
      </c>
      <c r="F266" s="45" t="s">
        <v>240</v>
      </c>
    </row>
    <row r="267" spans="1:6" x14ac:dyDescent="0.3">
      <c r="A267" s="39" t="b">
        <v>1</v>
      </c>
      <c r="B267" s="40" t="s">
        <v>155</v>
      </c>
      <c r="C267" s="41">
        <f>C265+1</f>
        <v>210221112</v>
      </c>
      <c r="D267" s="41">
        <f>D253</f>
        <v>210231104</v>
      </c>
      <c r="E267" s="102">
        <v>83</v>
      </c>
      <c r="F267" s="41" t="s">
        <v>239</v>
      </c>
    </row>
    <row r="268" spans="1:6" x14ac:dyDescent="0.3">
      <c r="A268" s="39" t="b">
        <v>1</v>
      </c>
      <c r="B268" s="40" t="s">
        <v>155</v>
      </c>
      <c r="C268" s="41">
        <f>C267</f>
        <v>210221112</v>
      </c>
      <c r="D268" s="41">
        <f>D267+1</f>
        <v>210231105</v>
      </c>
      <c r="E268" s="102">
        <v>12</v>
      </c>
      <c r="F268" s="41" t="s">
        <v>240</v>
      </c>
    </row>
    <row r="269" spans="1:6" x14ac:dyDescent="0.3">
      <c r="A269" s="39" t="b">
        <v>1</v>
      </c>
      <c r="B269" s="40" t="s">
        <v>155</v>
      </c>
      <c r="C269" s="41">
        <f t="shared" ref="C269:C270" si="75">C268</f>
        <v>210221112</v>
      </c>
      <c r="D269" s="41">
        <f t="shared" ref="D269:D270" si="76">D268+1</f>
        <v>210231106</v>
      </c>
      <c r="E269" s="102">
        <v>4</v>
      </c>
      <c r="F269" s="41" t="s">
        <v>241</v>
      </c>
    </row>
    <row r="270" spans="1:6" x14ac:dyDescent="0.3">
      <c r="A270" s="39" t="b">
        <v>1</v>
      </c>
      <c r="B270" s="40" t="s">
        <v>155</v>
      </c>
      <c r="C270" s="41">
        <f t="shared" si="75"/>
        <v>210221112</v>
      </c>
      <c r="D270" s="41">
        <f t="shared" si="76"/>
        <v>210231107</v>
      </c>
      <c r="E270" s="102">
        <v>1</v>
      </c>
      <c r="F270" s="41" t="s">
        <v>242</v>
      </c>
    </row>
    <row r="271" spans="1:6" x14ac:dyDescent="0.3">
      <c r="A271" s="34" t="b">
        <v>1</v>
      </c>
      <c r="B271" s="35" t="s">
        <v>156</v>
      </c>
      <c r="C271" s="45">
        <f>C267+1</f>
        <v>210221113</v>
      </c>
      <c r="D271" s="45">
        <f>D254</f>
        <v>210231105</v>
      </c>
      <c r="E271" s="103">
        <v>83</v>
      </c>
      <c r="F271" s="45" t="s">
        <v>240</v>
      </c>
    </row>
    <row r="272" spans="1:6" x14ac:dyDescent="0.3">
      <c r="A272" s="34" t="b">
        <v>1</v>
      </c>
      <c r="B272" s="35" t="s">
        <v>156</v>
      </c>
      <c r="C272" s="45">
        <f>C271</f>
        <v>210221113</v>
      </c>
      <c r="D272" s="45">
        <f>D271+1</f>
        <v>210231106</v>
      </c>
      <c r="E272" s="103">
        <v>12</v>
      </c>
      <c r="F272" s="45" t="s">
        <v>241</v>
      </c>
    </row>
    <row r="273" spans="1:15" x14ac:dyDescent="0.3">
      <c r="A273" s="34" t="b">
        <v>1</v>
      </c>
      <c r="B273" s="35" t="s">
        <v>156</v>
      </c>
      <c r="C273" s="45">
        <f>C272</f>
        <v>210221113</v>
      </c>
      <c r="D273" s="45">
        <f>D272+1</f>
        <v>210231107</v>
      </c>
      <c r="E273" s="103">
        <v>5</v>
      </c>
      <c r="F273" s="45" t="s">
        <v>242</v>
      </c>
    </row>
    <row r="274" spans="1:15" x14ac:dyDescent="0.3">
      <c r="A274" s="31" t="b">
        <v>1</v>
      </c>
      <c r="B274" s="32" t="s">
        <v>1505</v>
      </c>
      <c r="C274" s="13">
        <v>210221201</v>
      </c>
      <c r="D274" s="66">
        <v>210231201</v>
      </c>
      <c r="E274" s="104">
        <v>100</v>
      </c>
      <c r="F274" s="50" t="s">
        <v>1531</v>
      </c>
      <c r="H274" s="54" t="s">
        <v>1130</v>
      </c>
      <c r="I274" s="58">
        <v>210230301</v>
      </c>
      <c r="K274" s="54" t="s">
        <v>1131</v>
      </c>
      <c r="L274" s="58">
        <v>210230701</v>
      </c>
      <c r="N274" s="54" t="s">
        <v>1132</v>
      </c>
      <c r="O274" s="58">
        <v>210231201</v>
      </c>
    </row>
    <row r="275" spans="1:15" x14ac:dyDescent="0.3">
      <c r="A275" s="31" t="b">
        <v>1</v>
      </c>
      <c r="B275" s="32" t="s">
        <v>1506</v>
      </c>
      <c r="C275" s="50">
        <f>C274+1</f>
        <v>210221202</v>
      </c>
      <c r="D275" s="50">
        <f t="shared" ref="D275:D280" si="77">D274+1</f>
        <v>210231202</v>
      </c>
      <c r="E275" s="104">
        <v>100</v>
      </c>
      <c r="F275" s="50" t="s">
        <v>1532</v>
      </c>
      <c r="H275" s="54" t="s">
        <v>1133</v>
      </c>
      <c r="I275" s="58">
        <v>210230302</v>
      </c>
      <c r="K275" s="54" t="s">
        <v>1134</v>
      </c>
      <c r="L275" s="58">
        <f>L274+1</f>
        <v>210230702</v>
      </c>
      <c r="N275" s="54" t="s">
        <v>1135</v>
      </c>
      <c r="O275" s="58">
        <f t="shared" ref="O275:O280" si="78">O274+1</f>
        <v>210231202</v>
      </c>
    </row>
    <row r="276" spans="1:15" x14ac:dyDescent="0.3">
      <c r="A276" s="31" t="b">
        <v>1</v>
      </c>
      <c r="B276" s="32" t="s">
        <v>1507</v>
      </c>
      <c r="C276" s="50">
        <f t="shared" ref="C276:C281" si="79">C275+1</f>
        <v>210221203</v>
      </c>
      <c r="D276" s="50">
        <f t="shared" si="77"/>
        <v>210231203</v>
      </c>
      <c r="E276" s="104">
        <v>100</v>
      </c>
      <c r="F276" s="50" t="s">
        <v>1533</v>
      </c>
      <c r="H276" s="54" t="s">
        <v>1136</v>
      </c>
      <c r="I276" s="58">
        <v>210230303</v>
      </c>
      <c r="K276" s="54" t="s">
        <v>1137</v>
      </c>
      <c r="L276" s="58">
        <f t="shared" ref="L276:L280" si="80">L275+1</f>
        <v>210230703</v>
      </c>
      <c r="N276" s="54" t="s">
        <v>1138</v>
      </c>
      <c r="O276" s="58">
        <f t="shared" si="78"/>
        <v>210231203</v>
      </c>
    </row>
    <row r="277" spans="1:15" x14ac:dyDescent="0.3">
      <c r="A277" s="31" t="b">
        <v>1</v>
      </c>
      <c r="B277" s="32" t="s">
        <v>1508</v>
      </c>
      <c r="C277" s="50">
        <f t="shared" si="79"/>
        <v>210221204</v>
      </c>
      <c r="D277" s="50">
        <f t="shared" si="77"/>
        <v>210231204</v>
      </c>
      <c r="E277" s="104">
        <v>100</v>
      </c>
      <c r="F277" s="50" t="s">
        <v>1534</v>
      </c>
      <c r="H277" s="54" t="s">
        <v>1139</v>
      </c>
      <c r="I277" s="58">
        <v>210230304</v>
      </c>
      <c r="K277" s="54" t="s">
        <v>1140</v>
      </c>
      <c r="L277" s="58">
        <f t="shared" si="80"/>
        <v>210230704</v>
      </c>
      <c r="N277" s="54" t="s">
        <v>1141</v>
      </c>
      <c r="O277" s="58">
        <f t="shared" si="78"/>
        <v>210231204</v>
      </c>
    </row>
    <row r="278" spans="1:15" x14ac:dyDescent="0.3">
      <c r="A278" s="31" t="b">
        <v>1</v>
      </c>
      <c r="B278" s="32" t="s">
        <v>1509</v>
      </c>
      <c r="C278" s="50">
        <f t="shared" si="79"/>
        <v>210221205</v>
      </c>
      <c r="D278" s="50">
        <f t="shared" si="77"/>
        <v>210231205</v>
      </c>
      <c r="E278" s="104">
        <v>100</v>
      </c>
      <c r="F278" s="50" t="s">
        <v>1535</v>
      </c>
      <c r="H278" s="54" t="s">
        <v>1142</v>
      </c>
      <c r="I278" s="58">
        <v>210230305</v>
      </c>
      <c r="K278" s="54" t="s">
        <v>1143</v>
      </c>
      <c r="L278" s="58">
        <f t="shared" si="80"/>
        <v>210230705</v>
      </c>
      <c r="N278" s="54" t="s">
        <v>1144</v>
      </c>
      <c r="O278" s="58">
        <f t="shared" si="78"/>
        <v>210231205</v>
      </c>
    </row>
    <row r="279" spans="1:15" x14ac:dyDescent="0.3">
      <c r="A279" s="31" t="b">
        <v>1</v>
      </c>
      <c r="B279" s="32" t="s">
        <v>1510</v>
      </c>
      <c r="C279" s="50">
        <f t="shared" si="79"/>
        <v>210221206</v>
      </c>
      <c r="D279" s="50">
        <f t="shared" si="77"/>
        <v>210231206</v>
      </c>
      <c r="E279" s="104">
        <v>100</v>
      </c>
      <c r="F279" s="50" t="s">
        <v>1536</v>
      </c>
      <c r="H279" s="54" t="s">
        <v>1145</v>
      </c>
      <c r="I279" s="58">
        <v>210230306</v>
      </c>
      <c r="K279" s="54" t="s">
        <v>1146</v>
      </c>
      <c r="L279" s="58">
        <f t="shared" si="80"/>
        <v>210230706</v>
      </c>
      <c r="N279" s="54" t="s">
        <v>1147</v>
      </c>
      <c r="O279" s="58">
        <f t="shared" si="78"/>
        <v>210231206</v>
      </c>
    </row>
    <row r="280" spans="1:15" x14ac:dyDescent="0.3">
      <c r="A280" s="31" t="b">
        <v>1</v>
      </c>
      <c r="B280" s="32" t="s">
        <v>1511</v>
      </c>
      <c r="C280" s="50">
        <f t="shared" si="79"/>
        <v>210221207</v>
      </c>
      <c r="D280" s="50">
        <f t="shared" si="77"/>
        <v>210231207</v>
      </c>
      <c r="E280" s="104">
        <v>100</v>
      </c>
      <c r="F280" s="50" t="s">
        <v>1537</v>
      </c>
      <c r="H280" s="54" t="s">
        <v>1148</v>
      </c>
      <c r="I280" s="58">
        <v>210230307</v>
      </c>
      <c r="K280" s="54" t="s">
        <v>1149</v>
      </c>
      <c r="L280" s="58">
        <f t="shared" si="80"/>
        <v>210230707</v>
      </c>
      <c r="N280" s="54" t="s">
        <v>1150</v>
      </c>
      <c r="O280" s="58">
        <f t="shared" si="78"/>
        <v>210231207</v>
      </c>
    </row>
    <row r="281" spans="1:15" x14ac:dyDescent="0.3">
      <c r="A281" s="39" t="b">
        <v>1</v>
      </c>
      <c r="B281" s="40" t="s">
        <v>1512</v>
      </c>
      <c r="C281" s="41">
        <f t="shared" si="79"/>
        <v>210221208</v>
      </c>
      <c r="D281" s="41">
        <f>D274</f>
        <v>210231201</v>
      </c>
      <c r="E281" s="102">
        <v>83</v>
      </c>
      <c r="F281" s="41" t="s">
        <v>1531</v>
      </c>
    </row>
    <row r="282" spans="1:15" x14ac:dyDescent="0.3">
      <c r="A282" s="39" t="b">
        <v>1</v>
      </c>
      <c r="B282" s="40" t="s">
        <v>1512</v>
      </c>
      <c r="C282" s="41">
        <f>C281</f>
        <v>210221208</v>
      </c>
      <c r="D282" s="41">
        <f>D281+1</f>
        <v>210231202</v>
      </c>
      <c r="E282" s="102">
        <v>12</v>
      </c>
      <c r="F282" s="41" t="s">
        <v>1532</v>
      </c>
      <c r="H282" s="54" t="s">
        <v>1151</v>
      </c>
      <c r="I282" s="58">
        <v>210230401</v>
      </c>
      <c r="K282" s="54" t="s">
        <v>1152</v>
      </c>
      <c r="L282" s="58">
        <v>210230801</v>
      </c>
      <c r="N282" s="54" t="s">
        <v>1153</v>
      </c>
      <c r="O282" s="58">
        <v>210231301</v>
      </c>
    </row>
    <row r="283" spans="1:15" x14ac:dyDescent="0.3">
      <c r="A283" s="39" t="b">
        <v>1</v>
      </c>
      <c r="B283" s="40" t="s">
        <v>1512</v>
      </c>
      <c r="C283" s="41">
        <f>C282</f>
        <v>210221208</v>
      </c>
      <c r="D283" s="41">
        <f>D282+1</f>
        <v>210231203</v>
      </c>
      <c r="E283" s="102">
        <v>5</v>
      </c>
      <c r="F283" s="41" t="s">
        <v>1533</v>
      </c>
      <c r="H283" s="54" t="s">
        <v>1154</v>
      </c>
      <c r="I283" s="58">
        <v>210230402</v>
      </c>
      <c r="K283" s="54" t="s">
        <v>1155</v>
      </c>
      <c r="L283" s="58">
        <f t="shared" ref="L283:L288" si="81">L282+1</f>
        <v>210230802</v>
      </c>
      <c r="N283" s="54" t="s">
        <v>1156</v>
      </c>
      <c r="O283" s="58">
        <f t="shared" ref="O283:O288" si="82">O282+1</f>
        <v>210231302</v>
      </c>
    </row>
    <row r="284" spans="1:15" x14ac:dyDescent="0.3">
      <c r="A284" s="31" t="b">
        <v>1</v>
      </c>
      <c r="B284" s="32" t="s">
        <v>1513</v>
      </c>
      <c r="C284" s="50">
        <f>C281+1</f>
        <v>210221209</v>
      </c>
      <c r="D284" s="50">
        <f>D276</f>
        <v>210231203</v>
      </c>
      <c r="E284" s="104">
        <v>90</v>
      </c>
      <c r="F284" s="50" t="s">
        <v>1533</v>
      </c>
      <c r="H284" s="54" t="s">
        <v>1157</v>
      </c>
      <c r="I284" s="58">
        <v>210230403</v>
      </c>
      <c r="K284" s="54" t="s">
        <v>1158</v>
      </c>
      <c r="L284" s="58">
        <f t="shared" si="81"/>
        <v>210230803</v>
      </c>
      <c r="N284" s="54" t="s">
        <v>1159</v>
      </c>
      <c r="O284" s="58">
        <f t="shared" si="82"/>
        <v>210231303</v>
      </c>
    </row>
    <row r="285" spans="1:15" x14ac:dyDescent="0.3">
      <c r="A285" s="31" t="b">
        <v>1</v>
      </c>
      <c r="B285" s="32" t="s">
        <v>1513</v>
      </c>
      <c r="C285" s="50">
        <f>C284</f>
        <v>210221209</v>
      </c>
      <c r="D285" s="50">
        <f>D284+1</f>
        <v>210231204</v>
      </c>
      <c r="E285" s="104">
        <v>10</v>
      </c>
      <c r="F285" s="50" t="s">
        <v>1534</v>
      </c>
      <c r="H285" s="54" t="s">
        <v>1160</v>
      </c>
      <c r="I285" s="58">
        <v>210230404</v>
      </c>
      <c r="K285" s="54" t="s">
        <v>1161</v>
      </c>
      <c r="L285" s="58">
        <f t="shared" si="81"/>
        <v>210230804</v>
      </c>
      <c r="N285" s="54" t="s">
        <v>1162</v>
      </c>
      <c r="O285" s="58">
        <f t="shared" si="82"/>
        <v>210231304</v>
      </c>
    </row>
    <row r="286" spans="1:15" x14ac:dyDescent="0.3">
      <c r="A286" s="39" t="b">
        <v>1</v>
      </c>
      <c r="B286" s="40" t="s">
        <v>1514</v>
      </c>
      <c r="C286" s="41">
        <f>C284+1</f>
        <v>210221210</v>
      </c>
      <c r="D286" s="41">
        <f>D276</f>
        <v>210231203</v>
      </c>
      <c r="E286" s="102">
        <v>83</v>
      </c>
      <c r="F286" s="41" t="s">
        <v>1533</v>
      </c>
      <c r="H286" s="54" t="s">
        <v>1163</v>
      </c>
      <c r="I286" s="58">
        <v>210230405</v>
      </c>
      <c r="K286" s="54" t="s">
        <v>1164</v>
      </c>
      <c r="L286" s="58">
        <f t="shared" si="81"/>
        <v>210230805</v>
      </c>
      <c r="N286" s="54" t="s">
        <v>1165</v>
      </c>
      <c r="O286" s="58">
        <f t="shared" si="82"/>
        <v>210231305</v>
      </c>
    </row>
    <row r="287" spans="1:15" x14ac:dyDescent="0.3">
      <c r="A287" s="39" t="b">
        <v>1</v>
      </c>
      <c r="B287" s="40" t="s">
        <v>1514</v>
      </c>
      <c r="C287" s="41">
        <f>C286</f>
        <v>210221210</v>
      </c>
      <c r="D287" s="41">
        <f>D286+1</f>
        <v>210231204</v>
      </c>
      <c r="E287" s="102">
        <v>12</v>
      </c>
      <c r="F287" s="41" t="s">
        <v>1534</v>
      </c>
      <c r="H287" s="54" t="s">
        <v>1166</v>
      </c>
      <c r="I287" s="58">
        <v>210230406</v>
      </c>
      <c r="K287" s="54" t="s">
        <v>1167</v>
      </c>
      <c r="L287" s="58">
        <f t="shared" si="81"/>
        <v>210230806</v>
      </c>
      <c r="N287" s="54" t="s">
        <v>1168</v>
      </c>
      <c r="O287" s="58">
        <f t="shared" si="82"/>
        <v>210231306</v>
      </c>
    </row>
    <row r="288" spans="1:15" x14ac:dyDescent="0.3">
      <c r="A288" s="39" t="b">
        <v>1</v>
      </c>
      <c r="B288" s="40" t="s">
        <v>1514</v>
      </c>
      <c r="C288" s="41">
        <f>C287</f>
        <v>210221210</v>
      </c>
      <c r="D288" s="41">
        <f>D287+1</f>
        <v>210231205</v>
      </c>
      <c r="E288" s="102">
        <v>5</v>
      </c>
      <c r="F288" s="41" t="s">
        <v>1535</v>
      </c>
      <c r="H288" s="54" t="s">
        <v>1169</v>
      </c>
      <c r="I288" s="58">
        <v>210230407</v>
      </c>
      <c r="K288" s="54" t="s">
        <v>1170</v>
      </c>
      <c r="L288" s="58">
        <f t="shared" si="81"/>
        <v>210230807</v>
      </c>
      <c r="N288" s="54" t="s">
        <v>1171</v>
      </c>
      <c r="O288" s="58">
        <f t="shared" si="82"/>
        <v>210231307</v>
      </c>
    </row>
    <row r="289" spans="1:12" x14ac:dyDescent="0.3">
      <c r="A289" s="31" t="b">
        <v>1</v>
      </c>
      <c r="B289" s="32" t="s">
        <v>1515</v>
      </c>
      <c r="C289" s="50">
        <f>C286+1</f>
        <v>210221211</v>
      </c>
      <c r="D289" s="50">
        <f>D277</f>
        <v>210231204</v>
      </c>
      <c r="E289" s="104">
        <v>90</v>
      </c>
      <c r="F289" s="50" t="s">
        <v>1534</v>
      </c>
    </row>
    <row r="290" spans="1:12" x14ac:dyDescent="0.3">
      <c r="A290" s="31" t="b">
        <v>1</v>
      </c>
      <c r="B290" s="32" t="s">
        <v>1515</v>
      </c>
      <c r="C290" s="50">
        <f>C289</f>
        <v>210221211</v>
      </c>
      <c r="D290" s="50">
        <f>D289+1</f>
        <v>210231205</v>
      </c>
      <c r="E290" s="104">
        <v>10</v>
      </c>
      <c r="F290" s="50" t="s">
        <v>1535</v>
      </c>
      <c r="H290" s="54" t="s">
        <v>1172</v>
      </c>
      <c r="I290" s="58">
        <v>210230501</v>
      </c>
      <c r="K290" s="54" t="s">
        <v>1173</v>
      </c>
      <c r="L290" s="58">
        <v>210230901</v>
      </c>
    </row>
    <row r="291" spans="1:12" x14ac:dyDescent="0.3">
      <c r="A291" s="39" t="b">
        <v>1</v>
      </c>
      <c r="B291" s="40" t="s">
        <v>1516</v>
      </c>
      <c r="C291" s="41">
        <f>C289+1</f>
        <v>210221212</v>
      </c>
      <c r="D291" s="41">
        <f>D277</f>
        <v>210231204</v>
      </c>
      <c r="E291" s="102">
        <v>83</v>
      </c>
      <c r="F291" s="41" t="s">
        <v>1534</v>
      </c>
      <c r="H291" s="54" t="s">
        <v>1174</v>
      </c>
      <c r="I291" s="58">
        <v>210230502</v>
      </c>
      <c r="K291" s="54" t="s">
        <v>1175</v>
      </c>
      <c r="L291" s="58">
        <f t="shared" ref="L291:L296" si="83">L290+1</f>
        <v>210230902</v>
      </c>
    </row>
    <row r="292" spans="1:12" x14ac:dyDescent="0.3">
      <c r="A292" s="39" t="b">
        <v>1</v>
      </c>
      <c r="B292" s="40" t="s">
        <v>1516</v>
      </c>
      <c r="C292" s="41">
        <f>C291</f>
        <v>210221212</v>
      </c>
      <c r="D292" s="41">
        <f>D291+1</f>
        <v>210231205</v>
      </c>
      <c r="E292" s="102">
        <v>12</v>
      </c>
      <c r="F292" s="41" t="s">
        <v>1535</v>
      </c>
      <c r="H292" s="54" t="s">
        <v>1176</v>
      </c>
      <c r="I292" s="58">
        <v>210230503</v>
      </c>
      <c r="K292" s="54" t="s">
        <v>1177</v>
      </c>
      <c r="L292" s="58">
        <f t="shared" si="83"/>
        <v>210230903</v>
      </c>
    </row>
    <row r="293" spans="1:12" x14ac:dyDescent="0.3">
      <c r="A293" s="39" t="b">
        <v>1</v>
      </c>
      <c r="B293" s="40" t="s">
        <v>1516</v>
      </c>
      <c r="C293" s="41">
        <f t="shared" ref="C293:C294" si="84">C292</f>
        <v>210221212</v>
      </c>
      <c r="D293" s="41">
        <f t="shared" ref="D293:D294" si="85">D292+1</f>
        <v>210231206</v>
      </c>
      <c r="E293" s="102">
        <v>4</v>
      </c>
      <c r="F293" s="41" t="s">
        <v>1536</v>
      </c>
      <c r="H293" s="54" t="s">
        <v>1178</v>
      </c>
      <c r="I293" s="58">
        <v>210230504</v>
      </c>
      <c r="K293" s="54" t="s">
        <v>1179</v>
      </c>
      <c r="L293" s="58">
        <f t="shared" si="83"/>
        <v>210230904</v>
      </c>
    </row>
    <row r="294" spans="1:12" x14ac:dyDescent="0.3">
      <c r="A294" s="39" t="b">
        <v>1</v>
      </c>
      <c r="B294" s="40" t="s">
        <v>1516</v>
      </c>
      <c r="C294" s="41">
        <f t="shared" si="84"/>
        <v>210221212</v>
      </c>
      <c r="D294" s="41">
        <f t="shared" si="85"/>
        <v>210231207</v>
      </c>
      <c r="E294" s="102">
        <v>1</v>
      </c>
      <c r="F294" s="41" t="s">
        <v>1537</v>
      </c>
      <c r="H294" s="54" t="s">
        <v>1180</v>
      </c>
      <c r="I294" s="58">
        <v>210230505</v>
      </c>
      <c r="K294" s="54" t="s">
        <v>1181</v>
      </c>
      <c r="L294" s="58">
        <f t="shared" si="83"/>
        <v>210230905</v>
      </c>
    </row>
    <row r="295" spans="1:12" x14ac:dyDescent="0.3">
      <c r="A295" s="31" t="b">
        <v>1</v>
      </c>
      <c r="B295" s="32" t="s">
        <v>1517</v>
      </c>
      <c r="C295" s="50">
        <f>C291+1</f>
        <v>210221213</v>
      </c>
      <c r="D295" s="50">
        <f>D278</f>
        <v>210231205</v>
      </c>
      <c r="E295" s="104">
        <v>83</v>
      </c>
      <c r="F295" s="50" t="s">
        <v>1535</v>
      </c>
      <c r="H295" s="54" t="s">
        <v>1182</v>
      </c>
      <c r="I295" s="58">
        <v>210230506</v>
      </c>
      <c r="K295" s="54" t="s">
        <v>1183</v>
      </c>
      <c r="L295" s="58">
        <f t="shared" si="83"/>
        <v>210230906</v>
      </c>
    </row>
    <row r="296" spans="1:12" x14ac:dyDescent="0.3">
      <c r="A296" s="31" t="b">
        <v>1</v>
      </c>
      <c r="B296" s="32" t="s">
        <v>1517</v>
      </c>
      <c r="C296" s="50">
        <f>C295</f>
        <v>210221213</v>
      </c>
      <c r="D296" s="50">
        <f>D295+1</f>
        <v>210231206</v>
      </c>
      <c r="E296" s="104">
        <v>12</v>
      </c>
      <c r="F296" s="50" t="s">
        <v>1536</v>
      </c>
      <c r="H296" s="54" t="s">
        <v>1184</v>
      </c>
      <c r="I296" s="58">
        <v>210230507</v>
      </c>
      <c r="K296" s="54" t="s">
        <v>1185</v>
      </c>
      <c r="L296" s="58">
        <f t="shared" si="83"/>
        <v>210230907</v>
      </c>
    </row>
    <row r="297" spans="1:12" x14ac:dyDescent="0.3">
      <c r="A297" s="31" t="b">
        <v>1</v>
      </c>
      <c r="B297" s="32" t="s">
        <v>1517</v>
      </c>
      <c r="C297" s="50">
        <f>C296</f>
        <v>210221213</v>
      </c>
      <c r="D297" s="50">
        <f>D296+1</f>
        <v>210231207</v>
      </c>
      <c r="E297" s="104">
        <v>5</v>
      </c>
      <c r="F297" s="50" t="s">
        <v>1537</v>
      </c>
    </row>
    <row r="298" spans="1:12" x14ac:dyDescent="0.3">
      <c r="A298" s="34" t="b">
        <v>1</v>
      </c>
      <c r="B298" s="35" t="s">
        <v>1518</v>
      </c>
      <c r="C298" s="13">
        <v>210221101</v>
      </c>
      <c r="D298" s="58">
        <v>210231301</v>
      </c>
      <c r="E298" s="103">
        <v>100</v>
      </c>
      <c r="F298" s="45" t="s">
        <v>1538</v>
      </c>
      <c r="H298" s="52" t="s">
        <v>1200</v>
      </c>
      <c r="I298" s="58">
        <v>210230601</v>
      </c>
      <c r="K298" s="54" t="s">
        <v>1186</v>
      </c>
      <c r="L298" s="66">
        <v>210231001</v>
      </c>
    </row>
    <row r="299" spans="1:12" x14ac:dyDescent="0.3">
      <c r="A299" s="34" t="b">
        <v>1</v>
      </c>
      <c r="B299" s="35" t="s">
        <v>1519</v>
      </c>
      <c r="C299" s="44">
        <f>C298+1</f>
        <v>210221102</v>
      </c>
      <c r="D299" s="44">
        <f t="shared" ref="D299:D304" si="86">D298+1</f>
        <v>210231302</v>
      </c>
      <c r="E299" s="103">
        <v>100</v>
      </c>
      <c r="F299" s="45" t="s">
        <v>1539</v>
      </c>
      <c r="H299" s="52" t="s">
        <v>1201</v>
      </c>
      <c r="I299" s="58">
        <v>210230602</v>
      </c>
      <c r="K299" s="54" t="s">
        <v>1187</v>
      </c>
      <c r="L299" s="58">
        <f t="shared" ref="L299:L304" si="87">L298+1</f>
        <v>210231002</v>
      </c>
    </row>
    <row r="300" spans="1:12" x14ac:dyDescent="0.3">
      <c r="A300" s="34" t="b">
        <v>1</v>
      </c>
      <c r="B300" s="35" t="s">
        <v>1520</v>
      </c>
      <c r="C300" s="44">
        <f t="shared" ref="C300:C305" si="88">C299+1</f>
        <v>210221103</v>
      </c>
      <c r="D300" s="44">
        <f t="shared" si="86"/>
        <v>210231303</v>
      </c>
      <c r="E300" s="103">
        <v>100</v>
      </c>
      <c r="F300" s="45" t="s">
        <v>1540</v>
      </c>
      <c r="H300" s="52" t="s">
        <v>1202</v>
      </c>
      <c r="I300" s="58">
        <v>210230603</v>
      </c>
      <c r="K300" s="54" t="s">
        <v>1188</v>
      </c>
      <c r="L300" s="58">
        <f t="shared" si="87"/>
        <v>210231003</v>
      </c>
    </row>
    <row r="301" spans="1:12" x14ac:dyDescent="0.3">
      <c r="A301" s="34" t="b">
        <v>1</v>
      </c>
      <c r="B301" s="35" t="s">
        <v>1521</v>
      </c>
      <c r="C301" s="44">
        <f t="shared" si="88"/>
        <v>210221104</v>
      </c>
      <c r="D301" s="44">
        <f t="shared" si="86"/>
        <v>210231304</v>
      </c>
      <c r="E301" s="103">
        <v>100</v>
      </c>
      <c r="F301" s="45" t="s">
        <v>1541</v>
      </c>
      <c r="H301" s="52" t="s">
        <v>1203</v>
      </c>
      <c r="I301" s="58">
        <v>210230604</v>
      </c>
      <c r="K301" s="54" t="s">
        <v>1189</v>
      </c>
      <c r="L301" s="58">
        <f t="shared" si="87"/>
        <v>210231004</v>
      </c>
    </row>
    <row r="302" spans="1:12" x14ac:dyDescent="0.3">
      <c r="A302" s="34" t="b">
        <v>1</v>
      </c>
      <c r="B302" s="35" t="s">
        <v>1522</v>
      </c>
      <c r="C302" s="44">
        <f t="shared" si="88"/>
        <v>210221105</v>
      </c>
      <c r="D302" s="44">
        <f t="shared" si="86"/>
        <v>210231305</v>
      </c>
      <c r="E302" s="103">
        <v>100</v>
      </c>
      <c r="F302" s="45" t="s">
        <v>1542</v>
      </c>
      <c r="H302" s="52" t="s">
        <v>1204</v>
      </c>
      <c r="I302" s="58">
        <v>210230605</v>
      </c>
      <c r="K302" s="54" t="s">
        <v>1190</v>
      </c>
      <c r="L302" s="58">
        <f t="shared" si="87"/>
        <v>210231005</v>
      </c>
    </row>
    <row r="303" spans="1:12" x14ac:dyDescent="0.3">
      <c r="A303" s="34" t="b">
        <v>1</v>
      </c>
      <c r="B303" s="35" t="s">
        <v>1523</v>
      </c>
      <c r="C303" s="44">
        <f t="shared" si="88"/>
        <v>210221106</v>
      </c>
      <c r="D303" s="44">
        <f t="shared" si="86"/>
        <v>210231306</v>
      </c>
      <c r="E303" s="103">
        <v>100</v>
      </c>
      <c r="F303" s="45" t="s">
        <v>1543</v>
      </c>
      <c r="H303" s="52" t="s">
        <v>1205</v>
      </c>
      <c r="I303" s="58">
        <v>210230606</v>
      </c>
      <c r="K303" s="54" t="s">
        <v>1191</v>
      </c>
      <c r="L303" s="58">
        <f t="shared" si="87"/>
        <v>210231006</v>
      </c>
    </row>
    <row r="304" spans="1:12" x14ac:dyDescent="0.3">
      <c r="A304" s="34" t="b">
        <v>1</v>
      </c>
      <c r="B304" s="35" t="s">
        <v>1524</v>
      </c>
      <c r="C304" s="44">
        <f t="shared" si="88"/>
        <v>210221107</v>
      </c>
      <c r="D304" s="44">
        <f t="shared" si="86"/>
        <v>210231307</v>
      </c>
      <c r="E304" s="103">
        <v>100</v>
      </c>
      <c r="F304" s="45" t="s">
        <v>1544</v>
      </c>
      <c r="H304" s="52" t="s">
        <v>1206</v>
      </c>
      <c r="I304" s="58">
        <v>210230607</v>
      </c>
      <c r="K304" s="54" t="s">
        <v>1192</v>
      </c>
      <c r="L304" s="58">
        <f t="shared" si="87"/>
        <v>210231007</v>
      </c>
    </row>
    <row r="305" spans="1:12" x14ac:dyDescent="0.3">
      <c r="A305" s="39" t="b">
        <v>1</v>
      </c>
      <c r="B305" s="40" t="s">
        <v>1525</v>
      </c>
      <c r="C305" s="41">
        <f t="shared" si="88"/>
        <v>210221108</v>
      </c>
      <c r="D305" s="41">
        <f>D298</f>
        <v>210231301</v>
      </c>
      <c r="E305" s="102">
        <v>83</v>
      </c>
      <c r="F305" s="41" t="s">
        <v>1538</v>
      </c>
    </row>
    <row r="306" spans="1:12" x14ac:dyDescent="0.3">
      <c r="A306" s="39" t="b">
        <v>1</v>
      </c>
      <c r="B306" s="40" t="s">
        <v>1525</v>
      </c>
      <c r="C306" s="41">
        <f>C305</f>
        <v>210221108</v>
      </c>
      <c r="D306" s="41">
        <f>D305+1</f>
        <v>210231302</v>
      </c>
      <c r="E306" s="102">
        <v>12</v>
      </c>
      <c r="F306" s="41" t="s">
        <v>1539</v>
      </c>
      <c r="K306" s="54" t="s">
        <v>1193</v>
      </c>
      <c r="L306" s="66">
        <v>210231101</v>
      </c>
    </row>
    <row r="307" spans="1:12" x14ac:dyDescent="0.3">
      <c r="A307" s="39" t="b">
        <v>1</v>
      </c>
      <c r="B307" s="40" t="s">
        <v>1525</v>
      </c>
      <c r="C307" s="41">
        <f>C306</f>
        <v>210221108</v>
      </c>
      <c r="D307" s="41">
        <f>D306+1</f>
        <v>210231303</v>
      </c>
      <c r="E307" s="102">
        <v>5</v>
      </c>
      <c r="F307" s="41" t="s">
        <v>1540</v>
      </c>
      <c r="K307" s="54" t="s">
        <v>1194</v>
      </c>
      <c r="L307" s="58">
        <f t="shared" ref="L307:L312" si="89">L306+1</f>
        <v>210231102</v>
      </c>
    </row>
    <row r="308" spans="1:12" x14ac:dyDescent="0.3">
      <c r="A308" s="34" t="b">
        <v>1</v>
      </c>
      <c r="B308" s="35" t="s">
        <v>1526</v>
      </c>
      <c r="C308" s="45">
        <f>C305+1</f>
        <v>210221109</v>
      </c>
      <c r="D308" s="45">
        <f>D300</f>
        <v>210231303</v>
      </c>
      <c r="E308" s="103">
        <v>90</v>
      </c>
      <c r="F308" s="45" t="s">
        <v>1540</v>
      </c>
      <c r="K308" s="54" t="s">
        <v>1195</v>
      </c>
      <c r="L308" s="58">
        <f t="shared" si="89"/>
        <v>210231103</v>
      </c>
    </row>
    <row r="309" spans="1:12" x14ac:dyDescent="0.3">
      <c r="A309" s="34" t="b">
        <v>1</v>
      </c>
      <c r="B309" s="35" t="s">
        <v>1526</v>
      </c>
      <c r="C309" s="45">
        <f>C308</f>
        <v>210221109</v>
      </c>
      <c r="D309" s="45">
        <f>D308+1</f>
        <v>210231304</v>
      </c>
      <c r="E309" s="103">
        <v>10</v>
      </c>
      <c r="F309" s="45" t="s">
        <v>1541</v>
      </c>
      <c r="K309" s="54" t="s">
        <v>1196</v>
      </c>
      <c r="L309" s="58">
        <f t="shared" si="89"/>
        <v>210231104</v>
      </c>
    </row>
    <row r="310" spans="1:12" x14ac:dyDescent="0.3">
      <c r="A310" s="39" t="b">
        <v>1</v>
      </c>
      <c r="B310" s="40" t="s">
        <v>1527</v>
      </c>
      <c r="C310" s="41">
        <f>C308+1</f>
        <v>210221110</v>
      </c>
      <c r="D310" s="41">
        <f>D300</f>
        <v>210231303</v>
      </c>
      <c r="E310" s="102">
        <v>83</v>
      </c>
      <c r="F310" s="41" t="s">
        <v>1540</v>
      </c>
      <c r="K310" s="54" t="s">
        <v>1197</v>
      </c>
      <c r="L310" s="58">
        <f t="shared" si="89"/>
        <v>210231105</v>
      </c>
    </row>
    <row r="311" spans="1:12" x14ac:dyDescent="0.3">
      <c r="A311" s="39" t="b">
        <v>1</v>
      </c>
      <c r="B311" s="40" t="s">
        <v>1527</v>
      </c>
      <c r="C311" s="41">
        <f>C310</f>
        <v>210221110</v>
      </c>
      <c r="D311" s="41">
        <f>D310+1</f>
        <v>210231304</v>
      </c>
      <c r="E311" s="102">
        <v>12</v>
      </c>
      <c r="F311" s="41" t="s">
        <v>1541</v>
      </c>
      <c r="K311" s="54" t="s">
        <v>1198</v>
      </c>
      <c r="L311" s="58">
        <f t="shared" si="89"/>
        <v>210231106</v>
      </c>
    </row>
    <row r="312" spans="1:12" x14ac:dyDescent="0.3">
      <c r="A312" s="39" t="b">
        <v>1</v>
      </c>
      <c r="B312" s="40" t="s">
        <v>1527</v>
      </c>
      <c r="C312" s="41">
        <f>C311</f>
        <v>210221110</v>
      </c>
      <c r="D312" s="41">
        <f>D311+1</f>
        <v>210231305</v>
      </c>
      <c r="E312" s="102">
        <v>5</v>
      </c>
      <c r="F312" s="41" t="s">
        <v>1542</v>
      </c>
      <c r="K312" s="54" t="s">
        <v>1199</v>
      </c>
      <c r="L312" s="58">
        <f t="shared" si="89"/>
        <v>210231107</v>
      </c>
    </row>
    <row r="313" spans="1:12" x14ac:dyDescent="0.3">
      <c r="A313" s="34" t="b">
        <v>1</v>
      </c>
      <c r="B313" s="35" t="s">
        <v>1528</v>
      </c>
      <c r="C313" s="45">
        <f>C310+1</f>
        <v>210221111</v>
      </c>
      <c r="D313" s="45">
        <f>D301</f>
        <v>210231304</v>
      </c>
      <c r="E313" s="103">
        <v>90</v>
      </c>
      <c r="F313" s="45" t="s">
        <v>1541</v>
      </c>
    </row>
    <row r="314" spans="1:12" x14ac:dyDescent="0.3">
      <c r="A314" s="34" t="b">
        <v>1</v>
      </c>
      <c r="B314" s="35" t="s">
        <v>1528</v>
      </c>
      <c r="C314" s="45">
        <f>C313</f>
        <v>210221111</v>
      </c>
      <c r="D314" s="45">
        <f>D313+1</f>
        <v>210231305</v>
      </c>
      <c r="E314" s="103">
        <v>10</v>
      </c>
      <c r="F314" s="45" t="s">
        <v>1542</v>
      </c>
    </row>
    <row r="315" spans="1:12" x14ac:dyDescent="0.3">
      <c r="A315" s="39" t="b">
        <v>1</v>
      </c>
      <c r="B315" s="40" t="s">
        <v>1529</v>
      </c>
      <c r="C315" s="41">
        <f>C313+1</f>
        <v>210221112</v>
      </c>
      <c r="D315" s="41">
        <f>D301</f>
        <v>210231304</v>
      </c>
      <c r="E315" s="102">
        <v>83</v>
      </c>
      <c r="F315" s="41" t="s">
        <v>1541</v>
      </c>
    </row>
    <row r="316" spans="1:12" x14ac:dyDescent="0.3">
      <c r="A316" s="39" t="b">
        <v>1</v>
      </c>
      <c r="B316" s="40" t="s">
        <v>1529</v>
      </c>
      <c r="C316" s="41">
        <f>C315</f>
        <v>210221112</v>
      </c>
      <c r="D316" s="41">
        <f>D315+1</f>
        <v>210231305</v>
      </c>
      <c r="E316" s="102">
        <v>12</v>
      </c>
      <c r="F316" s="41" t="s">
        <v>1542</v>
      </c>
    </row>
    <row r="317" spans="1:12" x14ac:dyDescent="0.3">
      <c r="A317" s="39" t="b">
        <v>1</v>
      </c>
      <c r="B317" s="40" t="s">
        <v>1529</v>
      </c>
      <c r="C317" s="41">
        <f t="shared" ref="C317:C318" si="90">C316</f>
        <v>210221112</v>
      </c>
      <c r="D317" s="41">
        <f t="shared" ref="D317:D318" si="91">D316+1</f>
        <v>210231306</v>
      </c>
      <c r="E317" s="102">
        <v>4</v>
      </c>
      <c r="F317" s="41" t="s">
        <v>1543</v>
      </c>
    </row>
    <row r="318" spans="1:12" x14ac:dyDescent="0.3">
      <c r="A318" s="39" t="b">
        <v>1</v>
      </c>
      <c r="B318" s="40" t="s">
        <v>1529</v>
      </c>
      <c r="C318" s="41">
        <f t="shared" si="90"/>
        <v>210221112</v>
      </c>
      <c r="D318" s="41">
        <f t="shared" si="91"/>
        <v>210231307</v>
      </c>
      <c r="E318" s="102">
        <v>1</v>
      </c>
      <c r="F318" s="41" t="s">
        <v>1544</v>
      </c>
    </row>
    <row r="319" spans="1:12" x14ac:dyDescent="0.3">
      <c r="A319" s="34" t="b">
        <v>1</v>
      </c>
      <c r="B319" s="35" t="s">
        <v>1530</v>
      </c>
      <c r="C319" s="45">
        <f>C315+1</f>
        <v>210221113</v>
      </c>
      <c r="D319" s="45">
        <f>D302</f>
        <v>210231305</v>
      </c>
      <c r="E319" s="103">
        <v>83</v>
      </c>
      <c r="F319" s="45" t="s">
        <v>1542</v>
      </c>
    </row>
    <row r="320" spans="1:12" x14ac:dyDescent="0.3">
      <c r="A320" s="34" t="b">
        <v>1</v>
      </c>
      <c r="B320" s="35" t="s">
        <v>1530</v>
      </c>
      <c r="C320" s="45">
        <f>C319</f>
        <v>210221113</v>
      </c>
      <c r="D320" s="45">
        <f>D319+1</f>
        <v>210231306</v>
      </c>
      <c r="E320" s="103">
        <v>12</v>
      </c>
      <c r="F320" s="45" t="s">
        <v>1543</v>
      </c>
    </row>
    <row r="321" spans="1:6" x14ac:dyDescent="0.3">
      <c r="A321" s="34" t="b">
        <v>1</v>
      </c>
      <c r="B321" s="35" t="s">
        <v>1530</v>
      </c>
      <c r="C321" s="45">
        <f>C320</f>
        <v>210221113</v>
      </c>
      <c r="D321" s="45">
        <f>D320+1</f>
        <v>210231307</v>
      </c>
      <c r="E321" s="103">
        <v>5</v>
      </c>
      <c r="F321" s="45" t="s">
        <v>1544</v>
      </c>
    </row>
  </sheetData>
  <mergeCells count="15">
    <mergeCell ref="F6:F8"/>
    <mergeCell ref="F9:F11"/>
    <mergeCell ref="F12:F14"/>
    <mergeCell ref="F5:O5"/>
    <mergeCell ref="F45:F47"/>
    <mergeCell ref="F15:F17"/>
    <mergeCell ref="F33:F35"/>
    <mergeCell ref="F36:F38"/>
    <mergeCell ref="F39:F41"/>
    <mergeCell ref="F42:F44"/>
    <mergeCell ref="F18:F20"/>
    <mergeCell ref="F21:F23"/>
    <mergeCell ref="F24:F26"/>
    <mergeCell ref="F27:F29"/>
    <mergeCell ref="F30:F3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3"/>
  <sheetViews>
    <sheetView tabSelected="1" workbookViewId="0">
      <pane ySplit="5" topLeftCell="A1105" activePane="bottomLeft" state="frozen"/>
      <selection pane="bottomLeft" activeCell="F1126" sqref="F1126"/>
    </sheetView>
  </sheetViews>
  <sheetFormatPr defaultRowHeight="16.5" x14ac:dyDescent="0.3"/>
  <cols>
    <col min="1" max="1" width="20" bestFit="1" customWidth="1"/>
    <col min="2" max="2" width="26.875" bestFit="1" customWidth="1"/>
    <col min="3" max="4" width="20.25" bestFit="1" customWidth="1"/>
    <col min="5" max="5" width="20.25" customWidth="1"/>
    <col min="6" max="6" width="19.125" style="91" bestFit="1" customWidth="1"/>
    <col min="7" max="7" width="16.375" bestFit="1" customWidth="1"/>
  </cols>
  <sheetData>
    <row r="1" spans="1:7" x14ac:dyDescent="0.3">
      <c r="A1" s="2" t="s">
        <v>1715</v>
      </c>
      <c r="B1" s="3" t="s">
        <v>1714</v>
      </c>
      <c r="C1" s="19"/>
      <c r="D1" s="19"/>
      <c r="E1" s="19"/>
      <c r="F1" s="81"/>
      <c r="G1" s="19"/>
    </row>
    <row r="2" spans="1:7" ht="81" x14ac:dyDescent="0.3">
      <c r="A2" s="4" t="s">
        <v>4</v>
      </c>
      <c r="B2" s="4" t="s">
        <v>5</v>
      </c>
      <c r="C2" s="4" t="s">
        <v>5</v>
      </c>
      <c r="D2" s="4" t="s">
        <v>1492</v>
      </c>
      <c r="E2" s="16" t="s">
        <v>1491</v>
      </c>
      <c r="F2" s="4" t="s">
        <v>5</v>
      </c>
    </row>
    <row r="3" spans="1:7" x14ac:dyDescent="0.3">
      <c r="A3" s="5" t="s">
        <v>6</v>
      </c>
      <c r="B3" s="6" t="s">
        <v>6</v>
      </c>
      <c r="C3" s="6" t="s">
        <v>6</v>
      </c>
      <c r="D3" s="6" t="s">
        <v>6</v>
      </c>
      <c r="E3" s="6" t="s">
        <v>6</v>
      </c>
      <c r="F3" s="6" t="s">
        <v>6</v>
      </c>
    </row>
    <row r="4" spans="1:7" x14ac:dyDescent="0.3">
      <c r="A4" s="72" t="s">
        <v>7</v>
      </c>
      <c r="B4" s="72" t="s">
        <v>8</v>
      </c>
      <c r="C4" s="72" t="s">
        <v>1489</v>
      </c>
      <c r="D4" s="72" t="s">
        <v>1489</v>
      </c>
      <c r="E4" s="72" t="s">
        <v>1489</v>
      </c>
      <c r="F4" s="72" t="s">
        <v>1489</v>
      </c>
    </row>
    <row r="5" spans="1:7" x14ac:dyDescent="0.3">
      <c r="A5" s="8" t="s">
        <v>9</v>
      </c>
      <c r="B5" s="8" t="s">
        <v>3</v>
      </c>
      <c r="C5" s="8" t="s">
        <v>63</v>
      </c>
      <c r="D5" s="8" t="s">
        <v>1680</v>
      </c>
      <c r="E5" s="8" t="s">
        <v>1702</v>
      </c>
      <c r="F5" s="82" t="s">
        <v>64</v>
      </c>
      <c r="G5" s="82" t="s">
        <v>1490</v>
      </c>
    </row>
    <row r="6" spans="1:7" ht="16.5" customHeight="1" x14ac:dyDescent="0.3">
      <c r="A6" s="54" t="b">
        <v>1</v>
      </c>
      <c r="B6" s="54" t="s">
        <v>243</v>
      </c>
      <c r="C6" s="58">
        <v>210230301</v>
      </c>
      <c r="D6" s="47">
        <v>151101001</v>
      </c>
      <c r="E6" s="54" t="s">
        <v>263</v>
      </c>
      <c r="F6" s="83">
        <v>16.7</v>
      </c>
      <c r="G6" s="112" t="s">
        <v>264</v>
      </c>
    </row>
    <row r="7" spans="1:7" x14ac:dyDescent="0.3">
      <c r="A7" s="54" t="b">
        <v>1</v>
      </c>
      <c r="B7" s="54" t="s">
        <v>244</v>
      </c>
      <c r="C7" s="59">
        <f>C6</f>
        <v>210230301</v>
      </c>
      <c r="D7" s="60">
        <f>D6+1</f>
        <v>151101002</v>
      </c>
      <c r="E7" s="54" t="s">
        <v>263</v>
      </c>
      <c r="F7" s="83">
        <v>16.7</v>
      </c>
      <c r="G7" s="112"/>
    </row>
    <row r="8" spans="1:7" x14ac:dyDescent="0.3">
      <c r="A8" s="54" t="b">
        <v>1</v>
      </c>
      <c r="B8" s="54" t="s">
        <v>245</v>
      </c>
      <c r="C8" s="59">
        <f t="shared" ref="C8:C29" si="0">C7</f>
        <v>210230301</v>
      </c>
      <c r="D8" s="60">
        <f t="shared" ref="D8:D11" si="1">D7+1</f>
        <v>151101003</v>
      </c>
      <c r="E8" s="54" t="s">
        <v>263</v>
      </c>
      <c r="F8" s="83">
        <v>16.7</v>
      </c>
      <c r="G8" s="112"/>
    </row>
    <row r="9" spans="1:7" ht="16.5" customHeight="1" x14ac:dyDescent="0.3">
      <c r="A9" s="54" t="b">
        <v>1</v>
      </c>
      <c r="B9" s="54" t="s">
        <v>246</v>
      </c>
      <c r="C9" s="59">
        <f t="shared" si="0"/>
        <v>210230301</v>
      </c>
      <c r="D9" s="60">
        <f t="shared" si="1"/>
        <v>151101004</v>
      </c>
      <c r="E9" s="54" t="s">
        <v>263</v>
      </c>
      <c r="F9" s="83">
        <v>16.7</v>
      </c>
      <c r="G9" s="112"/>
    </row>
    <row r="10" spans="1:7" x14ac:dyDescent="0.3">
      <c r="A10" s="54" t="b">
        <v>1</v>
      </c>
      <c r="B10" s="54" t="s">
        <v>247</v>
      </c>
      <c r="C10" s="59">
        <f t="shared" si="0"/>
        <v>210230301</v>
      </c>
      <c r="D10" s="60">
        <f t="shared" si="1"/>
        <v>151101005</v>
      </c>
      <c r="E10" s="54" t="s">
        <v>263</v>
      </c>
      <c r="F10" s="83">
        <v>16.600000000000001</v>
      </c>
      <c r="G10" s="112"/>
    </row>
    <row r="11" spans="1:7" x14ac:dyDescent="0.3">
      <c r="A11" s="54" t="b">
        <v>1</v>
      </c>
      <c r="B11" s="54" t="s">
        <v>248</v>
      </c>
      <c r="C11" s="59">
        <f t="shared" si="0"/>
        <v>210230301</v>
      </c>
      <c r="D11" s="60">
        <f t="shared" si="1"/>
        <v>151101006</v>
      </c>
      <c r="E11" s="54" t="s">
        <v>263</v>
      </c>
      <c r="F11" s="83">
        <v>16.600000000000001</v>
      </c>
      <c r="G11" s="112"/>
    </row>
    <row r="12" spans="1:7" ht="16.5" customHeight="1" x14ac:dyDescent="0.3">
      <c r="A12" s="48" t="b">
        <v>1</v>
      </c>
      <c r="B12" s="48" t="s">
        <v>249</v>
      </c>
      <c r="C12" s="48">
        <f t="shared" si="0"/>
        <v>210230301</v>
      </c>
      <c r="D12" s="48">
        <f>D6+1000000</f>
        <v>152101001</v>
      </c>
      <c r="E12" s="48" t="s">
        <v>262</v>
      </c>
      <c r="F12" s="87">
        <v>16.7</v>
      </c>
      <c r="G12" s="118" t="s">
        <v>265</v>
      </c>
    </row>
    <row r="13" spans="1:7" x14ac:dyDescent="0.3">
      <c r="A13" s="48" t="b">
        <v>1</v>
      </c>
      <c r="B13" s="48" t="s">
        <v>250</v>
      </c>
      <c r="C13" s="48">
        <f t="shared" si="0"/>
        <v>210230301</v>
      </c>
      <c r="D13" s="48">
        <f t="shared" ref="D13:D29" si="2">D12+1</f>
        <v>152101002</v>
      </c>
      <c r="E13" s="48" t="s">
        <v>262</v>
      </c>
      <c r="F13" s="87">
        <v>16.7</v>
      </c>
      <c r="G13" s="118"/>
    </row>
    <row r="14" spans="1:7" x14ac:dyDescent="0.3">
      <c r="A14" s="48" t="b">
        <v>1</v>
      </c>
      <c r="B14" s="48" t="s">
        <v>251</v>
      </c>
      <c r="C14" s="48">
        <f t="shared" si="0"/>
        <v>210230301</v>
      </c>
      <c r="D14" s="48">
        <f t="shared" si="2"/>
        <v>152101003</v>
      </c>
      <c r="E14" s="48" t="s">
        <v>262</v>
      </c>
      <c r="F14" s="87">
        <v>16.7</v>
      </c>
      <c r="G14" s="118"/>
    </row>
    <row r="15" spans="1:7" x14ac:dyDescent="0.3">
      <c r="A15" s="48" t="b">
        <v>1</v>
      </c>
      <c r="B15" s="48" t="s">
        <v>252</v>
      </c>
      <c r="C15" s="48">
        <f t="shared" si="0"/>
        <v>210230301</v>
      </c>
      <c r="D15" s="48">
        <f t="shared" si="2"/>
        <v>152101004</v>
      </c>
      <c r="E15" s="48" t="s">
        <v>262</v>
      </c>
      <c r="F15" s="87">
        <v>16.7</v>
      </c>
      <c r="G15" s="118"/>
    </row>
    <row r="16" spans="1:7" x14ac:dyDescent="0.3">
      <c r="A16" s="48" t="b">
        <v>1</v>
      </c>
      <c r="B16" s="48" t="s">
        <v>253</v>
      </c>
      <c r="C16" s="48">
        <f t="shared" si="0"/>
        <v>210230301</v>
      </c>
      <c r="D16" s="48">
        <f t="shared" si="2"/>
        <v>152101005</v>
      </c>
      <c r="E16" s="48" t="s">
        <v>262</v>
      </c>
      <c r="F16" s="87">
        <v>16.600000000000001</v>
      </c>
      <c r="G16" s="118"/>
    </row>
    <row r="17" spans="1:7" x14ac:dyDescent="0.3">
      <c r="A17" s="48" t="b">
        <v>1</v>
      </c>
      <c r="B17" s="48" t="s">
        <v>254</v>
      </c>
      <c r="C17" s="48">
        <f t="shared" si="0"/>
        <v>210230301</v>
      </c>
      <c r="D17" s="48">
        <f t="shared" si="2"/>
        <v>152101006</v>
      </c>
      <c r="E17" s="48" t="s">
        <v>262</v>
      </c>
      <c r="F17" s="87">
        <v>16.600000000000001</v>
      </c>
      <c r="G17" s="118"/>
    </row>
    <row r="18" spans="1:7" ht="16.5" customHeight="1" x14ac:dyDescent="0.3">
      <c r="A18" s="49" t="b">
        <v>1</v>
      </c>
      <c r="B18" s="49" t="s">
        <v>255</v>
      </c>
      <c r="C18" s="49">
        <f t="shared" si="0"/>
        <v>210230301</v>
      </c>
      <c r="D18" s="49">
        <f>D12+1000000</f>
        <v>153101001</v>
      </c>
      <c r="E18" s="49" t="s">
        <v>261</v>
      </c>
      <c r="F18" s="85">
        <v>16.7</v>
      </c>
      <c r="G18" s="116" t="s">
        <v>266</v>
      </c>
    </row>
    <row r="19" spans="1:7" x14ac:dyDescent="0.3">
      <c r="A19" s="49" t="b">
        <v>1</v>
      </c>
      <c r="B19" s="49" t="s">
        <v>256</v>
      </c>
      <c r="C19" s="49">
        <f t="shared" si="0"/>
        <v>210230301</v>
      </c>
      <c r="D19" s="49">
        <f t="shared" si="2"/>
        <v>153101002</v>
      </c>
      <c r="E19" s="49" t="s">
        <v>261</v>
      </c>
      <c r="F19" s="85">
        <v>16.7</v>
      </c>
      <c r="G19" s="116"/>
    </row>
    <row r="20" spans="1:7" x14ac:dyDescent="0.3">
      <c r="A20" s="49" t="b">
        <v>1</v>
      </c>
      <c r="B20" s="49" t="s">
        <v>257</v>
      </c>
      <c r="C20" s="49">
        <f t="shared" si="0"/>
        <v>210230301</v>
      </c>
      <c r="D20" s="49">
        <f t="shared" si="2"/>
        <v>153101003</v>
      </c>
      <c r="E20" s="49" t="s">
        <v>261</v>
      </c>
      <c r="F20" s="85">
        <v>16.7</v>
      </c>
      <c r="G20" s="116"/>
    </row>
    <row r="21" spans="1:7" x14ac:dyDescent="0.3">
      <c r="A21" s="49" t="b">
        <v>1</v>
      </c>
      <c r="B21" s="49" t="s">
        <v>258</v>
      </c>
      <c r="C21" s="49">
        <f t="shared" si="0"/>
        <v>210230301</v>
      </c>
      <c r="D21" s="49">
        <f t="shared" si="2"/>
        <v>153101004</v>
      </c>
      <c r="E21" s="49" t="s">
        <v>261</v>
      </c>
      <c r="F21" s="85">
        <v>16.7</v>
      </c>
      <c r="G21" s="116"/>
    </row>
    <row r="22" spans="1:7" x14ac:dyDescent="0.3">
      <c r="A22" s="49" t="b">
        <v>1</v>
      </c>
      <c r="B22" s="49" t="s">
        <v>259</v>
      </c>
      <c r="C22" s="49">
        <f t="shared" si="0"/>
        <v>210230301</v>
      </c>
      <c r="D22" s="49">
        <f t="shared" si="2"/>
        <v>153101005</v>
      </c>
      <c r="E22" s="49" t="s">
        <v>261</v>
      </c>
      <c r="F22" s="85">
        <v>16.600000000000001</v>
      </c>
      <c r="G22" s="116"/>
    </row>
    <row r="23" spans="1:7" x14ac:dyDescent="0.3">
      <c r="A23" s="49" t="b">
        <v>1</v>
      </c>
      <c r="B23" s="49" t="s">
        <v>260</v>
      </c>
      <c r="C23" s="49">
        <f t="shared" si="0"/>
        <v>210230301</v>
      </c>
      <c r="D23" s="49">
        <f t="shared" si="2"/>
        <v>153101006</v>
      </c>
      <c r="E23" s="49" t="s">
        <v>261</v>
      </c>
      <c r="F23" s="85">
        <v>16.600000000000001</v>
      </c>
      <c r="G23" s="116"/>
    </row>
    <row r="24" spans="1:7" ht="16.5" customHeight="1" x14ac:dyDescent="0.3">
      <c r="A24" s="77" t="b">
        <v>1</v>
      </c>
      <c r="B24" s="77" t="s">
        <v>1229</v>
      </c>
      <c r="C24" s="77">
        <f t="shared" si="0"/>
        <v>210230301</v>
      </c>
      <c r="D24" s="77">
        <f>D18+1000000</f>
        <v>154101001</v>
      </c>
      <c r="E24" s="77" t="s">
        <v>1488</v>
      </c>
      <c r="F24" s="86">
        <v>16.7</v>
      </c>
      <c r="G24" s="117" t="s">
        <v>1230</v>
      </c>
    </row>
    <row r="25" spans="1:7" x14ac:dyDescent="0.3">
      <c r="A25" s="77" t="b">
        <v>1</v>
      </c>
      <c r="B25" s="77" t="s">
        <v>1231</v>
      </c>
      <c r="C25" s="77">
        <f t="shared" si="0"/>
        <v>210230301</v>
      </c>
      <c r="D25" s="77">
        <f t="shared" si="2"/>
        <v>154101002</v>
      </c>
      <c r="E25" s="77" t="s">
        <v>1488</v>
      </c>
      <c r="F25" s="86">
        <v>16.7</v>
      </c>
      <c r="G25" s="117"/>
    </row>
    <row r="26" spans="1:7" x14ac:dyDescent="0.3">
      <c r="A26" s="77" t="b">
        <v>1</v>
      </c>
      <c r="B26" s="77" t="s">
        <v>1232</v>
      </c>
      <c r="C26" s="77">
        <f t="shared" si="0"/>
        <v>210230301</v>
      </c>
      <c r="D26" s="77">
        <f t="shared" si="2"/>
        <v>154101003</v>
      </c>
      <c r="E26" s="77" t="s">
        <v>1488</v>
      </c>
      <c r="F26" s="86">
        <v>16.7</v>
      </c>
      <c r="G26" s="117"/>
    </row>
    <row r="27" spans="1:7" x14ac:dyDescent="0.3">
      <c r="A27" s="77" t="b">
        <v>1</v>
      </c>
      <c r="B27" s="77" t="s">
        <v>1233</v>
      </c>
      <c r="C27" s="77">
        <f t="shared" si="0"/>
        <v>210230301</v>
      </c>
      <c r="D27" s="77">
        <f t="shared" si="2"/>
        <v>154101004</v>
      </c>
      <c r="E27" s="77" t="s">
        <v>1488</v>
      </c>
      <c r="F27" s="86">
        <v>16.7</v>
      </c>
      <c r="G27" s="117"/>
    </row>
    <row r="28" spans="1:7" x14ac:dyDescent="0.3">
      <c r="A28" s="77" t="b">
        <v>1</v>
      </c>
      <c r="B28" s="77" t="s">
        <v>1234</v>
      </c>
      <c r="C28" s="77">
        <f t="shared" si="0"/>
        <v>210230301</v>
      </c>
      <c r="D28" s="77">
        <f t="shared" si="2"/>
        <v>154101005</v>
      </c>
      <c r="E28" s="77" t="s">
        <v>1488</v>
      </c>
      <c r="F28" s="86">
        <v>16.600000000000001</v>
      </c>
      <c r="G28" s="117"/>
    </row>
    <row r="29" spans="1:7" x14ac:dyDescent="0.3">
      <c r="A29" s="77" t="b">
        <v>1</v>
      </c>
      <c r="B29" s="77" t="s">
        <v>1235</v>
      </c>
      <c r="C29" s="77">
        <f t="shared" si="0"/>
        <v>210230301</v>
      </c>
      <c r="D29" s="77">
        <f t="shared" si="2"/>
        <v>154101006</v>
      </c>
      <c r="E29" s="77" t="s">
        <v>1488</v>
      </c>
      <c r="F29" s="86">
        <v>16.600000000000001</v>
      </c>
      <c r="G29" s="117"/>
    </row>
    <row r="30" spans="1:7" ht="16.5" customHeight="1" x14ac:dyDescent="0.3">
      <c r="A30" s="54" t="b">
        <v>1</v>
      </c>
      <c r="B30" s="54" t="s">
        <v>267</v>
      </c>
      <c r="C30" s="58">
        <v>210230302</v>
      </c>
      <c r="D30" s="47">
        <v>151201001</v>
      </c>
      <c r="E30" s="54" t="s">
        <v>263</v>
      </c>
      <c r="F30" s="83">
        <v>16.7</v>
      </c>
      <c r="G30" s="112" t="s">
        <v>268</v>
      </c>
    </row>
    <row r="31" spans="1:7" x14ac:dyDescent="0.3">
      <c r="A31" s="54" t="b">
        <v>1</v>
      </c>
      <c r="B31" s="54" t="s">
        <v>269</v>
      </c>
      <c r="C31" s="59">
        <f>C30</f>
        <v>210230302</v>
      </c>
      <c r="D31" s="60">
        <f>D30+1</f>
        <v>151201002</v>
      </c>
      <c r="E31" s="54" t="s">
        <v>263</v>
      </c>
      <c r="F31" s="83">
        <v>16.7</v>
      </c>
      <c r="G31" s="112"/>
    </row>
    <row r="32" spans="1:7" x14ac:dyDescent="0.3">
      <c r="A32" s="54" t="b">
        <v>1</v>
      </c>
      <c r="B32" s="54" t="s">
        <v>270</v>
      </c>
      <c r="C32" s="59">
        <f t="shared" ref="C32:C53" si="3">C31</f>
        <v>210230302</v>
      </c>
      <c r="D32" s="60">
        <f t="shared" ref="D32:D35" si="4">D31+1</f>
        <v>151201003</v>
      </c>
      <c r="E32" s="54" t="s">
        <v>263</v>
      </c>
      <c r="F32" s="83">
        <v>16.7</v>
      </c>
      <c r="G32" s="112"/>
    </row>
    <row r="33" spans="1:7" x14ac:dyDescent="0.3">
      <c r="A33" s="54" t="b">
        <v>1</v>
      </c>
      <c r="B33" s="54" t="s">
        <v>271</v>
      </c>
      <c r="C33" s="59">
        <f t="shared" si="3"/>
        <v>210230302</v>
      </c>
      <c r="D33" s="60">
        <f t="shared" si="4"/>
        <v>151201004</v>
      </c>
      <c r="E33" s="54" t="s">
        <v>263</v>
      </c>
      <c r="F33" s="83">
        <v>16.7</v>
      </c>
      <c r="G33" s="112"/>
    </row>
    <row r="34" spans="1:7" x14ac:dyDescent="0.3">
      <c r="A34" s="54" t="b">
        <v>1</v>
      </c>
      <c r="B34" s="54" t="s">
        <v>272</v>
      </c>
      <c r="C34" s="59">
        <f t="shared" si="3"/>
        <v>210230302</v>
      </c>
      <c r="D34" s="60">
        <f t="shared" si="4"/>
        <v>151201005</v>
      </c>
      <c r="E34" s="54" t="s">
        <v>263</v>
      </c>
      <c r="F34" s="83">
        <v>16.600000000000001</v>
      </c>
      <c r="G34" s="112"/>
    </row>
    <row r="35" spans="1:7" x14ac:dyDescent="0.3">
      <c r="A35" s="54" t="b">
        <v>1</v>
      </c>
      <c r="B35" s="54" t="s">
        <v>273</v>
      </c>
      <c r="C35" s="59">
        <f t="shared" si="3"/>
        <v>210230302</v>
      </c>
      <c r="D35" s="60">
        <f t="shared" si="4"/>
        <v>151201006</v>
      </c>
      <c r="E35" s="54" t="s">
        <v>263</v>
      </c>
      <c r="F35" s="83">
        <v>16.600000000000001</v>
      </c>
      <c r="G35" s="112"/>
    </row>
    <row r="36" spans="1:7" ht="16.5" customHeight="1" x14ac:dyDescent="0.3">
      <c r="A36" s="48" t="b">
        <v>1</v>
      </c>
      <c r="B36" s="48" t="s">
        <v>274</v>
      </c>
      <c r="C36" s="48">
        <f t="shared" si="3"/>
        <v>210230302</v>
      </c>
      <c r="D36" s="48">
        <f>D30+1000000</f>
        <v>152201001</v>
      </c>
      <c r="E36" s="48" t="s">
        <v>262</v>
      </c>
      <c r="F36" s="87">
        <v>16.7</v>
      </c>
      <c r="G36" s="118" t="s">
        <v>275</v>
      </c>
    </row>
    <row r="37" spans="1:7" x14ac:dyDescent="0.3">
      <c r="A37" s="48" t="b">
        <v>1</v>
      </c>
      <c r="B37" s="48" t="s">
        <v>276</v>
      </c>
      <c r="C37" s="48">
        <f t="shared" si="3"/>
        <v>210230302</v>
      </c>
      <c r="D37" s="48">
        <f t="shared" ref="D37:D41" si="5">D36+1</f>
        <v>152201002</v>
      </c>
      <c r="E37" s="48" t="s">
        <v>262</v>
      </c>
      <c r="F37" s="87">
        <v>16.7</v>
      </c>
      <c r="G37" s="118"/>
    </row>
    <row r="38" spans="1:7" x14ac:dyDescent="0.3">
      <c r="A38" s="48" t="b">
        <v>1</v>
      </c>
      <c r="B38" s="48" t="s">
        <v>277</v>
      </c>
      <c r="C38" s="48">
        <f t="shared" si="3"/>
        <v>210230302</v>
      </c>
      <c r="D38" s="48">
        <f t="shared" si="5"/>
        <v>152201003</v>
      </c>
      <c r="E38" s="48" t="s">
        <v>262</v>
      </c>
      <c r="F38" s="87">
        <v>16.7</v>
      </c>
      <c r="G38" s="118"/>
    </row>
    <row r="39" spans="1:7" x14ac:dyDescent="0.3">
      <c r="A39" s="48" t="b">
        <v>1</v>
      </c>
      <c r="B39" s="48" t="s">
        <v>278</v>
      </c>
      <c r="C39" s="48">
        <f t="shared" si="3"/>
        <v>210230302</v>
      </c>
      <c r="D39" s="48">
        <f t="shared" si="5"/>
        <v>152201004</v>
      </c>
      <c r="E39" s="48" t="s">
        <v>262</v>
      </c>
      <c r="F39" s="87">
        <v>16.7</v>
      </c>
      <c r="G39" s="118"/>
    </row>
    <row r="40" spans="1:7" x14ac:dyDescent="0.3">
      <c r="A40" s="48" t="b">
        <v>1</v>
      </c>
      <c r="B40" s="48" t="s">
        <v>279</v>
      </c>
      <c r="C40" s="48">
        <f t="shared" si="3"/>
        <v>210230302</v>
      </c>
      <c r="D40" s="48">
        <f t="shared" si="5"/>
        <v>152201005</v>
      </c>
      <c r="E40" s="48" t="s">
        <v>262</v>
      </c>
      <c r="F40" s="87">
        <v>16.600000000000001</v>
      </c>
      <c r="G40" s="118"/>
    </row>
    <row r="41" spans="1:7" x14ac:dyDescent="0.3">
      <c r="A41" s="48" t="b">
        <v>1</v>
      </c>
      <c r="B41" s="48" t="s">
        <v>280</v>
      </c>
      <c r="C41" s="48">
        <f t="shared" si="3"/>
        <v>210230302</v>
      </c>
      <c r="D41" s="48">
        <f t="shared" si="5"/>
        <v>152201006</v>
      </c>
      <c r="E41" s="48" t="s">
        <v>262</v>
      </c>
      <c r="F41" s="87">
        <v>16.600000000000001</v>
      </c>
      <c r="G41" s="118"/>
    </row>
    <row r="42" spans="1:7" ht="16.5" customHeight="1" x14ac:dyDescent="0.3">
      <c r="A42" s="49" t="b">
        <v>1</v>
      </c>
      <c r="B42" s="49" t="s">
        <v>281</v>
      </c>
      <c r="C42" s="49">
        <f t="shared" si="3"/>
        <v>210230302</v>
      </c>
      <c r="D42" s="49">
        <f>D36+1000000</f>
        <v>153201001</v>
      </c>
      <c r="E42" s="49" t="s">
        <v>261</v>
      </c>
      <c r="F42" s="85">
        <v>16.7</v>
      </c>
      <c r="G42" s="116" t="s">
        <v>282</v>
      </c>
    </row>
    <row r="43" spans="1:7" x14ac:dyDescent="0.3">
      <c r="A43" s="49" t="b">
        <v>1</v>
      </c>
      <c r="B43" s="49" t="s">
        <v>283</v>
      </c>
      <c r="C43" s="49">
        <f t="shared" si="3"/>
        <v>210230302</v>
      </c>
      <c r="D43" s="49">
        <f t="shared" ref="D43:D53" si="6">D42+1</f>
        <v>153201002</v>
      </c>
      <c r="E43" s="49" t="s">
        <v>261</v>
      </c>
      <c r="F43" s="85">
        <v>16.7</v>
      </c>
      <c r="G43" s="116"/>
    </row>
    <row r="44" spans="1:7" x14ac:dyDescent="0.3">
      <c r="A44" s="49" t="b">
        <v>1</v>
      </c>
      <c r="B44" s="49" t="s">
        <v>284</v>
      </c>
      <c r="C44" s="49">
        <f t="shared" si="3"/>
        <v>210230302</v>
      </c>
      <c r="D44" s="49">
        <f t="shared" si="6"/>
        <v>153201003</v>
      </c>
      <c r="E44" s="49" t="s">
        <v>261</v>
      </c>
      <c r="F44" s="85">
        <v>16.7</v>
      </c>
      <c r="G44" s="116"/>
    </row>
    <row r="45" spans="1:7" x14ac:dyDescent="0.3">
      <c r="A45" s="49" t="b">
        <v>1</v>
      </c>
      <c r="B45" s="49" t="s">
        <v>285</v>
      </c>
      <c r="C45" s="49">
        <f t="shared" si="3"/>
        <v>210230302</v>
      </c>
      <c r="D45" s="49">
        <f t="shared" si="6"/>
        <v>153201004</v>
      </c>
      <c r="E45" s="49" t="s">
        <v>261</v>
      </c>
      <c r="F45" s="85">
        <v>16.7</v>
      </c>
      <c r="G45" s="116"/>
    </row>
    <row r="46" spans="1:7" x14ac:dyDescent="0.3">
      <c r="A46" s="49" t="b">
        <v>1</v>
      </c>
      <c r="B46" s="49" t="s">
        <v>286</v>
      </c>
      <c r="C46" s="49">
        <f t="shared" si="3"/>
        <v>210230302</v>
      </c>
      <c r="D46" s="49">
        <f t="shared" si="6"/>
        <v>153201005</v>
      </c>
      <c r="E46" s="49" t="s">
        <v>261</v>
      </c>
      <c r="F46" s="85">
        <v>16.600000000000001</v>
      </c>
      <c r="G46" s="116"/>
    </row>
    <row r="47" spans="1:7" x14ac:dyDescent="0.3">
      <c r="A47" s="49" t="b">
        <v>1</v>
      </c>
      <c r="B47" s="49" t="s">
        <v>287</v>
      </c>
      <c r="C47" s="49">
        <f t="shared" si="3"/>
        <v>210230302</v>
      </c>
      <c r="D47" s="49">
        <f t="shared" si="6"/>
        <v>153201006</v>
      </c>
      <c r="E47" s="49" t="s">
        <v>261</v>
      </c>
      <c r="F47" s="85">
        <v>16.600000000000001</v>
      </c>
      <c r="G47" s="116"/>
    </row>
    <row r="48" spans="1:7" ht="16.5" customHeight="1" x14ac:dyDescent="0.3">
      <c r="A48" s="77" t="b">
        <v>1</v>
      </c>
      <c r="B48" s="77" t="s">
        <v>1236</v>
      </c>
      <c r="C48" s="77">
        <f t="shared" si="3"/>
        <v>210230302</v>
      </c>
      <c r="D48" s="77">
        <f>D42+1000000</f>
        <v>154201001</v>
      </c>
      <c r="E48" s="77" t="s">
        <v>1488</v>
      </c>
      <c r="F48" s="86">
        <v>16.7</v>
      </c>
      <c r="G48" s="117" t="s">
        <v>1237</v>
      </c>
    </row>
    <row r="49" spans="1:7" x14ac:dyDescent="0.3">
      <c r="A49" s="77" t="b">
        <v>1</v>
      </c>
      <c r="B49" s="77" t="s">
        <v>1238</v>
      </c>
      <c r="C49" s="77">
        <f t="shared" si="3"/>
        <v>210230302</v>
      </c>
      <c r="D49" s="77">
        <f t="shared" si="6"/>
        <v>154201002</v>
      </c>
      <c r="E49" s="77" t="s">
        <v>1488</v>
      </c>
      <c r="F49" s="86">
        <v>16.7</v>
      </c>
      <c r="G49" s="117"/>
    </row>
    <row r="50" spans="1:7" x14ac:dyDescent="0.3">
      <c r="A50" s="77" t="b">
        <v>1</v>
      </c>
      <c r="B50" s="77" t="s">
        <v>1239</v>
      </c>
      <c r="C50" s="77">
        <f t="shared" si="3"/>
        <v>210230302</v>
      </c>
      <c r="D50" s="77">
        <f t="shared" si="6"/>
        <v>154201003</v>
      </c>
      <c r="E50" s="77" t="s">
        <v>1488</v>
      </c>
      <c r="F50" s="86">
        <v>16.7</v>
      </c>
      <c r="G50" s="117"/>
    </row>
    <row r="51" spans="1:7" x14ac:dyDescent="0.3">
      <c r="A51" s="77" t="b">
        <v>1</v>
      </c>
      <c r="B51" s="77" t="s">
        <v>1240</v>
      </c>
      <c r="C51" s="77">
        <f t="shared" si="3"/>
        <v>210230302</v>
      </c>
      <c r="D51" s="77">
        <f t="shared" si="6"/>
        <v>154201004</v>
      </c>
      <c r="E51" s="77" t="s">
        <v>1488</v>
      </c>
      <c r="F51" s="86">
        <v>16.7</v>
      </c>
      <c r="G51" s="117"/>
    </row>
    <row r="52" spans="1:7" x14ac:dyDescent="0.3">
      <c r="A52" s="77" t="b">
        <v>1</v>
      </c>
      <c r="B52" s="77" t="s">
        <v>1241</v>
      </c>
      <c r="C52" s="77">
        <f t="shared" si="3"/>
        <v>210230302</v>
      </c>
      <c r="D52" s="77">
        <f t="shared" si="6"/>
        <v>154201005</v>
      </c>
      <c r="E52" s="77" t="s">
        <v>1488</v>
      </c>
      <c r="F52" s="86">
        <v>16.600000000000001</v>
      </c>
      <c r="G52" s="117"/>
    </row>
    <row r="53" spans="1:7" x14ac:dyDescent="0.3">
      <c r="A53" s="77" t="b">
        <v>1</v>
      </c>
      <c r="B53" s="77" t="s">
        <v>1242</v>
      </c>
      <c r="C53" s="77">
        <f t="shared" si="3"/>
        <v>210230302</v>
      </c>
      <c r="D53" s="77">
        <f t="shared" si="6"/>
        <v>154201006</v>
      </c>
      <c r="E53" s="77" t="s">
        <v>1488</v>
      </c>
      <c r="F53" s="86">
        <v>16.600000000000001</v>
      </c>
      <c r="G53" s="117"/>
    </row>
    <row r="54" spans="1:7" ht="16.5" customHeight="1" x14ac:dyDescent="0.3">
      <c r="A54" s="54" t="b">
        <v>1</v>
      </c>
      <c r="B54" s="54" t="s">
        <v>288</v>
      </c>
      <c r="C54" s="58">
        <v>210230303</v>
      </c>
      <c r="D54" s="47">
        <v>151301001</v>
      </c>
      <c r="E54" s="54" t="s">
        <v>263</v>
      </c>
      <c r="F54" s="83">
        <v>16.7</v>
      </c>
      <c r="G54" s="112" t="s">
        <v>289</v>
      </c>
    </row>
    <row r="55" spans="1:7" x14ac:dyDescent="0.3">
      <c r="A55" s="54" t="b">
        <v>1</v>
      </c>
      <c r="B55" s="54" t="s">
        <v>290</v>
      </c>
      <c r="C55" s="59">
        <f>C54</f>
        <v>210230303</v>
      </c>
      <c r="D55" s="60">
        <f>D54+1</f>
        <v>151301002</v>
      </c>
      <c r="E55" s="54" t="s">
        <v>263</v>
      </c>
      <c r="F55" s="83">
        <v>16.7</v>
      </c>
      <c r="G55" s="112"/>
    </row>
    <row r="56" spans="1:7" x14ac:dyDescent="0.3">
      <c r="A56" s="54" t="b">
        <v>1</v>
      </c>
      <c r="B56" s="54" t="s">
        <v>291</v>
      </c>
      <c r="C56" s="59">
        <f t="shared" ref="C56:C77" si="7">C55</f>
        <v>210230303</v>
      </c>
      <c r="D56" s="60">
        <f t="shared" ref="D56:D59" si="8">D55+1</f>
        <v>151301003</v>
      </c>
      <c r="E56" s="54" t="s">
        <v>263</v>
      </c>
      <c r="F56" s="83">
        <v>16.7</v>
      </c>
      <c r="G56" s="112"/>
    </row>
    <row r="57" spans="1:7" x14ac:dyDescent="0.3">
      <c r="A57" s="54" t="b">
        <v>1</v>
      </c>
      <c r="B57" s="54" t="s">
        <v>292</v>
      </c>
      <c r="C57" s="59">
        <f t="shared" si="7"/>
        <v>210230303</v>
      </c>
      <c r="D57" s="60">
        <f t="shared" si="8"/>
        <v>151301004</v>
      </c>
      <c r="E57" s="54" t="s">
        <v>263</v>
      </c>
      <c r="F57" s="83">
        <v>16.7</v>
      </c>
      <c r="G57" s="112"/>
    </row>
    <row r="58" spans="1:7" x14ac:dyDescent="0.3">
      <c r="A58" s="54" t="b">
        <v>1</v>
      </c>
      <c r="B58" s="54" t="s">
        <v>293</v>
      </c>
      <c r="C58" s="59">
        <f t="shared" si="7"/>
        <v>210230303</v>
      </c>
      <c r="D58" s="60">
        <f t="shared" si="8"/>
        <v>151301005</v>
      </c>
      <c r="E58" s="54" t="s">
        <v>263</v>
      </c>
      <c r="F58" s="83">
        <v>16.600000000000001</v>
      </c>
      <c r="G58" s="112"/>
    </row>
    <row r="59" spans="1:7" x14ac:dyDescent="0.3">
      <c r="A59" s="54" t="b">
        <v>1</v>
      </c>
      <c r="B59" s="54" t="s">
        <v>294</v>
      </c>
      <c r="C59" s="59">
        <f t="shared" si="7"/>
        <v>210230303</v>
      </c>
      <c r="D59" s="60">
        <f t="shared" si="8"/>
        <v>151301006</v>
      </c>
      <c r="E59" s="54" t="s">
        <v>263</v>
      </c>
      <c r="F59" s="83">
        <v>16.600000000000001</v>
      </c>
      <c r="G59" s="112"/>
    </row>
    <row r="60" spans="1:7" ht="16.5" customHeight="1" x14ac:dyDescent="0.3">
      <c r="A60" s="48" t="b">
        <v>1</v>
      </c>
      <c r="B60" s="48" t="s">
        <v>295</v>
      </c>
      <c r="C60" s="48">
        <f t="shared" si="7"/>
        <v>210230303</v>
      </c>
      <c r="D60" s="48">
        <f>D54+1000000</f>
        <v>152301001</v>
      </c>
      <c r="E60" s="48" t="s">
        <v>262</v>
      </c>
      <c r="F60" s="87">
        <v>16.7</v>
      </c>
      <c r="G60" s="118" t="s">
        <v>296</v>
      </c>
    </row>
    <row r="61" spans="1:7" x14ac:dyDescent="0.3">
      <c r="A61" s="48" t="b">
        <v>1</v>
      </c>
      <c r="B61" s="48" t="s">
        <v>297</v>
      </c>
      <c r="C61" s="48">
        <f t="shared" si="7"/>
        <v>210230303</v>
      </c>
      <c r="D61" s="48">
        <f t="shared" ref="D61:D65" si="9">D60+1</f>
        <v>152301002</v>
      </c>
      <c r="E61" s="48" t="s">
        <v>262</v>
      </c>
      <c r="F61" s="87">
        <v>16.7</v>
      </c>
      <c r="G61" s="118"/>
    </row>
    <row r="62" spans="1:7" x14ac:dyDescent="0.3">
      <c r="A62" s="48" t="b">
        <v>1</v>
      </c>
      <c r="B62" s="48" t="s">
        <v>298</v>
      </c>
      <c r="C62" s="48">
        <f t="shared" si="7"/>
        <v>210230303</v>
      </c>
      <c r="D62" s="48">
        <f t="shared" si="9"/>
        <v>152301003</v>
      </c>
      <c r="E62" s="48" t="s">
        <v>262</v>
      </c>
      <c r="F62" s="87">
        <v>16.7</v>
      </c>
      <c r="G62" s="118"/>
    </row>
    <row r="63" spans="1:7" x14ac:dyDescent="0.3">
      <c r="A63" s="48" t="b">
        <v>1</v>
      </c>
      <c r="B63" s="48" t="s">
        <v>299</v>
      </c>
      <c r="C63" s="48">
        <f t="shared" si="7"/>
        <v>210230303</v>
      </c>
      <c r="D63" s="48">
        <f t="shared" si="9"/>
        <v>152301004</v>
      </c>
      <c r="E63" s="48" t="s">
        <v>262</v>
      </c>
      <c r="F63" s="87">
        <v>16.7</v>
      </c>
      <c r="G63" s="118"/>
    </row>
    <row r="64" spans="1:7" x14ac:dyDescent="0.3">
      <c r="A64" s="48" t="b">
        <v>1</v>
      </c>
      <c r="B64" s="48" t="s">
        <v>300</v>
      </c>
      <c r="C64" s="48">
        <f t="shared" si="7"/>
        <v>210230303</v>
      </c>
      <c r="D64" s="48">
        <f t="shared" si="9"/>
        <v>152301005</v>
      </c>
      <c r="E64" s="48" t="s">
        <v>262</v>
      </c>
      <c r="F64" s="87">
        <v>16.600000000000001</v>
      </c>
      <c r="G64" s="118"/>
    </row>
    <row r="65" spans="1:7" x14ac:dyDescent="0.3">
      <c r="A65" s="48" t="b">
        <v>1</v>
      </c>
      <c r="B65" s="48" t="s">
        <v>301</v>
      </c>
      <c r="C65" s="48">
        <f t="shared" si="7"/>
        <v>210230303</v>
      </c>
      <c r="D65" s="48">
        <f t="shared" si="9"/>
        <v>152301006</v>
      </c>
      <c r="E65" s="48" t="s">
        <v>262</v>
      </c>
      <c r="F65" s="87">
        <v>16.600000000000001</v>
      </c>
      <c r="G65" s="118"/>
    </row>
    <row r="66" spans="1:7" ht="16.5" customHeight="1" x14ac:dyDescent="0.3">
      <c r="A66" s="49" t="b">
        <v>1</v>
      </c>
      <c r="B66" s="49" t="s">
        <v>302</v>
      </c>
      <c r="C66" s="49">
        <f t="shared" si="7"/>
        <v>210230303</v>
      </c>
      <c r="D66" s="49">
        <f>D60+1000000</f>
        <v>153301001</v>
      </c>
      <c r="E66" s="49" t="s">
        <v>261</v>
      </c>
      <c r="F66" s="85">
        <v>16.7</v>
      </c>
      <c r="G66" s="116" t="s">
        <v>303</v>
      </c>
    </row>
    <row r="67" spans="1:7" x14ac:dyDescent="0.3">
      <c r="A67" s="49" t="b">
        <v>1</v>
      </c>
      <c r="B67" s="49" t="s">
        <v>304</v>
      </c>
      <c r="C67" s="49">
        <f t="shared" si="7"/>
        <v>210230303</v>
      </c>
      <c r="D67" s="49">
        <f t="shared" ref="D67:D77" si="10">D66+1</f>
        <v>153301002</v>
      </c>
      <c r="E67" s="49" t="s">
        <v>261</v>
      </c>
      <c r="F67" s="85">
        <v>16.7</v>
      </c>
      <c r="G67" s="116"/>
    </row>
    <row r="68" spans="1:7" x14ac:dyDescent="0.3">
      <c r="A68" s="49" t="b">
        <v>1</v>
      </c>
      <c r="B68" s="49" t="s">
        <v>305</v>
      </c>
      <c r="C68" s="49">
        <f t="shared" si="7"/>
        <v>210230303</v>
      </c>
      <c r="D68" s="49">
        <f t="shared" si="10"/>
        <v>153301003</v>
      </c>
      <c r="E68" s="49" t="s">
        <v>261</v>
      </c>
      <c r="F68" s="85">
        <v>16.7</v>
      </c>
      <c r="G68" s="116"/>
    </row>
    <row r="69" spans="1:7" x14ac:dyDescent="0.3">
      <c r="A69" s="49" t="b">
        <v>1</v>
      </c>
      <c r="B69" s="49" t="s">
        <v>306</v>
      </c>
      <c r="C69" s="49">
        <f t="shared" si="7"/>
        <v>210230303</v>
      </c>
      <c r="D69" s="49">
        <f t="shared" si="10"/>
        <v>153301004</v>
      </c>
      <c r="E69" s="49" t="s">
        <v>261</v>
      </c>
      <c r="F69" s="85">
        <v>16.7</v>
      </c>
      <c r="G69" s="116"/>
    </row>
    <row r="70" spans="1:7" x14ac:dyDescent="0.3">
      <c r="A70" s="49" t="b">
        <v>1</v>
      </c>
      <c r="B70" s="49" t="s">
        <v>307</v>
      </c>
      <c r="C70" s="49">
        <f t="shared" si="7"/>
        <v>210230303</v>
      </c>
      <c r="D70" s="49">
        <f t="shared" si="10"/>
        <v>153301005</v>
      </c>
      <c r="E70" s="49" t="s">
        <v>261</v>
      </c>
      <c r="F70" s="85">
        <v>16.600000000000001</v>
      </c>
      <c r="G70" s="116"/>
    </row>
    <row r="71" spans="1:7" x14ac:dyDescent="0.3">
      <c r="A71" s="49" t="b">
        <v>1</v>
      </c>
      <c r="B71" s="49" t="s">
        <v>308</v>
      </c>
      <c r="C71" s="49">
        <f t="shared" si="7"/>
        <v>210230303</v>
      </c>
      <c r="D71" s="49">
        <f t="shared" si="10"/>
        <v>153301006</v>
      </c>
      <c r="E71" s="49" t="s">
        <v>261</v>
      </c>
      <c r="F71" s="85">
        <v>16.600000000000001</v>
      </c>
      <c r="G71" s="116"/>
    </row>
    <row r="72" spans="1:7" ht="16.5" customHeight="1" x14ac:dyDescent="0.3">
      <c r="A72" s="77" t="b">
        <v>1</v>
      </c>
      <c r="B72" s="77" t="s">
        <v>1243</v>
      </c>
      <c r="C72" s="77">
        <f t="shared" si="7"/>
        <v>210230303</v>
      </c>
      <c r="D72" s="77">
        <f>D66+1000000</f>
        <v>154301001</v>
      </c>
      <c r="E72" s="77" t="s">
        <v>1488</v>
      </c>
      <c r="F72" s="86">
        <v>16.7</v>
      </c>
      <c r="G72" s="117" t="s">
        <v>1244</v>
      </c>
    </row>
    <row r="73" spans="1:7" x14ac:dyDescent="0.3">
      <c r="A73" s="77" t="b">
        <v>1</v>
      </c>
      <c r="B73" s="77" t="s">
        <v>1245</v>
      </c>
      <c r="C73" s="77">
        <f t="shared" si="7"/>
        <v>210230303</v>
      </c>
      <c r="D73" s="77">
        <f t="shared" si="10"/>
        <v>154301002</v>
      </c>
      <c r="E73" s="77" t="s">
        <v>1488</v>
      </c>
      <c r="F73" s="86">
        <v>16.7</v>
      </c>
      <c r="G73" s="117"/>
    </row>
    <row r="74" spans="1:7" x14ac:dyDescent="0.3">
      <c r="A74" s="77" t="b">
        <v>1</v>
      </c>
      <c r="B74" s="77" t="s">
        <v>1246</v>
      </c>
      <c r="C74" s="77">
        <f t="shared" si="7"/>
        <v>210230303</v>
      </c>
      <c r="D74" s="77">
        <f t="shared" si="10"/>
        <v>154301003</v>
      </c>
      <c r="E74" s="77" t="s">
        <v>1488</v>
      </c>
      <c r="F74" s="86">
        <v>16.7</v>
      </c>
      <c r="G74" s="117"/>
    </row>
    <row r="75" spans="1:7" x14ac:dyDescent="0.3">
      <c r="A75" s="77" t="b">
        <v>1</v>
      </c>
      <c r="B75" s="77" t="s">
        <v>1247</v>
      </c>
      <c r="C75" s="77">
        <f t="shared" si="7"/>
        <v>210230303</v>
      </c>
      <c r="D75" s="77">
        <f t="shared" si="10"/>
        <v>154301004</v>
      </c>
      <c r="E75" s="77" t="s">
        <v>1488</v>
      </c>
      <c r="F75" s="86">
        <v>16.7</v>
      </c>
      <c r="G75" s="117"/>
    </row>
    <row r="76" spans="1:7" x14ac:dyDescent="0.3">
      <c r="A76" s="77" t="b">
        <v>1</v>
      </c>
      <c r="B76" s="77" t="s">
        <v>1248</v>
      </c>
      <c r="C76" s="77">
        <f t="shared" si="7"/>
        <v>210230303</v>
      </c>
      <c r="D76" s="77">
        <f t="shared" si="10"/>
        <v>154301005</v>
      </c>
      <c r="E76" s="77" t="s">
        <v>1488</v>
      </c>
      <c r="F76" s="86">
        <v>16.600000000000001</v>
      </c>
      <c r="G76" s="117"/>
    </row>
    <row r="77" spans="1:7" x14ac:dyDescent="0.3">
      <c r="A77" s="77" t="b">
        <v>1</v>
      </c>
      <c r="B77" s="77" t="s">
        <v>1249</v>
      </c>
      <c r="C77" s="77">
        <f t="shared" si="7"/>
        <v>210230303</v>
      </c>
      <c r="D77" s="77">
        <f t="shared" si="10"/>
        <v>154301006</v>
      </c>
      <c r="E77" s="77" t="s">
        <v>1488</v>
      </c>
      <c r="F77" s="86">
        <v>16.600000000000001</v>
      </c>
      <c r="G77" s="117"/>
    </row>
    <row r="78" spans="1:7" ht="16.5" customHeight="1" x14ac:dyDescent="0.3">
      <c r="A78" s="54" t="b">
        <v>1</v>
      </c>
      <c r="B78" s="54" t="s">
        <v>309</v>
      </c>
      <c r="C78" s="58">
        <v>210230304</v>
      </c>
      <c r="D78" s="47">
        <v>151401001</v>
      </c>
      <c r="E78" s="54" t="s">
        <v>263</v>
      </c>
      <c r="F78" s="83">
        <v>13.5</v>
      </c>
      <c r="G78" s="112" t="s">
        <v>310</v>
      </c>
    </row>
    <row r="79" spans="1:7" x14ac:dyDescent="0.3">
      <c r="A79" s="54" t="b">
        <v>1</v>
      </c>
      <c r="B79" s="54" t="s">
        <v>311</v>
      </c>
      <c r="C79" s="59">
        <f>C78</f>
        <v>210230304</v>
      </c>
      <c r="D79" s="60">
        <f>D78+1</f>
        <v>151401002</v>
      </c>
      <c r="E79" s="54" t="s">
        <v>263</v>
      </c>
      <c r="F79" s="83">
        <v>13.5</v>
      </c>
      <c r="G79" s="112"/>
    </row>
    <row r="80" spans="1:7" x14ac:dyDescent="0.3">
      <c r="A80" s="54" t="b">
        <v>1</v>
      </c>
      <c r="B80" s="54" t="s">
        <v>312</v>
      </c>
      <c r="C80" s="59">
        <f t="shared" ref="C80:C124" si="11">C79</f>
        <v>210230304</v>
      </c>
      <c r="D80" s="60">
        <f t="shared" ref="D80:D83" si="12">D79+1</f>
        <v>151401003</v>
      </c>
      <c r="E80" s="54" t="s">
        <v>263</v>
      </c>
      <c r="F80" s="83">
        <v>13.5</v>
      </c>
      <c r="G80" s="112"/>
    </row>
    <row r="81" spans="1:7" x14ac:dyDescent="0.3">
      <c r="A81" s="54" t="b">
        <v>1</v>
      </c>
      <c r="B81" s="54" t="s">
        <v>313</v>
      </c>
      <c r="C81" s="59">
        <f t="shared" si="11"/>
        <v>210230304</v>
      </c>
      <c r="D81" s="60">
        <f t="shared" si="12"/>
        <v>151401004</v>
      </c>
      <c r="E81" s="54" t="s">
        <v>263</v>
      </c>
      <c r="F81" s="83">
        <v>13.5</v>
      </c>
      <c r="G81" s="112"/>
    </row>
    <row r="82" spans="1:7" x14ac:dyDescent="0.3">
      <c r="A82" s="54" t="b">
        <v>1</v>
      </c>
      <c r="B82" s="54" t="s">
        <v>314</v>
      </c>
      <c r="C82" s="59">
        <f t="shared" si="11"/>
        <v>210230304</v>
      </c>
      <c r="D82" s="60">
        <f t="shared" si="12"/>
        <v>151401005</v>
      </c>
      <c r="E82" s="54" t="s">
        <v>263</v>
      </c>
      <c r="F82" s="83">
        <v>13.5</v>
      </c>
      <c r="G82" s="112"/>
    </row>
    <row r="83" spans="1:7" x14ac:dyDescent="0.3">
      <c r="A83" s="54" t="b">
        <v>1</v>
      </c>
      <c r="B83" s="54" t="s">
        <v>1741</v>
      </c>
      <c r="C83" s="59">
        <f t="shared" si="11"/>
        <v>210230304</v>
      </c>
      <c r="D83" s="60">
        <f t="shared" si="12"/>
        <v>151401006</v>
      </c>
      <c r="E83" s="54" t="s">
        <v>263</v>
      </c>
      <c r="F83" s="83">
        <v>13.5</v>
      </c>
      <c r="G83" s="112"/>
    </row>
    <row r="84" spans="1:7" x14ac:dyDescent="0.3">
      <c r="A84" s="54" t="b">
        <v>1</v>
      </c>
      <c r="B84" s="54" t="s">
        <v>1740</v>
      </c>
      <c r="C84" s="59">
        <f t="shared" si="11"/>
        <v>210230304</v>
      </c>
      <c r="D84" s="60">
        <f>D78+10</f>
        <v>151401011</v>
      </c>
      <c r="E84" s="54" t="s">
        <v>263</v>
      </c>
      <c r="F84" s="83">
        <v>3.17</v>
      </c>
      <c r="G84" s="112"/>
    </row>
    <row r="85" spans="1:7" x14ac:dyDescent="0.3">
      <c r="A85" s="54" t="b">
        <v>1</v>
      </c>
      <c r="B85" s="54" t="s">
        <v>1742</v>
      </c>
      <c r="C85" s="59">
        <f t="shared" si="11"/>
        <v>210230304</v>
      </c>
      <c r="D85" s="60">
        <f t="shared" ref="D85:D89" si="13">D79+10</f>
        <v>151401012</v>
      </c>
      <c r="E85" s="54" t="s">
        <v>263</v>
      </c>
      <c r="F85" s="83">
        <v>3.17</v>
      </c>
      <c r="G85" s="112"/>
    </row>
    <row r="86" spans="1:7" x14ac:dyDescent="0.3">
      <c r="A86" s="54" t="b">
        <v>1</v>
      </c>
      <c r="B86" s="54" t="s">
        <v>1743</v>
      </c>
      <c r="C86" s="59">
        <f t="shared" si="11"/>
        <v>210230304</v>
      </c>
      <c r="D86" s="60">
        <f t="shared" si="13"/>
        <v>151401013</v>
      </c>
      <c r="E86" s="54" t="s">
        <v>263</v>
      </c>
      <c r="F86" s="83">
        <v>3.17</v>
      </c>
      <c r="G86" s="112"/>
    </row>
    <row r="87" spans="1:7" x14ac:dyDescent="0.3">
      <c r="A87" s="54" t="b">
        <v>1</v>
      </c>
      <c r="B87" s="54" t="s">
        <v>1744</v>
      </c>
      <c r="C87" s="59">
        <f t="shared" si="11"/>
        <v>210230304</v>
      </c>
      <c r="D87" s="60">
        <f t="shared" si="13"/>
        <v>151401014</v>
      </c>
      <c r="E87" s="54" t="s">
        <v>263</v>
      </c>
      <c r="F87" s="83">
        <v>3.17</v>
      </c>
      <c r="G87" s="112"/>
    </row>
    <row r="88" spans="1:7" x14ac:dyDescent="0.3">
      <c r="A88" s="54" t="b">
        <v>1</v>
      </c>
      <c r="B88" s="54" t="s">
        <v>1745</v>
      </c>
      <c r="C88" s="59">
        <f t="shared" si="11"/>
        <v>210230304</v>
      </c>
      <c r="D88" s="60">
        <f t="shared" si="13"/>
        <v>151401015</v>
      </c>
      <c r="E88" s="54" t="s">
        <v>263</v>
      </c>
      <c r="F88" s="83">
        <v>3.16</v>
      </c>
      <c r="G88" s="112"/>
    </row>
    <row r="89" spans="1:7" x14ac:dyDescent="0.3">
      <c r="A89" s="54" t="b">
        <v>1</v>
      </c>
      <c r="B89" s="54" t="s">
        <v>1746</v>
      </c>
      <c r="C89" s="59">
        <f>C86</f>
        <v>210230304</v>
      </c>
      <c r="D89" s="60">
        <f t="shared" si="13"/>
        <v>151401016</v>
      </c>
      <c r="E89" s="54" t="s">
        <v>263</v>
      </c>
      <c r="F89" s="83">
        <v>3.16</v>
      </c>
      <c r="G89" s="112"/>
    </row>
    <row r="90" spans="1:7" ht="16.5" customHeight="1" x14ac:dyDescent="0.3">
      <c r="A90" s="48" t="b">
        <v>1</v>
      </c>
      <c r="B90" s="48" t="s">
        <v>315</v>
      </c>
      <c r="C90" s="48">
        <f t="shared" si="11"/>
        <v>210230304</v>
      </c>
      <c r="D90" s="48">
        <f>D78+1000000</f>
        <v>152401001</v>
      </c>
      <c r="E90" s="48" t="s">
        <v>262</v>
      </c>
      <c r="F90" s="125">
        <v>13.5</v>
      </c>
      <c r="G90" s="122" t="s">
        <v>316</v>
      </c>
    </row>
    <row r="91" spans="1:7" x14ac:dyDescent="0.3">
      <c r="A91" s="48" t="b">
        <v>1</v>
      </c>
      <c r="B91" s="48" t="s">
        <v>317</v>
      </c>
      <c r="C91" s="48">
        <f t="shared" si="11"/>
        <v>210230304</v>
      </c>
      <c r="D91" s="48">
        <f t="shared" ref="D91:D95" si="14">D90+1</f>
        <v>152401002</v>
      </c>
      <c r="E91" s="48" t="s">
        <v>262</v>
      </c>
      <c r="F91" s="125">
        <v>13.5</v>
      </c>
      <c r="G91" s="123"/>
    </row>
    <row r="92" spans="1:7" x14ac:dyDescent="0.3">
      <c r="A92" s="48" t="b">
        <v>1</v>
      </c>
      <c r="B92" s="48" t="s">
        <v>318</v>
      </c>
      <c r="C92" s="48">
        <f t="shared" si="11"/>
        <v>210230304</v>
      </c>
      <c r="D92" s="48">
        <f t="shared" si="14"/>
        <v>152401003</v>
      </c>
      <c r="E92" s="48" t="s">
        <v>262</v>
      </c>
      <c r="F92" s="125">
        <v>13.5</v>
      </c>
      <c r="G92" s="123"/>
    </row>
    <row r="93" spans="1:7" x14ac:dyDescent="0.3">
      <c r="A93" s="48" t="b">
        <v>1</v>
      </c>
      <c r="B93" s="48" t="s">
        <v>319</v>
      </c>
      <c r="C93" s="48">
        <f t="shared" si="11"/>
        <v>210230304</v>
      </c>
      <c r="D93" s="48">
        <f t="shared" si="14"/>
        <v>152401004</v>
      </c>
      <c r="E93" s="48" t="s">
        <v>262</v>
      </c>
      <c r="F93" s="125">
        <v>13.5</v>
      </c>
      <c r="G93" s="123"/>
    </row>
    <row r="94" spans="1:7" x14ac:dyDescent="0.3">
      <c r="A94" s="48" t="b">
        <v>1</v>
      </c>
      <c r="B94" s="48" t="s">
        <v>320</v>
      </c>
      <c r="C94" s="48">
        <f t="shared" si="11"/>
        <v>210230304</v>
      </c>
      <c r="D94" s="48">
        <f t="shared" si="14"/>
        <v>152401005</v>
      </c>
      <c r="E94" s="48" t="s">
        <v>262</v>
      </c>
      <c r="F94" s="125">
        <v>13.5</v>
      </c>
      <c r="G94" s="123"/>
    </row>
    <row r="95" spans="1:7" x14ac:dyDescent="0.3">
      <c r="A95" s="48" t="b">
        <v>1</v>
      </c>
      <c r="B95" s="48" t="s">
        <v>321</v>
      </c>
      <c r="C95" s="48">
        <f t="shared" si="11"/>
        <v>210230304</v>
      </c>
      <c r="D95" s="48">
        <f t="shared" si="14"/>
        <v>152401006</v>
      </c>
      <c r="E95" s="48" t="s">
        <v>262</v>
      </c>
      <c r="F95" s="125">
        <v>13.5</v>
      </c>
      <c r="G95" s="123"/>
    </row>
    <row r="96" spans="1:7" x14ac:dyDescent="0.3">
      <c r="A96" s="48" t="b">
        <v>1</v>
      </c>
      <c r="B96" s="48" t="s">
        <v>1747</v>
      </c>
      <c r="C96" s="48">
        <f t="shared" si="11"/>
        <v>210230304</v>
      </c>
      <c r="D96" s="48">
        <f>D90+10</f>
        <v>152401011</v>
      </c>
      <c r="E96" s="48" t="s">
        <v>262</v>
      </c>
      <c r="F96" s="125">
        <v>3.17</v>
      </c>
      <c r="G96" s="123"/>
    </row>
    <row r="97" spans="1:7" x14ac:dyDescent="0.3">
      <c r="A97" s="48" t="b">
        <v>1</v>
      </c>
      <c r="B97" s="48" t="s">
        <v>1748</v>
      </c>
      <c r="C97" s="48">
        <f t="shared" si="11"/>
        <v>210230304</v>
      </c>
      <c r="D97" s="48">
        <f t="shared" ref="D97:D101" si="15">D91+10</f>
        <v>152401012</v>
      </c>
      <c r="E97" s="48" t="s">
        <v>262</v>
      </c>
      <c r="F97" s="125">
        <v>3.17</v>
      </c>
      <c r="G97" s="123"/>
    </row>
    <row r="98" spans="1:7" x14ac:dyDescent="0.3">
      <c r="A98" s="48" t="b">
        <v>1</v>
      </c>
      <c r="B98" s="48" t="s">
        <v>1749</v>
      </c>
      <c r="C98" s="48">
        <f t="shared" si="11"/>
        <v>210230304</v>
      </c>
      <c r="D98" s="48">
        <f t="shared" si="15"/>
        <v>152401013</v>
      </c>
      <c r="E98" s="48" t="s">
        <v>262</v>
      </c>
      <c r="F98" s="125">
        <v>3.17</v>
      </c>
      <c r="G98" s="123"/>
    </row>
    <row r="99" spans="1:7" x14ac:dyDescent="0.3">
      <c r="A99" s="48" t="b">
        <v>1</v>
      </c>
      <c r="B99" s="48" t="s">
        <v>1750</v>
      </c>
      <c r="C99" s="48">
        <f t="shared" si="11"/>
        <v>210230304</v>
      </c>
      <c r="D99" s="48">
        <f t="shared" si="15"/>
        <v>152401014</v>
      </c>
      <c r="E99" s="48" t="s">
        <v>262</v>
      </c>
      <c r="F99" s="125">
        <v>3.17</v>
      </c>
      <c r="G99" s="123"/>
    </row>
    <row r="100" spans="1:7" x14ac:dyDescent="0.3">
      <c r="A100" s="48" t="b">
        <v>1</v>
      </c>
      <c r="B100" s="48" t="s">
        <v>1751</v>
      </c>
      <c r="C100" s="48">
        <f t="shared" si="11"/>
        <v>210230304</v>
      </c>
      <c r="D100" s="48">
        <f t="shared" si="15"/>
        <v>152401015</v>
      </c>
      <c r="E100" s="48" t="s">
        <v>262</v>
      </c>
      <c r="F100" s="125">
        <v>3.16</v>
      </c>
      <c r="G100" s="123"/>
    </row>
    <row r="101" spans="1:7" x14ac:dyDescent="0.3">
      <c r="A101" s="48" t="b">
        <v>1</v>
      </c>
      <c r="B101" s="48" t="s">
        <v>1752</v>
      </c>
      <c r="C101" s="48">
        <f t="shared" si="11"/>
        <v>210230304</v>
      </c>
      <c r="D101" s="48">
        <f t="shared" si="15"/>
        <v>152401016</v>
      </c>
      <c r="E101" s="48" t="s">
        <v>262</v>
      </c>
      <c r="F101" s="125">
        <v>3.16</v>
      </c>
      <c r="G101" s="124"/>
    </row>
    <row r="102" spans="1:7" ht="16.5" customHeight="1" x14ac:dyDescent="0.3">
      <c r="A102" s="49" t="b">
        <v>1</v>
      </c>
      <c r="B102" s="49" t="s">
        <v>322</v>
      </c>
      <c r="C102" s="49">
        <f>C99</f>
        <v>210230304</v>
      </c>
      <c r="D102" s="49">
        <f>D90+1000000</f>
        <v>153401001</v>
      </c>
      <c r="E102" s="49" t="s">
        <v>261</v>
      </c>
      <c r="F102" s="126">
        <v>13.5</v>
      </c>
      <c r="G102" s="116" t="s">
        <v>323</v>
      </c>
    </row>
    <row r="103" spans="1:7" x14ac:dyDescent="0.3">
      <c r="A103" s="49" t="b">
        <v>1</v>
      </c>
      <c r="B103" s="49" t="s">
        <v>324</v>
      </c>
      <c r="C103" s="49">
        <f t="shared" si="11"/>
        <v>210230304</v>
      </c>
      <c r="D103" s="49">
        <f t="shared" ref="D103:D119" si="16">D102+1</f>
        <v>153401002</v>
      </c>
      <c r="E103" s="49" t="s">
        <v>261</v>
      </c>
      <c r="F103" s="126">
        <v>13.5</v>
      </c>
      <c r="G103" s="116"/>
    </row>
    <row r="104" spans="1:7" x14ac:dyDescent="0.3">
      <c r="A104" s="49" t="b">
        <v>1</v>
      </c>
      <c r="B104" s="49" t="s">
        <v>325</v>
      </c>
      <c r="C104" s="49">
        <f t="shared" si="11"/>
        <v>210230304</v>
      </c>
      <c r="D104" s="49">
        <f t="shared" si="16"/>
        <v>153401003</v>
      </c>
      <c r="E104" s="49" t="s">
        <v>261</v>
      </c>
      <c r="F104" s="126">
        <v>13.5</v>
      </c>
      <c r="G104" s="116"/>
    </row>
    <row r="105" spans="1:7" x14ac:dyDescent="0.3">
      <c r="A105" s="49" t="b">
        <v>1</v>
      </c>
      <c r="B105" s="49" t="s">
        <v>326</v>
      </c>
      <c r="C105" s="49">
        <f t="shared" si="11"/>
        <v>210230304</v>
      </c>
      <c r="D105" s="49">
        <f t="shared" si="16"/>
        <v>153401004</v>
      </c>
      <c r="E105" s="49" t="s">
        <v>261</v>
      </c>
      <c r="F105" s="126">
        <v>13.5</v>
      </c>
      <c r="G105" s="116"/>
    </row>
    <row r="106" spans="1:7" x14ac:dyDescent="0.3">
      <c r="A106" s="49" t="b">
        <v>1</v>
      </c>
      <c r="B106" s="49" t="s">
        <v>327</v>
      </c>
      <c r="C106" s="49">
        <f t="shared" si="11"/>
        <v>210230304</v>
      </c>
      <c r="D106" s="49">
        <f t="shared" si="16"/>
        <v>153401005</v>
      </c>
      <c r="E106" s="49" t="s">
        <v>261</v>
      </c>
      <c r="F106" s="126">
        <v>13.5</v>
      </c>
      <c r="G106" s="116"/>
    </row>
    <row r="107" spans="1:7" x14ac:dyDescent="0.3">
      <c r="A107" s="49" t="b">
        <v>1</v>
      </c>
      <c r="B107" s="49" t="s">
        <v>328</v>
      </c>
      <c r="C107" s="49">
        <f t="shared" si="11"/>
        <v>210230304</v>
      </c>
      <c r="D107" s="49">
        <f t="shared" si="16"/>
        <v>153401006</v>
      </c>
      <c r="E107" s="49" t="s">
        <v>261</v>
      </c>
      <c r="F107" s="126">
        <v>13.5</v>
      </c>
      <c r="G107" s="116"/>
    </row>
    <row r="108" spans="1:7" x14ac:dyDescent="0.3">
      <c r="A108" s="49" t="b">
        <v>1</v>
      </c>
      <c r="B108" s="49" t="s">
        <v>1753</v>
      </c>
      <c r="C108" s="49">
        <f t="shared" si="11"/>
        <v>210230304</v>
      </c>
      <c r="D108" s="49">
        <f>D102+10</f>
        <v>153401011</v>
      </c>
      <c r="E108" s="49" t="s">
        <v>261</v>
      </c>
      <c r="F108" s="126">
        <v>3.17</v>
      </c>
      <c r="G108" s="116"/>
    </row>
    <row r="109" spans="1:7" x14ac:dyDescent="0.3">
      <c r="A109" s="49" t="b">
        <v>1</v>
      </c>
      <c r="B109" s="49" t="s">
        <v>1754</v>
      </c>
      <c r="C109" s="49">
        <f>C106</f>
        <v>210230304</v>
      </c>
      <c r="D109" s="49">
        <f t="shared" ref="D109:D113" si="17">D103+10</f>
        <v>153401012</v>
      </c>
      <c r="E109" s="49" t="s">
        <v>261</v>
      </c>
      <c r="F109" s="126">
        <v>3.17</v>
      </c>
      <c r="G109" s="116"/>
    </row>
    <row r="110" spans="1:7" x14ac:dyDescent="0.3">
      <c r="A110" s="49" t="b">
        <v>1</v>
      </c>
      <c r="B110" s="49" t="s">
        <v>1755</v>
      </c>
      <c r="C110" s="49">
        <f t="shared" si="11"/>
        <v>210230304</v>
      </c>
      <c r="D110" s="49">
        <f t="shared" si="17"/>
        <v>153401013</v>
      </c>
      <c r="E110" s="49" t="s">
        <v>261</v>
      </c>
      <c r="F110" s="126">
        <v>3.17</v>
      </c>
      <c r="G110" s="116"/>
    </row>
    <row r="111" spans="1:7" x14ac:dyDescent="0.3">
      <c r="A111" s="49" t="b">
        <v>1</v>
      </c>
      <c r="B111" s="49" t="s">
        <v>1756</v>
      </c>
      <c r="C111" s="49">
        <f>C108</f>
        <v>210230304</v>
      </c>
      <c r="D111" s="49">
        <f t="shared" si="17"/>
        <v>153401014</v>
      </c>
      <c r="E111" s="49" t="s">
        <v>261</v>
      </c>
      <c r="F111" s="126">
        <v>3.17</v>
      </c>
      <c r="G111" s="116"/>
    </row>
    <row r="112" spans="1:7" x14ac:dyDescent="0.3">
      <c r="A112" s="49" t="b">
        <v>1</v>
      </c>
      <c r="B112" s="49" t="s">
        <v>1757</v>
      </c>
      <c r="C112" s="49">
        <f t="shared" si="11"/>
        <v>210230304</v>
      </c>
      <c r="D112" s="49">
        <f t="shared" si="17"/>
        <v>153401015</v>
      </c>
      <c r="E112" s="49" t="s">
        <v>261</v>
      </c>
      <c r="F112" s="126">
        <v>3.16</v>
      </c>
      <c r="G112" s="116"/>
    </row>
    <row r="113" spans="1:7" x14ac:dyDescent="0.3">
      <c r="A113" s="49" t="b">
        <v>1</v>
      </c>
      <c r="B113" s="49" t="s">
        <v>1758</v>
      </c>
      <c r="C113" s="49">
        <f t="shared" si="11"/>
        <v>210230304</v>
      </c>
      <c r="D113" s="49">
        <f t="shared" si="17"/>
        <v>153401016</v>
      </c>
      <c r="E113" s="49" t="s">
        <v>261</v>
      </c>
      <c r="F113" s="126">
        <v>3.16</v>
      </c>
      <c r="G113" s="116"/>
    </row>
    <row r="114" spans="1:7" ht="16.5" customHeight="1" x14ac:dyDescent="0.3">
      <c r="A114" s="77" t="b">
        <v>1</v>
      </c>
      <c r="B114" s="77" t="s">
        <v>1250</v>
      </c>
      <c r="C114" s="77">
        <f t="shared" si="11"/>
        <v>210230304</v>
      </c>
      <c r="D114" s="77">
        <f>D102+1000000</f>
        <v>154401001</v>
      </c>
      <c r="E114" s="77" t="s">
        <v>1488</v>
      </c>
      <c r="F114" s="127">
        <v>13.5</v>
      </c>
      <c r="G114" s="117" t="s">
        <v>1251</v>
      </c>
    </row>
    <row r="115" spans="1:7" x14ac:dyDescent="0.3">
      <c r="A115" s="77" t="b">
        <v>1</v>
      </c>
      <c r="B115" s="77" t="s">
        <v>1252</v>
      </c>
      <c r="C115" s="77">
        <f t="shared" si="11"/>
        <v>210230304</v>
      </c>
      <c r="D115" s="77">
        <f t="shared" si="16"/>
        <v>154401002</v>
      </c>
      <c r="E115" s="77" t="s">
        <v>1488</v>
      </c>
      <c r="F115" s="127">
        <v>13.5</v>
      </c>
      <c r="G115" s="117"/>
    </row>
    <row r="116" spans="1:7" x14ac:dyDescent="0.3">
      <c r="A116" s="77" t="b">
        <v>1</v>
      </c>
      <c r="B116" s="77" t="s">
        <v>1253</v>
      </c>
      <c r="C116" s="77">
        <f t="shared" si="11"/>
        <v>210230304</v>
      </c>
      <c r="D116" s="77">
        <f t="shared" si="16"/>
        <v>154401003</v>
      </c>
      <c r="E116" s="77" t="s">
        <v>1488</v>
      </c>
      <c r="F116" s="127">
        <v>13.5</v>
      </c>
      <c r="G116" s="117"/>
    </row>
    <row r="117" spans="1:7" x14ac:dyDescent="0.3">
      <c r="A117" s="77" t="b">
        <v>1</v>
      </c>
      <c r="B117" s="77" t="s">
        <v>1254</v>
      </c>
      <c r="C117" s="77">
        <f t="shared" si="11"/>
        <v>210230304</v>
      </c>
      <c r="D117" s="77">
        <f t="shared" si="16"/>
        <v>154401004</v>
      </c>
      <c r="E117" s="77" t="s">
        <v>1488</v>
      </c>
      <c r="F117" s="127">
        <v>13.5</v>
      </c>
      <c r="G117" s="117"/>
    </row>
    <row r="118" spans="1:7" x14ac:dyDescent="0.3">
      <c r="A118" s="77" t="b">
        <v>1</v>
      </c>
      <c r="B118" s="77" t="s">
        <v>1255</v>
      </c>
      <c r="C118" s="77">
        <f t="shared" si="11"/>
        <v>210230304</v>
      </c>
      <c r="D118" s="77">
        <f t="shared" si="16"/>
        <v>154401005</v>
      </c>
      <c r="E118" s="77" t="s">
        <v>1488</v>
      </c>
      <c r="F118" s="127">
        <v>13.5</v>
      </c>
      <c r="G118" s="117"/>
    </row>
    <row r="119" spans="1:7" x14ac:dyDescent="0.3">
      <c r="A119" s="77" t="b">
        <v>1</v>
      </c>
      <c r="B119" s="77" t="s">
        <v>1256</v>
      </c>
      <c r="C119" s="77">
        <f t="shared" si="11"/>
        <v>210230304</v>
      </c>
      <c r="D119" s="77">
        <f t="shared" si="16"/>
        <v>154401006</v>
      </c>
      <c r="E119" s="77" t="s">
        <v>1488</v>
      </c>
      <c r="F119" s="127">
        <v>13.5</v>
      </c>
      <c r="G119" s="117"/>
    </row>
    <row r="120" spans="1:7" x14ac:dyDescent="0.3">
      <c r="A120" s="77" t="b">
        <v>1</v>
      </c>
      <c r="B120" s="77" t="s">
        <v>1764</v>
      </c>
      <c r="C120" s="77">
        <f t="shared" si="11"/>
        <v>210230304</v>
      </c>
      <c r="D120" s="77">
        <f>D114+10</f>
        <v>154401011</v>
      </c>
      <c r="E120" s="77" t="s">
        <v>1488</v>
      </c>
      <c r="F120" s="127">
        <v>3.17</v>
      </c>
      <c r="G120" s="117"/>
    </row>
    <row r="121" spans="1:7" x14ac:dyDescent="0.3">
      <c r="A121" s="77" t="b">
        <v>1</v>
      </c>
      <c r="B121" s="77" t="s">
        <v>1759</v>
      </c>
      <c r="C121" s="77">
        <f t="shared" si="11"/>
        <v>210230304</v>
      </c>
      <c r="D121" s="77">
        <f t="shared" ref="D121:D125" si="18">D115+10</f>
        <v>154401012</v>
      </c>
      <c r="E121" s="77" t="s">
        <v>1488</v>
      </c>
      <c r="F121" s="127">
        <v>3.17</v>
      </c>
      <c r="G121" s="117"/>
    </row>
    <row r="122" spans="1:7" x14ac:dyDescent="0.3">
      <c r="A122" s="77" t="b">
        <v>1</v>
      </c>
      <c r="B122" s="77" t="s">
        <v>1760</v>
      </c>
      <c r="C122" s="77">
        <f t="shared" si="11"/>
        <v>210230304</v>
      </c>
      <c r="D122" s="77">
        <f t="shared" si="18"/>
        <v>154401013</v>
      </c>
      <c r="E122" s="77" t="s">
        <v>1488</v>
      </c>
      <c r="F122" s="127">
        <v>3.17</v>
      </c>
      <c r="G122" s="117"/>
    </row>
    <row r="123" spans="1:7" x14ac:dyDescent="0.3">
      <c r="A123" s="77" t="b">
        <v>1</v>
      </c>
      <c r="B123" s="77" t="s">
        <v>1761</v>
      </c>
      <c r="C123" s="77">
        <f t="shared" si="11"/>
        <v>210230304</v>
      </c>
      <c r="D123" s="77">
        <f t="shared" si="18"/>
        <v>154401014</v>
      </c>
      <c r="E123" s="77" t="s">
        <v>1488</v>
      </c>
      <c r="F123" s="127">
        <v>3.17</v>
      </c>
      <c r="G123" s="117"/>
    </row>
    <row r="124" spans="1:7" x14ac:dyDescent="0.3">
      <c r="A124" s="77" t="b">
        <v>1</v>
      </c>
      <c r="B124" s="77" t="s">
        <v>1762</v>
      </c>
      <c r="C124" s="77">
        <f t="shared" si="11"/>
        <v>210230304</v>
      </c>
      <c r="D124" s="77">
        <f t="shared" si="18"/>
        <v>154401015</v>
      </c>
      <c r="E124" s="77" t="s">
        <v>1488</v>
      </c>
      <c r="F124" s="127">
        <v>3.16</v>
      </c>
      <c r="G124" s="117"/>
    </row>
    <row r="125" spans="1:7" x14ac:dyDescent="0.3">
      <c r="A125" s="77" t="b">
        <v>1</v>
      </c>
      <c r="B125" s="77" t="s">
        <v>1763</v>
      </c>
      <c r="C125" s="77">
        <f>C122</f>
        <v>210230304</v>
      </c>
      <c r="D125" s="77">
        <f t="shared" si="18"/>
        <v>154401016</v>
      </c>
      <c r="E125" s="77" t="s">
        <v>1488</v>
      </c>
      <c r="F125" s="127">
        <v>3.16</v>
      </c>
      <c r="G125" s="117"/>
    </row>
    <row r="126" spans="1:7" ht="16.5" customHeight="1" x14ac:dyDescent="0.3">
      <c r="A126" s="54" t="b">
        <v>1</v>
      </c>
      <c r="B126" s="54" t="s">
        <v>329</v>
      </c>
      <c r="C126" s="58">
        <v>210230305</v>
      </c>
      <c r="D126" s="47">
        <v>151501001</v>
      </c>
      <c r="E126" s="54" t="s">
        <v>263</v>
      </c>
      <c r="F126" s="83">
        <v>13.5</v>
      </c>
      <c r="G126" s="112" t="s">
        <v>330</v>
      </c>
    </row>
    <row r="127" spans="1:7" x14ac:dyDescent="0.3">
      <c r="A127" s="54" t="b">
        <v>1</v>
      </c>
      <c r="B127" s="54" t="s">
        <v>331</v>
      </c>
      <c r="C127" s="59">
        <f>C126</f>
        <v>210230305</v>
      </c>
      <c r="D127" s="60">
        <f>D126+1</f>
        <v>151501002</v>
      </c>
      <c r="E127" s="54" t="s">
        <v>263</v>
      </c>
      <c r="F127" s="83">
        <v>13.5</v>
      </c>
      <c r="G127" s="112"/>
    </row>
    <row r="128" spans="1:7" x14ac:dyDescent="0.3">
      <c r="A128" s="54" t="b">
        <v>1</v>
      </c>
      <c r="B128" s="54" t="s">
        <v>332</v>
      </c>
      <c r="C128" s="59">
        <f t="shared" ref="C128:C173" si="19">C127</f>
        <v>210230305</v>
      </c>
      <c r="D128" s="60">
        <f t="shared" ref="D128:D131" si="20">D127+1</f>
        <v>151501003</v>
      </c>
      <c r="E128" s="54" t="s">
        <v>263</v>
      </c>
      <c r="F128" s="83">
        <v>13.5</v>
      </c>
      <c r="G128" s="112"/>
    </row>
    <row r="129" spans="1:7" x14ac:dyDescent="0.3">
      <c r="A129" s="54" t="b">
        <v>1</v>
      </c>
      <c r="B129" s="54" t="s">
        <v>333</v>
      </c>
      <c r="C129" s="59">
        <f t="shared" si="19"/>
        <v>210230305</v>
      </c>
      <c r="D129" s="60">
        <f t="shared" si="20"/>
        <v>151501004</v>
      </c>
      <c r="E129" s="54" t="s">
        <v>263</v>
      </c>
      <c r="F129" s="83">
        <v>13.5</v>
      </c>
      <c r="G129" s="112"/>
    </row>
    <row r="130" spans="1:7" x14ac:dyDescent="0.3">
      <c r="A130" s="54" t="b">
        <v>1</v>
      </c>
      <c r="B130" s="54" t="s">
        <v>334</v>
      </c>
      <c r="C130" s="59">
        <f t="shared" si="19"/>
        <v>210230305</v>
      </c>
      <c r="D130" s="60">
        <f t="shared" si="20"/>
        <v>151501005</v>
      </c>
      <c r="E130" s="54" t="s">
        <v>263</v>
      </c>
      <c r="F130" s="83">
        <v>13.5</v>
      </c>
      <c r="G130" s="112"/>
    </row>
    <row r="131" spans="1:7" x14ac:dyDescent="0.3">
      <c r="A131" s="54" t="b">
        <v>1</v>
      </c>
      <c r="B131" s="54" t="s">
        <v>335</v>
      </c>
      <c r="C131" s="59">
        <f t="shared" si="19"/>
        <v>210230305</v>
      </c>
      <c r="D131" s="60">
        <f t="shared" si="20"/>
        <v>151501006</v>
      </c>
      <c r="E131" s="54" t="s">
        <v>263</v>
      </c>
      <c r="F131" s="83">
        <v>13.5</v>
      </c>
      <c r="G131" s="112"/>
    </row>
    <row r="132" spans="1:7" x14ac:dyDescent="0.3">
      <c r="A132" s="54" t="b">
        <v>1</v>
      </c>
      <c r="B132" s="54" t="s">
        <v>1765</v>
      </c>
      <c r="C132" s="59">
        <f t="shared" si="19"/>
        <v>210230305</v>
      </c>
      <c r="D132" s="59">
        <f>D126+10</f>
        <v>151501011</v>
      </c>
      <c r="E132" s="54" t="s">
        <v>263</v>
      </c>
      <c r="F132" s="83">
        <v>3.17</v>
      </c>
      <c r="G132" s="112"/>
    </row>
    <row r="133" spans="1:7" x14ac:dyDescent="0.3">
      <c r="A133" s="54" t="b">
        <v>1</v>
      </c>
      <c r="B133" s="54" t="s">
        <v>1766</v>
      </c>
      <c r="C133" s="59">
        <f>C130</f>
        <v>210230305</v>
      </c>
      <c r="D133" s="59">
        <f t="shared" ref="D133:D137" si="21">D127+10</f>
        <v>151501012</v>
      </c>
      <c r="E133" s="54" t="s">
        <v>263</v>
      </c>
      <c r="F133" s="83">
        <v>3.17</v>
      </c>
      <c r="G133" s="112"/>
    </row>
    <row r="134" spans="1:7" x14ac:dyDescent="0.3">
      <c r="A134" s="54" t="b">
        <v>1</v>
      </c>
      <c r="B134" s="54" t="s">
        <v>1767</v>
      </c>
      <c r="C134" s="59">
        <f t="shared" si="19"/>
        <v>210230305</v>
      </c>
      <c r="D134" s="59">
        <f t="shared" si="21"/>
        <v>151501013</v>
      </c>
      <c r="E134" s="54" t="s">
        <v>263</v>
      </c>
      <c r="F134" s="83">
        <v>3.17</v>
      </c>
      <c r="G134" s="112"/>
    </row>
    <row r="135" spans="1:7" x14ac:dyDescent="0.3">
      <c r="A135" s="54" t="b">
        <v>1</v>
      </c>
      <c r="B135" s="54" t="s">
        <v>1768</v>
      </c>
      <c r="C135" s="59">
        <f>C132</f>
        <v>210230305</v>
      </c>
      <c r="D135" s="59">
        <f t="shared" si="21"/>
        <v>151501014</v>
      </c>
      <c r="E135" s="54" t="s">
        <v>263</v>
      </c>
      <c r="F135" s="83">
        <v>3.17</v>
      </c>
      <c r="G135" s="112"/>
    </row>
    <row r="136" spans="1:7" x14ac:dyDescent="0.3">
      <c r="A136" s="54" t="b">
        <v>1</v>
      </c>
      <c r="B136" s="54" t="s">
        <v>1769</v>
      </c>
      <c r="C136" s="59">
        <f t="shared" si="19"/>
        <v>210230305</v>
      </c>
      <c r="D136" s="59">
        <f t="shared" si="21"/>
        <v>151501015</v>
      </c>
      <c r="E136" s="54" t="s">
        <v>263</v>
      </c>
      <c r="F136" s="83">
        <v>3.16</v>
      </c>
      <c r="G136" s="112"/>
    </row>
    <row r="137" spans="1:7" x14ac:dyDescent="0.3">
      <c r="A137" s="54" t="b">
        <v>1</v>
      </c>
      <c r="B137" s="54" t="s">
        <v>1770</v>
      </c>
      <c r="C137" s="59">
        <f t="shared" si="19"/>
        <v>210230305</v>
      </c>
      <c r="D137" s="59">
        <f t="shared" si="21"/>
        <v>151501016</v>
      </c>
      <c r="E137" s="54" t="s">
        <v>263</v>
      </c>
      <c r="F137" s="83">
        <v>3.16</v>
      </c>
      <c r="G137" s="112"/>
    </row>
    <row r="138" spans="1:7" ht="16.5" customHeight="1" x14ac:dyDescent="0.3">
      <c r="A138" s="48" t="b">
        <v>1</v>
      </c>
      <c r="B138" s="48" t="s">
        <v>336</v>
      </c>
      <c r="C138" s="48">
        <f t="shared" si="19"/>
        <v>210230305</v>
      </c>
      <c r="D138" s="48">
        <f>D126+1000000</f>
        <v>152501001</v>
      </c>
      <c r="E138" s="48" t="s">
        <v>262</v>
      </c>
      <c r="F138" s="87">
        <v>13.5</v>
      </c>
      <c r="G138" s="118" t="s">
        <v>337</v>
      </c>
    </row>
    <row r="139" spans="1:7" x14ac:dyDescent="0.3">
      <c r="A139" s="48" t="b">
        <v>1</v>
      </c>
      <c r="B139" s="48" t="s">
        <v>338</v>
      </c>
      <c r="C139" s="48">
        <f t="shared" si="19"/>
        <v>210230305</v>
      </c>
      <c r="D139" s="48">
        <f t="shared" ref="D139:D143" si="22">D138+1</f>
        <v>152501002</v>
      </c>
      <c r="E139" s="48" t="s">
        <v>262</v>
      </c>
      <c r="F139" s="87">
        <v>13.5</v>
      </c>
      <c r="G139" s="118"/>
    </row>
    <row r="140" spans="1:7" x14ac:dyDescent="0.3">
      <c r="A140" s="48" t="b">
        <v>1</v>
      </c>
      <c r="B140" s="48" t="s">
        <v>339</v>
      </c>
      <c r="C140" s="48">
        <f t="shared" si="19"/>
        <v>210230305</v>
      </c>
      <c r="D140" s="48">
        <f t="shared" si="22"/>
        <v>152501003</v>
      </c>
      <c r="E140" s="48" t="s">
        <v>262</v>
      </c>
      <c r="F140" s="87">
        <v>13.5</v>
      </c>
      <c r="G140" s="118"/>
    </row>
    <row r="141" spans="1:7" x14ac:dyDescent="0.3">
      <c r="A141" s="48" t="b">
        <v>1</v>
      </c>
      <c r="B141" s="48" t="s">
        <v>340</v>
      </c>
      <c r="C141" s="48">
        <f t="shared" si="19"/>
        <v>210230305</v>
      </c>
      <c r="D141" s="48">
        <f t="shared" si="22"/>
        <v>152501004</v>
      </c>
      <c r="E141" s="48" t="s">
        <v>262</v>
      </c>
      <c r="F141" s="87">
        <v>13.5</v>
      </c>
      <c r="G141" s="118"/>
    </row>
    <row r="142" spans="1:7" x14ac:dyDescent="0.3">
      <c r="A142" s="48" t="b">
        <v>1</v>
      </c>
      <c r="B142" s="48" t="s">
        <v>341</v>
      </c>
      <c r="C142" s="48">
        <f t="shared" si="19"/>
        <v>210230305</v>
      </c>
      <c r="D142" s="48">
        <f t="shared" si="22"/>
        <v>152501005</v>
      </c>
      <c r="E142" s="48" t="s">
        <v>262</v>
      </c>
      <c r="F142" s="87">
        <v>13.5</v>
      </c>
      <c r="G142" s="118"/>
    </row>
    <row r="143" spans="1:7" x14ac:dyDescent="0.3">
      <c r="A143" s="48" t="b">
        <v>1</v>
      </c>
      <c r="B143" s="48" t="s">
        <v>342</v>
      </c>
      <c r="C143" s="48">
        <f t="shared" si="19"/>
        <v>210230305</v>
      </c>
      <c r="D143" s="48">
        <f t="shared" si="22"/>
        <v>152501006</v>
      </c>
      <c r="E143" s="48" t="s">
        <v>262</v>
      </c>
      <c r="F143" s="87">
        <v>13.5</v>
      </c>
      <c r="G143" s="118"/>
    </row>
    <row r="144" spans="1:7" x14ac:dyDescent="0.3">
      <c r="A144" s="48" t="b">
        <v>1</v>
      </c>
      <c r="B144" s="48" t="s">
        <v>1771</v>
      </c>
      <c r="C144" s="48">
        <f t="shared" si="19"/>
        <v>210230305</v>
      </c>
      <c r="D144" s="48">
        <f>D138+10</f>
        <v>152501011</v>
      </c>
      <c r="E144" s="48" t="s">
        <v>262</v>
      </c>
      <c r="F144" s="87">
        <v>3.17</v>
      </c>
      <c r="G144" s="118"/>
    </row>
    <row r="145" spans="1:7" x14ac:dyDescent="0.3">
      <c r="A145" s="48" t="b">
        <v>1</v>
      </c>
      <c r="B145" s="48" t="s">
        <v>1772</v>
      </c>
      <c r="C145" s="48">
        <f>C142</f>
        <v>210230305</v>
      </c>
      <c r="D145" s="48">
        <f t="shared" ref="D145:D149" si="23">D139+10</f>
        <v>152501012</v>
      </c>
      <c r="E145" s="48" t="s">
        <v>262</v>
      </c>
      <c r="F145" s="87">
        <v>3.17</v>
      </c>
      <c r="G145" s="118"/>
    </row>
    <row r="146" spans="1:7" x14ac:dyDescent="0.3">
      <c r="A146" s="48" t="b">
        <v>1</v>
      </c>
      <c r="B146" s="48" t="s">
        <v>1773</v>
      </c>
      <c r="C146" s="48">
        <f t="shared" si="19"/>
        <v>210230305</v>
      </c>
      <c r="D146" s="48">
        <f t="shared" si="23"/>
        <v>152501013</v>
      </c>
      <c r="E146" s="48" t="s">
        <v>262</v>
      </c>
      <c r="F146" s="87">
        <v>3.17</v>
      </c>
      <c r="G146" s="118"/>
    </row>
    <row r="147" spans="1:7" x14ac:dyDescent="0.3">
      <c r="A147" s="48" t="b">
        <v>1</v>
      </c>
      <c r="B147" s="48" t="s">
        <v>1774</v>
      </c>
      <c r="C147" s="48">
        <f>C144</f>
        <v>210230305</v>
      </c>
      <c r="D147" s="48">
        <f t="shared" si="23"/>
        <v>152501014</v>
      </c>
      <c r="E147" s="48" t="s">
        <v>262</v>
      </c>
      <c r="F147" s="87">
        <v>3.17</v>
      </c>
      <c r="G147" s="118"/>
    </row>
    <row r="148" spans="1:7" x14ac:dyDescent="0.3">
      <c r="A148" s="48" t="b">
        <v>1</v>
      </c>
      <c r="B148" s="48" t="s">
        <v>1775</v>
      </c>
      <c r="C148" s="48">
        <f t="shared" si="19"/>
        <v>210230305</v>
      </c>
      <c r="D148" s="48">
        <f t="shared" si="23"/>
        <v>152501015</v>
      </c>
      <c r="E148" s="48" t="s">
        <v>262</v>
      </c>
      <c r="F148" s="87">
        <v>3.16</v>
      </c>
      <c r="G148" s="118"/>
    </row>
    <row r="149" spans="1:7" x14ac:dyDescent="0.3">
      <c r="A149" s="48" t="b">
        <v>1</v>
      </c>
      <c r="B149" s="48" t="s">
        <v>1776</v>
      </c>
      <c r="C149" s="48">
        <f t="shared" si="19"/>
        <v>210230305</v>
      </c>
      <c r="D149" s="48">
        <f t="shared" si="23"/>
        <v>152501016</v>
      </c>
      <c r="E149" s="48" t="s">
        <v>262</v>
      </c>
      <c r="F149" s="87">
        <v>3.16</v>
      </c>
      <c r="G149" s="118"/>
    </row>
    <row r="150" spans="1:7" ht="16.5" customHeight="1" x14ac:dyDescent="0.3">
      <c r="A150" s="49" t="b">
        <v>1</v>
      </c>
      <c r="B150" s="49" t="s">
        <v>343</v>
      </c>
      <c r="C150" s="49">
        <f t="shared" si="19"/>
        <v>210230305</v>
      </c>
      <c r="D150" s="49">
        <f>D138+1000000</f>
        <v>153501001</v>
      </c>
      <c r="E150" s="49" t="s">
        <v>261</v>
      </c>
      <c r="F150" s="85">
        <v>13.5</v>
      </c>
      <c r="G150" s="116" t="s">
        <v>344</v>
      </c>
    </row>
    <row r="151" spans="1:7" x14ac:dyDescent="0.3">
      <c r="A151" s="49" t="b">
        <v>1</v>
      </c>
      <c r="B151" s="49" t="s">
        <v>345</v>
      </c>
      <c r="C151" s="49">
        <f t="shared" si="19"/>
        <v>210230305</v>
      </c>
      <c r="D151" s="49">
        <f t="shared" ref="D151:D167" si="24">D150+1</f>
        <v>153501002</v>
      </c>
      <c r="E151" s="49" t="s">
        <v>261</v>
      </c>
      <c r="F151" s="85">
        <v>13.5</v>
      </c>
      <c r="G151" s="116"/>
    </row>
    <row r="152" spans="1:7" x14ac:dyDescent="0.3">
      <c r="A152" s="49" t="b">
        <v>1</v>
      </c>
      <c r="B152" s="49" t="s">
        <v>346</v>
      </c>
      <c r="C152" s="49">
        <f t="shared" si="19"/>
        <v>210230305</v>
      </c>
      <c r="D152" s="49">
        <f t="shared" si="24"/>
        <v>153501003</v>
      </c>
      <c r="E152" s="49" t="s">
        <v>261</v>
      </c>
      <c r="F152" s="85">
        <v>13.5</v>
      </c>
      <c r="G152" s="116"/>
    </row>
    <row r="153" spans="1:7" x14ac:dyDescent="0.3">
      <c r="A153" s="49" t="b">
        <v>1</v>
      </c>
      <c r="B153" s="49" t="s">
        <v>347</v>
      </c>
      <c r="C153" s="49">
        <f t="shared" si="19"/>
        <v>210230305</v>
      </c>
      <c r="D153" s="49">
        <f t="shared" si="24"/>
        <v>153501004</v>
      </c>
      <c r="E153" s="49" t="s">
        <v>261</v>
      </c>
      <c r="F153" s="85">
        <v>13.5</v>
      </c>
      <c r="G153" s="116"/>
    </row>
    <row r="154" spans="1:7" x14ac:dyDescent="0.3">
      <c r="A154" s="49" t="b">
        <v>1</v>
      </c>
      <c r="B154" s="49" t="s">
        <v>348</v>
      </c>
      <c r="C154" s="49">
        <f t="shared" si="19"/>
        <v>210230305</v>
      </c>
      <c r="D154" s="49">
        <f t="shared" si="24"/>
        <v>153501005</v>
      </c>
      <c r="E154" s="49" t="s">
        <v>261</v>
      </c>
      <c r="F154" s="85">
        <v>13.5</v>
      </c>
      <c r="G154" s="116"/>
    </row>
    <row r="155" spans="1:7" x14ac:dyDescent="0.3">
      <c r="A155" s="49" t="b">
        <v>1</v>
      </c>
      <c r="B155" s="49" t="s">
        <v>349</v>
      </c>
      <c r="C155" s="49">
        <f t="shared" si="19"/>
        <v>210230305</v>
      </c>
      <c r="D155" s="49">
        <f t="shared" si="24"/>
        <v>153501006</v>
      </c>
      <c r="E155" s="49" t="s">
        <v>261</v>
      </c>
      <c r="F155" s="85">
        <v>13.5</v>
      </c>
      <c r="G155" s="116"/>
    </row>
    <row r="156" spans="1:7" x14ac:dyDescent="0.3">
      <c r="A156" s="49" t="b">
        <v>1</v>
      </c>
      <c r="B156" s="49" t="s">
        <v>1777</v>
      </c>
      <c r="C156" s="49">
        <f t="shared" si="19"/>
        <v>210230305</v>
      </c>
      <c r="D156" s="49">
        <f>D150+10</f>
        <v>153501011</v>
      </c>
      <c r="E156" s="49" t="s">
        <v>261</v>
      </c>
      <c r="F156" s="85">
        <v>3.17</v>
      </c>
      <c r="G156" s="116"/>
    </row>
    <row r="157" spans="1:7" x14ac:dyDescent="0.3">
      <c r="A157" s="49" t="b">
        <v>1</v>
      </c>
      <c r="B157" s="49" t="s">
        <v>1778</v>
      </c>
      <c r="C157" s="49">
        <f>C154</f>
        <v>210230305</v>
      </c>
      <c r="D157" s="49">
        <f t="shared" ref="D157:D161" si="25">D151+10</f>
        <v>153501012</v>
      </c>
      <c r="E157" s="49" t="s">
        <v>261</v>
      </c>
      <c r="F157" s="85">
        <v>3.17</v>
      </c>
      <c r="G157" s="116"/>
    </row>
    <row r="158" spans="1:7" x14ac:dyDescent="0.3">
      <c r="A158" s="49" t="b">
        <v>1</v>
      </c>
      <c r="B158" s="49" t="s">
        <v>1779</v>
      </c>
      <c r="C158" s="49">
        <f t="shared" si="19"/>
        <v>210230305</v>
      </c>
      <c r="D158" s="49">
        <f t="shared" si="25"/>
        <v>153501013</v>
      </c>
      <c r="E158" s="49" t="s">
        <v>261</v>
      </c>
      <c r="F158" s="85">
        <v>3.17</v>
      </c>
      <c r="G158" s="116"/>
    </row>
    <row r="159" spans="1:7" x14ac:dyDescent="0.3">
      <c r="A159" s="49" t="b">
        <v>1</v>
      </c>
      <c r="B159" s="49" t="s">
        <v>1780</v>
      </c>
      <c r="C159" s="49">
        <f>C156</f>
        <v>210230305</v>
      </c>
      <c r="D159" s="49">
        <f t="shared" si="25"/>
        <v>153501014</v>
      </c>
      <c r="E159" s="49" t="s">
        <v>261</v>
      </c>
      <c r="F159" s="85">
        <v>3.17</v>
      </c>
      <c r="G159" s="116"/>
    </row>
    <row r="160" spans="1:7" x14ac:dyDescent="0.3">
      <c r="A160" s="49" t="b">
        <v>1</v>
      </c>
      <c r="B160" s="49" t="s">
        <v>1781</v>
      </c>
      <c r="C160" s="49">
        <f t="shared" si="19"/>
        <v>210230305</v>
      </c>
      <c r="D160" s="49">
        <f t="shared" si="25"/>
        <v>153501015</v>
      </c>
      <c r="E160" s="49" t="s">
        <v>261</v>
      </c>
      <c r="F160" s="85">
        <v>3.16</v>
      </c>
      <c r="G160" s="116"/>
    </row>
    <row r="161" spans="1:7" x14ac:dyDescent="0.3">
      <c r="A161" s="49" t="b">
        <v>1</v>
      </c>
      <c r="B161" s="49" t="s">
        <v>1782</v>
      </c>
      <c r="C161" s="49">
        <f t="shared" si="19"/>
        <v>210230305</v>
      </c>
      <c r="D161" s="49">
        <f t="shared" si="25"/>
        <v>153501016</v>
      </c>
      <c r="E161" s="49" t="s">
        <v>261</v>
      </c>
      <c r="F161" s="85">
        <v>3.16</v>
      </c>
      <c r="G161" s="116"/>
    </row>
    <row r="162" spans="1:7" ht="16.5" customHeight="1" x14ac:dyDescent="0.3">
      <c r="A162" s="77" t="b">
        <v>1</v>
      </c>
      <c r="B162" s="77" t="s">
        <v>1257</v>
      </c>
      <c r="C162" s="77">
        <f t="shared" si="19"/>
        <v>210230305</v>
      </c>
      <c r="D162" s="77">
        <f>D150+1000000</f>
        <v>154501001</v>
      </c>
      <c r="E162" s="77" t="s">
        <v>1488</v>
      </c>
      <c r="F162" s="86">
        <v>13.5</v>
      </c>
      <c r="G162" s="117" t="s">
        <v>1258</v>
      </c>
    </row>
    <row r="163" spans="1:7" x14ac:dyDescent="0.3">
      <c r="A163" s="77" t="b">
        <v>1</v>
      </c>
      <c r="B163" s="77" t="s">
        <v>1259</v>
      </c>
      <c r="C163" s="77">
        <f t="shared" si="19"/>
        <v>210230305</v>
      </c>
      <c r="D163" s="77">
        <f t="shared" si="24"/>
        <v>154501002</v>
      </c>
      <c r="E163" s="77" t="s">
        <v>1488</v>
      </c>
      <c r="F163" s="86">
        <v>13.5</v>
      </c>
      <c r="G163" s="117"/>
    </row>
    <row r="164" spans="1:7" x14ac:dyDescent="0.3">
      <c r="A164" s="77" t="b">
        <v>1</v>
      </c>
      <c r="B164" s="77" t="s">
        <v>1260</v>
      </c>
      <c r="C164" s="77">
        <f t="shared" si="19"/>
        <v>210230305</v>
      </c>
      <c r="D164" s="77">
        <f t="shared" si="24"/>
        <v>154501003</v>
      </c>
      <c r="E164" s="77" t="s">
        <v>1488</v>
      </c>
      <c r="F164" s="86">
        <v>13.5</v>
      </c>
      <c r="G164" s="117"/>
    </row>
    <row r="165" spans="1:7" x14ac:dyDescent="0.3">
      <c r="A165" s="77" t="b">
        <v>1</v>
      </c>
      <c r="B165" s="77" t="s">
        <v>1261</v>
      </c>
      <c r="C165" s="77">
        <f t="shared" si="19"/>
        <v>210230305</v>
      </c>
      <c r="D165" s="77">
        <f t="shared" si="24"/>
        <v>154501004</v>
      </c>
      <c r="E165" s="77" t="s">
        <v>1488</v>
      </c>
      <c r="F165" s="86">
        <v>13.5</v>
      </c>
      <c r="G165" s="117"/>
    </row>
    <row r="166" spans="1:7" x14ac:dyDescent="0.3">
      <c r="A166" s="77" t="b">
        <v>1</v>
      </c>
      <c r="B166" s="77" t="s">
        <v>1262</v>
      </c>
      <c r="C166" s="77">
        <f t="shared" si="19"/>
        <v>210230305</v>
      </c>
      <c r="D166" s="77">
        <f t="shared" si="24"/>
        <v>154501005</v>
      </c>
      <c r="E166" s="77" t="s">
        <v>1488</v>
      </c>
      <c r="F166" s="86">
        <v>13.5</v>
      </c>
      <c r="G166" s="117"/>
    </row>
    <row r="167" spans="1:7" x14ac:dyDescent="0.3">
      <c r="A167" s="77" t="b">
        <v>1</v>
      </c>
      <c r="B167" s="77" t="s">
        <v>1263</v>
      </c>
      <c r="C167" s="77">
        <f t="shared" si="19"/>
        <v>210230305</v>
      </c>
      <c r="D167" s="77">
        <f t="shared" si="24"/>
        <v>154501006</v>
      </c>
      <c r="E167" s="77" t="s">
        <v>1488</v>
      </c>
      <c r="F167" s="86">
        <v>13.5</v>
      </c>
      <c r="G167" s="117"/>
    </row>
    <row r="168" spans="1:7" x14ac:dyDescent="0.3">
      <c r="A168" s="77" t="b">
        <v>1</v>
      </c>
      <c r="B168" s="77" t="s">
        <v>1783</v>
      </c>
      <c r="C168" s="77">
        <f t="shared" si="19"/>
        <v>210230305</v>
      </c>
      <c r="D168" s="77">
        <f>D162+10</f>
        <v>154501011</v>
      </c>
      <c r="E168" s="77" t="s">
        <v>1488</v>
      </c>
      <c r="F168" s="86">
        <v>3.17</v>
      </c>
      <c r="G168" s="117"/>
    </row>
    <row r="169" spans="1:7" x14ac:dyDescent="0.3">
      <c r="A169" s="77" t="b">
        <v>1</v>
      </c>
      <c r="B169" s="77" t="s">
        <v>1784</v>
      </c>
      <c r="C169" s="77">
        <f>C166</f>
        <v>210230305</v>
      </c>
      <c r="D169" s="77">
        <f t="shared" ref="D169:D173" si="26">D163+10</f>
        <v>154501012</v>
      </c>
      <c r="E169" s="77" t="s">
        <v>1488</v>
      </c>
      <c r="F169" s="86">
        <v>3.17</v>
      </c>
      <c r="G169" s="117"/>
    </row>
    <row r="170" spans="1:7" x14ac:dyDescent="0.3">
      <c r="A170" s="77" t="b">
        <v>1</v>
      </c>
      <c r="B170" s="77" t="s">
        <v>1785</v>
      </c>
      <c r="C170" s="77">
        <f t="shared" si="19"/>
        <v>210230305</v>
      </c>
      <c r="D170" s="77">
        <f t="shared" si="26"/>
        <v>154501013</v>
      </c>
      <c r="E170" s="77" t="s">
        <v>1488</v>
      </c>
      <c r="F170" s="86">
        <v>3.17</v>
      </c>
      <c r="G170" s="117"/>
    </row>
    <row r="171" spans="1:7" x14ac:dyDescent="0.3">
      <c r="A171" s="77" t="b">
        <v>1</v>
      </c>
      <c r="B171" s="77" t="s">
        <v>1786</v>
      </c>
      <c r="C171" s="77">
        <f>C168</f>
        <v>210230305</v>
      </c>
      <c r="D171" s="77">
        <f t="shared" si="26"/>
        <v>154501014</v>
      </c>
      <c r="E171" s="77" t="s">
        <v>1488</v>
      </c>
      <c r="F171" s="86">
        <v>3.17</v>
      </c>
      <c r="G171" s="117"/>
    </row>
    <row r="172" spans="1:7" x14ac:dyDescent="0.3">
      <c r="A172" s="77" t="b">
        <v>1</v>
      </c>
      <c r="B172" s="77" t="s">
        <v>1787</v>
      </c>
      <c r="C172" s="77">
        <f t="shared" si="19"/>
        <v>210230305</v>
      </c>
      <c r="D172" s="77">
        <f t="shared" si="26"/>
        <v>154501015</v>
      </c>
      <c r="E172" s="77" t="s">
        <v>1488</v>
      </c>
      <c r="F172" s="86">
        <v>3.16</v>
      </c>
      <c r="G172" s="117"/>
    </row>
    <row r="173" spans="1:7" x14ac:dyDescent="0.3">
      <c r="A173" s="77" t="b">
        <v>1</v>
      </c>
      <c r="B173" s="77" t="s">
        <v>1788</v>
      </c>
      <c r="C173" s="77">
        <f t="shared" si="19"/>
        <v>210230305</v>
      </c>
      <c r="D173" s="77">
        <f t="shared" si="26"/>
        <v>154501016</v>
      </c>
      <c r="E173" s="77" t="s">
        <v>1488</v>
      </c>
      <c r="F173" s="86">
        <v>3.16</v>
      </c>
      <c r="G173" s="117"/>
    </row>
    <row r="174" spans="1:7" ht="16.5" customHeight="1" x14ac:dyDescent="0.3">
      <c r="A174" s="54" t="b">
        <v>1</v>
      </c>
      <c r="B174" s="54" t="s">
        <v>350</v>
      </c>
      <c r="C174" s="58">
        <v>210230306</v>
      </c>
      <c r="D174" s="47">
        <v>151601001</v>
      </c>
      <c r="E174" s="54" t="s">
        <v>263</v>
      </c>
      <c r="F174" s="83">
        <v>16.7</v>
      </c>
      <c r="G174" s="112" t="s">
        <v>351</v>
      </c>
    </row>
    <row r="175" spans="1:7" x14ac:dyDescent="0.3">
      <c r="A175" s="54" t="b">
        <v>1</v>
      </c>
      <c r="B175" s="54" t="s">
        <v>352</v>
      </c>
      <c r="C175" s="59">
        <f>C174</f>
        <v>210230306</v>
      </c>
      <c r="D175" s="60">
        <f>D174+1</f>
        <v>151601002</v>
      </c>
      <c r="E175" s="54" t="s">
        <v>263</v>
      </c>
      <c r="F175" s="83">
        <v>16.7</v>
      </c>
      <c r="G175" s="112"/>
    </row>
    <row r="176" spans="1:7" x14ac:dyDescent="0.3">
      <c r="A176" s="54" t="b">
        <v>1</v>
      </c>
      <c r="B176" s="54" t="s">
        <v>353</v>
      </c>
      <c r="C176" s="59">
        <f t="shared" ref="C176:C197" si="27">C175</f>
        <v>210230306</v>
      </c>
      <c r="D176" s="60">
        <f t="shared" ref="D176:D179" si="28">D175+1</f>
        <v>151601003</v>
      </c>
      <c r="E176" s="54" t="s">
        <v>263</v>
      </c>
      <c r="F176" s="83">
        <v>16.7</v>
      </c>
      <c r="G176" s="112"/>
    </row>
    <row r="177" spans="1:7" x14ac:dyDescent="0.3">
      <c r="A177" s="54" t="b">
        <v>1</v>
      </c>
      <c r="B177" s="54" t="s">
        <v>354</v>
      </c>
      <c r="C177" s="59">
        <f t="shared" si="27"/>
        <v>210230306</v>
      </c>
      <c r="D177" s="60">
        <f t="shared" si="28"/>
        <v>151601004</v>
      </c>
      <c r="E177" s="54" t="s">
        <v>263</v>
      </c>
      <c r="F177" s="83">
        <v>16.7</v>
      </c>
      <c r="G177" s="112"/>
    </row>
    <row r="178" spans="1:7" x14ac:dyDescent="0.3">
      <c r="A178" s="54" t="b">
        <v>1</v>
      </c>
      <c r="B178" s="54" t="s">
        <v>355</v>
      </c>
      <c r="C178" s="59">
        <f t="shared" si="27"/>
        <v>210230306</v>
      </c>
      <c r="D178" s="60">
        <f t="shared" si="28"/>
        <v>151601005</v>
      </c>
      <c r="E178" s="54" t="s">
        <v>263</v>
      </c>
      <c r="F178" s="83">
        <v>16.600000000000001</v>
      </c>
      <c r="G178" s="112"/>
    </row>
    <row r="179" spans="1:7" x14ac:dyDescent="0.3">
      <c r="A179" s="54" t="b">
        <v>1</v>
      </c>
      <c r="B179" s="54" t="s">
        <v>356</v>
      </c>
      <c r="C179" s="59">
        <f t="shared" si="27"/>
        <v>210230306</v>
      </c>
      <c r="D179" s="60">
        <f t="shared" si="28"/>
        <v>151601006</v>
      </c>
      <c r="E179" s="54" t="s">
        <v>263</v>
      </c>
      <c r="F179" s="83">
        <v>16.600000000000001</v>
      </c>
      <c r="G179" s="112"/>
    </row>
    <row r="180" spans="1:7" ht="16.5" customHeight="1" x14ac:dyDescent="0.3">
      <c r="A180" s="48" t="b">
        <v>1</v>
      </c>
      <c r="B180" s="48" t="s">
        <v>357</v>
      </c>
      <c r="C180" s="48">
        <f t="shared" si="27"/>
        <v>210230306</v>
      </c>
      <c r="D180" s="48">
        <f>D174+1000000</f>
        <v>152601001</v>
      </c>
      <c r="E180" s="48" t="s">
        <v>262</v>
      </c>
      <c r="F180" s="87">
        <v>16.7</v>
      </c>
      <c r="G180" s="118" t="s">
        <v>358</v>
      </c>
    </row>
    <row r="181" spans="1:7" x14ac:dyDescent="0.3">
      <c r="A181" s="48" t="b">
        <v>1</v>
      </c>
      <c r="B181" s="48" t="s">
        <v>359</v>
      </c>
      <c r="C181" s="48">
        <f t="shared" si="27"/>
        <v>210230306</v>
      </c>
      <c r="D181" s="48">
        <f t="shared" ref="D181:D185" si="29">D180+1</f>
        <v>152601002</v>
      </c>
      <c r="E181" s="48" t="s">
        <v>262</v>
      </c>
      <c r="F181" s="87">
        <v>16.7</v>
      </c>
      <c r="G181" s="118"/>
    </row>
    <row r="182" spans="1:7" x14ac:dyDescent="0.3">
      <c r="A182" s="48" t="b">
        <v>1</v>
      </c>
      <c r="B182" s="48" t="s">
        <v>360</v>
      </c>
      <c r="C182" s="48">
        <f t="shared" si="27"/>
        <v>210230306</v>
      </c>
      <c r="D182" s="48">
        <f t="shared" si="29"/>
        <v>152601003</v>
      </c>
      <c r="E182" s="48" t="s">
        <v>262</v>
      </c>
      <c r="F182" s="87">
        <v>16.7</v>
      </c>
      <c r="G182" s="118"/>
    </row>
    <row r="183" spans="1:7" x14ac:dyDescent="0.3">
      <c r="A183" s="48" t="b">
        <v>1</v>
      </c>
      <c r="B183" s="48" t="s">
        <v>361</v>
      </c>
      <c r="C183" s="48">
        <f t="shared" si="27"/>
        <v>210230306</v>
      </c>
      <c r="D183" s="48">
        <f t="shared" si="29"/>
        <v>152601004</v>
      </c>
      <c r="E183" s="48" t="s">
        <v>262</v>
      </c>
      <c r="F183" s="87">
        <v>16.7</v>
      </c>
      <c r="G183" s="118"/>
    </row>
    <row r="184" spans="1:7" x14ac:dyDescent="0.3">
      <c r="A184" s="48" t="b">
        <v>1</v>
      </c>
      <c r="B184" s="48" t="s">
        <v>362</v>
      </c>
      <c r="C184" s="48">
        <f t="shared" si="27"/>
        <v>210230306</v>
      </c>
      <c r="D184" s="48">
        <f t="shared" si="29"/>
        <v>152601005</v>
      </c>
      <c r="E184" s="48" t="s">
        <v>262</v>
      </c>
      <c r="F184" s="87">
        <v>16.600000000000001</v>
      </c>
      <c r="G184" s="118"/>
    </row>
    <row r="185" spans="1:7" x14ac:dyDescent="0.3">
      <c r="A185" s="48" t="b">
        <v>1</v>
      </c>
      <c r="B185" s="48" t="s">
        <v>363</v>
      </c>
      <c r="C185" s="48">
        <f t="shared" si="27"/>
        <v>210230306</v>
      </c>
      <c r="D185" s="48">
        <f t="shared" si="29"/>
        <v>152601006</v>
      </c>
      <c r="E185" s="48" t="s">
        <v>262</v>
      </c>
      <c r="F185" s="87">
        <v>16.600000000000001</v>
      </c>
      <c r="G185" s="118"/>
    </row>
    <row r="186" spans="1:7" ht="16.5" customHeight="1" x14ac:dyDescent="0.3">
      <c r="A186" s="49" t="b">
        <v>1</v>
      </c>
      <c r="B186" s="49" t="s">
        <v>364</v>
      </c>
      <c r="C186" s="49">
        <f t="shared" si="27"/>
        <v>210230306</v>
      </c>
      <c r="D186" s="49">
        <f>D180+1000000</f>
        <v>153601001</v>
      </c>
      <c r="E186" s="49" t="s">
        <v>261</v>
      </c>
      <c r="F186" s="85">
        <v>16.7</v>
      </c>
      <c r="G186" s="116" t="s">
        <v>365</v>
      </c>
    </row>
    <row r="187" spans="1:7" x14ac:dyDescent="0.3">
      <c r="A187" s="49" t="b">
        <v>1</v>
      </c>
      <c r="B187" s="49" t="s">
        <v>366</v>
      </c>
      <c r="C187" s="49">
        <f t="shared" si="27"/>
        <v>210230306</v>
      </c>
      <c r="D187" s="49">
        <f t="shared" ref="D187:D197" si="30">D186+1</f>
        <v>153601002</v>
      </c>
      <c r="E187" s="49" t="s">
        <v>261</v>
      </c>
      <c r="F187" s="85">
        <v>16.7</v>
      </c>
      <c r="G187" s="116"/>
    </row>
    <row r="188" spans="1:7" x14ac:dyDescent="0.3">
      <c r="A188" s="49" t="b">
        <v>1</v>
      </c>
      <c r="B188" s="49" t="s">
        <v>367</v>
      </c>
      <c r="C188" s="49">
        <f t="shared" si="27"/>
        <v>210230306</v>
      </c>
      <c r="D188" s="49">
        <f t="shared" si="30"/>
        <v>153601003</v>
      </c>
      <c r="E188" s="49" t="s">
        <v>261</v>
      </c>
      <c r="F188" s="85">
        <v>16.7</v>
      </c>
      <c r="G188" s="116"/>
    </row>
    <row r="189" spans="1:7" x14ac:dyDescent="0.3">
      <c r="A189" s="49" t="b">
        <v>1</v>
      </c>
      <c r="B189" s="49" t="s">
        <v>368</v>
      </c>
      <c r="C189" s="49">
        <f t="shared" si="27"/>
        <v>210230306</v>
      </c>
      <c r="D189" s="49">
        <f t="shared" si="30"/>
        <v>153601004</v>
      </c>
      <c r="E189" s="49" t="s">
        <v>261</v>
      </c>
      <c r="F189" s="85">
        <v>16.7</v>
      </c>
      <c r="G189" s="116"/>
    </row>
    <row r="190" spans="1:7" x14ac:dyDescent="0.3">
      <c r="A190" s="49" t="b">
        <v>1</v>
      </c>
      <c r="B190" s="49" t="s">
        <v>369</v>
      </c>
      <c r="C190" s="49">
        <f t="shared" si="27"/>
        <v>210230306</v>
      </c>
      <c r="D190" s="49">
        <f t="shared" si="30"/>
        <v>153601005</v>
      </c>
      <c r="E190" s="49" t="s">
        <v>261</v>
      </c>
      <c r="F190" s="85">
        <v>16.600000000000001</v>
      </c>
      <c r="G190" s="116"/>
    </row>
    <row r="191" spans="1:7" x14ac:dyDescent="0.3">
      <c r="A191" s="49" t="b">
        <v>1</v>
      </c>
      <c r="B191" s="49" t="s">
        <v>370</v>
      </c>
      <c r="C191" s="49">
        <f t="shared" si="27"/>
        <v>210230306</v>
      </c>
      <c r="D191" s="49">
        <f t="shared" si="30"/>
        <v>153601006</v>
      </c>
      <c r="E191" s="49" t="s">
        <v>261</v>
      </c>
      <c r="F191" s="85">
        <v>16.600000000000001</v>
      </c>
      <c r="G191" s="116"/>
    </row>
    <row r="192" spans="1:7" ht="16.5" customHeight="1" x14ac:dyDescent="0.3">
      <c r="A192" s="77" t="b">
        <v>1</v>
      </c>
      <c r="B192" s="77" t="s">
        <v>1264</v>
      </c>
      <c r="C192" s="77">
        <f t="shared" si="27"/>
        <v>210230306</v>
      </c>
      <c r="D192" s="77">
        <f>D186+1000000</f>
        <v>154601001</v>
      </c>
      <c r="E192" s="77" t="s">
        <v>1488</v>
      </c>
      <c r="F192" s="86">
        <v>16.7</v>
      </c>
      <c r="G192" s="117" t="s">
        <v>1265</v>
      </c>
    </row>
    <row r="193" spans="1:7" x14ac:dyDescent="0.3">
      <c r="A193" s="77" t="b">
        <v>1</v>
      </c>
      <c r="B193" s="77" t="s">
        <v>1266</v>
      </c>
      <c r="C193" s="77">
        <f t="shared" si="27"/>
        <v>210230306</v>
      </c>
      <c r="D193" s="77">
        <f t="shared" si="30"/>
        <v>154601002</v>
      </c>
      <c r="E193" s="77" t="s">
        <v>1488</v>
      </c>
      <c r="F193" s="86">
        <v>16.7</v>
      </c>
      <c r="G193" s="117"/>
    </row>
    <row r="194" spans="1:7" x14ac:dyDescent="0.3">
      <c r="A194" s="77" t="b">
        <v>1</v>
      </c>
      <c r="B194" s="77" t="s">
        <v>1267</v>
      </c>
      <c r="C194" s="77">
        <f t="shared" si="27"/>
        <v>210230306</v>
      </c>
      <c r="D194" s="77">
        <f t="shared" si="30"/>
        <v>154601003</v>
      </c>
      <c r="E194" s="77" t="s">
        <v>1488</v>
      </c>
      <c r="F194" s="86">
        <v>16.7</v>
      </c>
      <c r="G194" s="117"/>
    </row>
    <row r="195" spans="1:7" x14ac:dyDescent="0.3">
      <c r="A195" s="77" t="b">
        <v>1</v>
      </c>
      <c r="B195" s="77" t="s">
        <v>1268</v>
      </c>
      <c r="C195" s="77">
        <f t="shared" si="27"/>
        <v>210230306</v>
      </c>
      <c r="D195" s="77">
        <f t="shared" si="30"/>
        <v>154601004</v>
      </c>
      <c r="E195" s="77" t="s">
        <v>1488</v>
      </c>
      <c r="F195" s="86">
        <v>16.7</v>
      </c>
      <c r="G195" s="117"/>
    </row>
    <row r="196" spans="1:7" x14ac:dyDescent="0.3">
      <c r="A196" s="77" t="b">
        <v>1</v>
      </c>
      <c r="B196" s="77" t="s">
        <v>1269</v>
      </c>
      <c r="C196" s="77">
        <f t="shared" si="27"/>
        <v>210230306</v>
      </c>
      <c r="D196" s="77">
        <f t="shared" si="30"/>
        <v>154601005</v>
      </c>
      <c r="E196" s="77" t="s">
        <v>1488</v>
      </c>
      <c r="F196" s="86">
        <v>16.600000000000001</v>
      </c>
      <c r="G196" s="117"/>
    </row>
    <row r="197" spans="1:7" x14ac:dyDescent="0.3">
      <c r="A197" s="77" t="b">
        <v>1</v>
      </c>
      <c r="B197" s="77" t="s">
        <v>1270</v>
      </c>
      <c r="C197" s="77">
        <f t="shared" si="27"/>
        <v>210230306</v>
      </c>
      <c r="D197" s="77">
        <f t="shared" si="30"/>
        <v>154601006</v>
      </c>
      <c r="E197" s="77" t="s">
        <v>1488</v>
      </c>
      <c r="F197" s="86">
        <v>16.600000000000001</v>
      </c>
      <c r="G197" s="117"/>
    </row>
    <row r="198" spans="1:7" ht="16.5" customHeight="1" x14ac:dyDescent="0.3">
      <c r="A198" s="54" t="b">
        <v>1</v>
      </c>
      <c r="B198" s="54" t="s">
        <v>371</v>
      </c>
      <c r="C198" s="58">
        <v>210230307</v>
      </c>
      <c r="D198" s="47">
        <v>151701001</v>
      </c>
      <c r="E198" s="54" t="s">
        <v>263</v>
      </c>
      <c r="F198" s="83">
        <v>16.7</v>
      </c>
      <c r="G198" s="112" t="s">
        <v>372</v>
      </c>
    </row>
    <row r="199" spans="1:7" x14ac:dyDescent="0.3">
      <c r="A199" s="54" t="b">
        <v>1</v>
      </c>
      <c r="B199" s="54" t="s">
        <v>373</v>
      </c>
      <c r="C199" s="60">
        <f>C198</f>
        <v>210230307</v>
      </c>
      <c r="D199" s="60">
        <f>D198+1</f>
        <v>151701002</v>
      </c>
      <c r="E199" s="54" t="s">
        <v>263</v>
      </c>
      <c r="F199" s="83">
        <v>16.7</v>
      </c>
      <c r="G199" s="112"/>
    </row>
    <row r="200" spans="1:7" x14ac:dyDescent="0.3">
      <c r="A200" s="54" t="b">
        <v>1</v>
      </c>
      <c r="B200" s="54" t="s">
        <v>374</v>
      </c>
      <c r="C200" s="60">
        <f t="shared" ref="C200:C221" si="31">C199</f>
        <v>210230307</v>
      </c>
      <c r="D200" s="60">
        <f t="shared" ref="D200:D203" si="32">D199+1</f>
        <v>151701003</v>
      </c>
      <c r="E200" s="54" t="s">
        <v>263</v>
      </c>
      <c r="F200" s="83">
        <v>16.7</v>
      </c>
      <c r="G200" s="112"/>
    </row>
    <row r="201" spans="1:7" x14ac:dyDescent="0.3">
      <c r="A201" s="54" t="b">
        <v>1</v>
      </c>
      <c r="B201" s="54" t="s">
        <v>375</v>
      </c>
      <c r="C201" s="60">
        <f t="shared" si="31"/>
        <v>210230307</v>
      </c>
      <c r="D201" s="60">
        <f t="shared" si="32"/>
        <v>151701004</v>
      </c>
      <c r="E201" s="54" t="s">
        <v>263</v>
      </c>
      <c r="F201" s="83">
        <v>16.7</v>
      </c>
      <c r="G201" s="112"/>
    </row>
    <row r="202" spans="1:7" x14ac:dyDescent="0.3">
      <c r="A202" s="54" t="b">
        <v>1</v>
      </c>
      <c r="B202" s="54" t="s">
        <v>376</v>
      </c>
      <c r="C202" s="60">
        <f t="shared" si="31"/>
        <v>210230307</v>
      </c>
      <c r="D202" s="60">
        <f t="shared" si="32"/>
        <v>151701005</v>
      </c>
      <c r="E202" s="54" t="s">
        <v>263</v>
      </c>
      <c r="F202" s="83">
        <v>16.600000000000001</v>
      </c>
      <c r="G202" s="112"/>
    </row>
    <row r="203" spans="1:7" x14ac:dyDescent="0.3">
      <c r="A203" s="54" t="b">
        <v>1</v>
      </c>
      <c r="B203" s="54" t="s">
        <v>377</v>
      </c>
      <c r="C203" s="60">
        <f t="shared" si="31"/>
        <v>210230307</v>
      </c>
      <c r="D203" s="60">
        <f t="shared" si="32"/>
        <v>151701006</v>
      </c>
      <c r="E203" s="54" t="s">
        <v>263</v>
      </c>
      <c r="F203" s="83">
        <v>16.600000000000001</v>
      </c>
      <c r="G203" s="112"/>
    </row>
    <row r="204" spans="1:7" ht="16.5" customHeight="1" x14ac:dyDescent="0.3">
      <c r="A204" s="48" t="b">
        <v>1</v>
      </c>
      <c r="B204" s="48" t="s">
        <v>378</v>
      </c>
      <c r="C204" s="48">
        <f t="shared" si="31"/>
        <v>210230307</v>
      </c>
      <c r="D204" s="48">
        <f>D198+1000000</f>
        <v>152701001</v>
      </c>
      <c r="E204" s="48" t="s">
        <v>262</v>
      </c>
      <c r="F204" s="87">
        <v>16.7</v>
      </c>
      <c r="G204" s="118" t="s">
        <v>379</v>
      </c>
    </row>
    <row r="205" spans="1:7" x14ac:dyDescent="0.3">
      <c r="A205" s="48" t="b">
        <v>1</v>
      </c>
      <c r="B205" s="48" t="s">
        <v>380</v>
      </c>
      <c r="C205" s="48">
        <f t="shared" si="31"/>
        <v>210230307</v>
      </c>
      <c r="D205" s="48">
        <f t="shared" ref="D205:D209" si="33">D204+1</f>
        <v>152701002</v>
      </c>
      <c r="E205" s="48" t="s">
        <v>262</v>
      </c>
      <c r="F205" s="87">
        <v>16.7</v>
      </c>
      <c r="G205" s="118"/>
    </row>
    <row r="206" spans="1:7" x14ac:dyDescent="0.3">
      <c r="A206" s="48" t="b">
        <v>1</v>
      </c>
      <c r="B206" s="48" t="s">
        <v>381</v>
      </c>
      <c r="C206" s="48">
        <f t="shared" si="31"/>
        <v>210230307</v>
      </c>
      <c r="D206" s="48">
        <f t="shared" si="33"/>
        <v>152701003</v>
      </c>
      <c r="E206" s="48" t="s">
        <v>262</v>
      </c>
      <c r="F206" s="87">
        <v>16.7</v>
      </c>
      <c r="G206" s="118"/>
    </row>
    <row r="207" spans="1:7" x14ac:dyDescent="0.3">
      <c r="A207" s="48" t="b">
        <v>1</v>
      </c>
      <c r="B207" s="48" t="s">
        <v>382</v>
      </c>
      <c r="C207" s="48">
        <f t="shared" si="31"/>
        <v>210230307</v>
      </c>
      <c r="D207" s="48">
        <f t="shared" si="33"/>
        <v>152701004</v>
      </c>
      <c r="E207" s="48" t="s">
        <v>262</v>
      </c>
      <c r="F207" s="87">
        <v>16.7</v>
      </c>
      <c r="G207" s="118"/>
    </row>
    <row r="208" spans="1:7" x14ac:dyDescent="0.3">
      <c r="A208" s="48" t="b">
        <v>1</v>
      </c>
      <c r="B208" s="48" t="s">
        <v>383</v>
      </c>
      <c r="C208" s="48">
        <f t="shared" si="31"/>
        <v>210230307</v>
      </c>
      <c r="D208" s="48">
        <f t="shared" si="33"/>
        <v>152701005</v>
      </c>
      <c r="E208" s="48" t="s">
        <v>262</v>
      </c>
      <c r="F208" s="87">
        <v>16.600000000000001</v>
      </c>
      <c r="G208" s="118"/>
    </row>
    <row r="209" spans="1:7" x14ac:dyDescent="0.3">
      <c r="A209" s="48" t="b">
        <v>1</v>
      </c>
      <c r="B209" s="48" t="s">
        <v>384</v>
      </c>
      <c r="C209" s="48">
        <f t="shared" si="31"/>
        <v>210230307</v>
      </c>
      <c r="D209" s="48">
        <f t="shared" si="33"/>
        <v>152701006</v>
      </c>
      <c r="E209" s="48" t="s">
        <v>262</v>
      </c>
      <c r="F209" s="87">
        <v>16.600000000000001</v>
      </c>
      <c r="G209" s="118"/>
    </row>
    <row r="210" spans="1:7" ht="16.5" customHeight="1" x14ac:dyDescent="0.3">
      <c r="A210" s="49" t="b">
        <v>1</v>
      </c>
      <c r="B210" s="49" t="s">
        <v>385</v>
      </c>
      <c r="C210" s="49">
        <f t="shared" si="31"/>
        <v>210230307</v>
      </c>
      <c r="D210" s="49">
        <f>D204+1000000</f>
        <v>153701001</v>
      </c>
      <c r="E210" s="49" t="s">
        <v>261</v>
      </c>
      <c r="F210" s="85">
        <v>16.7</v>
      </c>
      <c r="G210" s="116" t="s">
        <v>386</v>
      </c>
    </row>
    <row r="211" spans="1:7" x14ac:dyDescent="0.3">
      <c r="A211" s="49" t="b">
        <v>1</v>
      </c>
      <c r="B211" s="49" t="s">
        <v>387</v>
      </c>
      <c r="C211" s="49">
        <f t="shared" si="31"/>
        <v>210230307</v>
      </c>
      <c r="D211" s="49">
        <f t="shared" ref="D211:D221" si="34">D210+1</f>
        <v>153701002</v>
      </c>
      <c r="E211" s="49" t="s">
        <v>261</v>
      </c>
      <c r="F211" s="85">
        <v>16.7</v>
      </c>
      <c r="G211" s="116"/>
    </row>
    <row r="212" spans="1:7" x14ac:dyDescent="0.3">
      <c r="A212" s="49" t="b">
        <v>1</v>
      </c>
      <c r="B212" s="49" t="s">
        <v>388</v>
      </c>
      <c r="C212" s="49">
        <f t="shared" si="31"/>
        <v>210230307</v>
      </c>
      <c r="D212" s="49">
        <f t="shared" si="34"/>
        <v>153701003</v>
      </c>
      <c r="E212" s="49" t="s">
        <v>261</v>
      </c>
      <c r="F212" s="85">
        <v>16.7</v>
      </c>
      <c r="G212" s="116"/>
    </row>
    <row r="213" spans="1:7" x14ac:dyDescent="0.3">
      <c r="A213" s="49" t="b">
        <v>1</v>
      </c>
      <c r="B213" s="49" t="s">
        <v>389</v>
      </c>
      <c r="C213" s="49">
        <f t="shared" si="31"/>
        <v>210230307</v>
      </c>
      <c r="D213" s="49">
        <f t="shared" si="34"/>
        <v>153701004</v>
      </c>
      <c r="E213" s="49" t="s">
        <v>261</v>
      </c>
      <c r="F213" s="85">
        <v>16.7</v>
      </c>
      <c r="G213" s="116"/>
    </row>
    <row r="214" spans="1:7" x14ac:dyDescent="0.3">
      <c r="A214" s="49" t="b">
        <v>1</v>
      </c>
      <c r="B214" s="49" t="s">
        <v>390</v>
      </c>
      <c r="C214" s="49">
        <f t="shared" si="31"/>
        <v>210230307</v>
      </c>
      <c r="D214" s="49">
        <f t="shared" si="34"/>
        <v>153701005</v>
      </c>
      <c r="E214" s="49" t="s">
        <v>261</v>
      </c>
      <c r="F214" s="85">
        <v>16.600000000000001</v>
      </c>
      <c r="G214" s="116"/>
    </row>
    <row r="215" spans="1:7" x14ac:dyDescent="0.3">
      <c r="A215" s="49" t="b">
        <v>1</v>
      </c>
      <c r="B215" s="49" t="s">
        <v>391</v>
      </c>
      <c r="C215" s="49">
        <f t="shared" si="31"/>
        <v>210230307</v>
      </c>
      <c r="D215" s="49">
        <f t="shared" si="34"/>
        <v>153701006</v>
      </c>
      <c r="E215" s="49" t="s">
        <v>261</v>
      </c>
      <c r="F215" s="85">
        <v>16.600000000000001</v>
      </c>
      <c r="G215" s="116"/>
    </row>
    <row r="216" spans="1:7" ht="16.5" customHeight="1" x14ac:dyDescent="0.3">
      <c r="A216" s="77" t="b">
        <v>1</v>
      </c>
      <c r="B216" s="77" t="s">
        <v>1271</v>
      </c>
      <c r="C216" s="77">
        <f t="shared" si="31"/>
        <v>210230307</v>
      </c>
      <c r="D216" s="77">
        <f>D210+1000000</f>
        <v>154701001</v>
      </c>
      <c r="E216" s="77" t="s">
        <v>1488</v>
      </c>
      <c r="F216" s="86">
        <v>16.7</v>
      </c>
      <c r="G216" s="117" t="s">
        <v>1272</v>
      </c>
    </row>
    <row r="217" spans="1:7" x14ac:dyDescent="0.3">
      <c r="A217" s="77" t="b">
        <v>1</v>
      </c>
      <c r="B217" s="77" t="s">
        <v>1273</v>
      </c>
      <c r="C217" s="77">
        <f t="shared" si="31"/>
        <v>210230307</v>
      </c>
      <c r="D217" s="77">
        <f t="shared" si="34"/>
        <v>154701002</v>
      </c>
      <c r="E217" s="77" t="s">
        <v>1488</v>
      </c>
      <c r="F217" s="86">
        <v>16.7</v>
      </c>
      <c r="G217" s="117"/>
    </row>
    <row r="218" spans="1:7" x14ac:dyDescent="0.3">
      <c r="A218" s="77" t="b">
        <v>1</v>
      </c>
      <c r="B218" s="77" t="s">
        <v>1274</v>
      </c>
      <c r="C218" s="77">
        <f t="shared" si="31"/>
        <v>210230307</v>
      </c>
      <c r="D218" s="77">
        <f t="shared" si="34"/>
        <v>154701003</v>
      </c>
      <c r="E218" s="77" t="s">
        <v>1488</v>
      </c>
      <c r="F218" s="86">
        <v>16.7</v>
      </c>
      <c r="G218" s="117"/>
    </row>
    <row r="219" spans="1:7" x14ac:dyDescent="0.3">
      <c r="A219" s="77" t="b">
        <v>1</v>
      </c>
      <c r="B219" s="77" t="s">
        <v>1275</v>
      </c>
      <c r="C219" s="77">
        <f t="shared" si="31"/>
        <v>210230307</v>
      </c>
      <c r="D219" s="77">
        <f t="shared" si="34"/>
        <v>154701004</v>
      </c>
      <c r="E219" s="77" t="s">
        <v>1488</v>
      </c>
      <c r="F219" s="86">
        <v>16.7</v>
      </c>
      <c r="G219" s="117"/>
    </row>
    <row r="220" spans="1:7" x14ac:dyDescent="0.3">
      <c r="A220" s="77" t="b">
        <v>1</v>
      </c>
      <c r="B220" s="77" t="s">
        <v>1276</v>
      </c>
      <c r="C220" s="77">
        <f t="shared" si="31"/>
        <v>210230307</v>
      </c>
      <c r="D220" s="77">
        <f t="shared" si="34"/>
        <v>154701005</v>
      </c>
      <c r="E220" s="77" t="s">
        <v>1488</v>
      </c>
      <c r="F220" s="86">
        <v>16.600000000000001</v>
      </c>
      <c r="G220" s="117"/>
    </row>
    <row r="221" spans="1:7" x14ac:dyDescent="0.3">
      <c r="A221" s="77" t="b">
        <v>1</v>
      </c>
      <c r="B221" s="77" t="s">
        <v>1277</v>
      </c>
      <c r="C221" s="77">
        <f t="shared" si="31"/>
        <v>210230307</v>
      </c>
      <c r="D221" s="77">
        <f t="shared" si="34"/>
        <v>154701006</v>
      </c>
      <c r="E221" s="77" t="s">
        <v>1488</v>
      </c>
      <c r="F221" s="86">
        <v>16.600000000000001</v>
      </c>
      <c r="G221" s="117"/>
    </row>
    <row r="222" spans="1:7" ht="16.5" customHeight="1" x14ac:dyDescent="0.3">
      <c r="A222" s="54" t="b">
        <v>1</v>
      </c>
      <c r="B222" s="54" t="s">
        <v>476</v>
      </c>
      <c r="C222" s="58">
        <v>210230401</v>
      </c>
      <c r="D222" s="47">
        <v>151103001</v>
      </c>
      <c r="E222" s="54" t="s">
        <v>263</v>
      </c>
      <c r="F222" s="83">
        <v>4</v>
      </c>
      <c r="G222" s="112" t="s">
        <v>392</v>
      </c>
    </row>
    <row r="223" spans="1:7" x14ac:dyDescent="0.3">
      <c r="A223" s="54" t="b">
        <v>1</v>
      </c>
      <c r="B223" s="54" t="s">
        <v>477</v>
      </c>
      <c r="C223" s="59">
        <f>C222</f>
        <v>210230401</v>
      </c>
      <c r="D223" s="60">
        <f>D222+1</f>
        <v>151103002</v>
      </c>
      <c r="E223" s="54" t="s">
        <v>263</v>
      </c>
      <c r="F223" s="83">
        <v>4</v>
      </c>
      <c r="G223" s="112"/>
    </row>
    <row r="224" spans="1:7" x14ac:dyDescent="0.3">
      <c r="A224" s="54" t="b">
        <v>1</v>
      </c>
      <c r="B224" s="54" t="s">
        <v>478</v>
      </c>
      <c r="C224" s="59">
        <f t="shared" ref="C224:C246" si="35">C223</f>
        <v>210230401</v>
      </c>
      <c r="D224" s="60">
        <f t="shared" ref="D224:D226" si="36">D223+1</f>
        <v>151103003</v>
      </c>
      <c r="E224" s="54" t="s">
        <v>263</v>
      </c>
      <c r="F224" s="83">
        <v>4</v>
      </c>
      <c r="G224" s="112"/>
    </row>
    <row r="225" spans="1:7" x14ac:dyDescent="0.3">
      <c r="A225" s="54" t="b">
        <v>1</v>
      </c>
      <c r="B225" s="54" t="s">
        <v>479</v>
      </c>
      <c r="C225" s="59">
        <f t="shared" si="35"/>
        <v>210230401</v>
      </c>
      <c r="D225" s="60">
        <f t="shared" si="36"/>
        <v>151103004</v>
      </c>
      <c r="E225" s="54" t="s">
        <v>263</v>
      </c>
      <c r="F225" s="83">
        <v>4</v>
      </c>
      <c r="G225" s="112"/>
    </row>
    <row r="226" spans="1:7" x14ac:dyDescent="0.3">
      <c r="A226" s="54" t="b">
        <v>1</v>
      </c>
      <c r="B226" s="54" t="s">
        <v>480</v>
      </c>
      <c r="C226" s="59">
        <f t="shared" si="35"/>
        <v>210230401</v>
      </c>
      <c r="D226" s="60">
        <f t="shared" si="36"/>
        <v>151103005</v>
      </c>
      <c r="E226" s="54" t="s">
        <v>263</v>
      </c>
      <c r="F226" s="83">
        <v>4</v>
      </c>
      <c r="G226" s="112"/>
    </row>
    <row r="227" spans="1:7" ht="16.5" customHeight="1" x14ac:dyDescent="0.3">
      <c r="A227" s="54" t="b">
        <v>1</v>
      </c>
      <c r="B227" s="54" t="s">
        <v>481</v>
      </c>
      <c r="C227" s="59">
        <f t="shared" si="35"/>
        <v>210230401</v>
      </c>
      <c r="D227" s="47">
        <f>D222-2000</f>
        <v>151101001</v>
      </c>
      <c r="E227" s="54" t="s">
        <v>263</v>
      </c>
      <c r="F227" s="83">
        <v>4</v>
      </c>
      <c r="G227" s="112" t="s">
        <v>395</v>
      </c>
    </row>
    <row r="228" spans="1:7" x14ac:dyDescent="0.3">
      <c r="A228" s="54" t="b">
        <v>1</v>
      </c>
      <c r="B228" s="54" t="s">
        <v>482</v>
      </c>
      <c r="C228" s="59">
        <f t="shared" si="35"/>
        <v>210230401</v>
      </c>
      <c r="D228" s="60">
        <f>D227+1</f>
        <v>151101002</v>
      </c>
      <c r="E228" s="54" t="s">
        <v>263</v>
      </c>
      <c r="F228" s="83">
        <v>4</v>
      </c>
      <c r="G228" s="112"/>
    </row>
    <row r="229" spans="1:7" x14ac:dyDescent="0.3">
      <c r="A229" s="54" t="b">
        <v>1</v>
      </c>
      <c r="B229" s="54" t="s">
        <v>483</v>
      </c>
      <c r="C229" s="59">
        <f t="shared" si="35"/>
        <v>210230401</v>
      </c>
      <c r="D229" s="60">
        <f t="shared" ref="D229:D231" si="37">D228+1</f>
        <v>151101003</v>
      </c>
      <c r="E229" s="54" t="s">
        <v>263</v>
      </c>
      <c r="F229" s="83">
        <v>4</v>
      </c>
      <c r="G229" s="112"/>
    </row>
    <row r="230" spans="1:7" x14ac:dyDescent="0.3">
      <c r="A230" s="54" t="b">
        <v>1</v>
      </c>
      <c r="B230" s="54" t="s">
        <v>484</v>
      </c>
      <c r="C230" s="59">
        <f t="shared" si="35"/>
        <v>210230401</v>
      </c>
      <c r="D230" s="60">
        <f t="shared" si="37"/>
        <v>151101004</v>
      </c>
      <c r="E230" s="54" t="s">
        <v>263</v>
      </c>
      <c r="F230" s="83">
        <v>4</v>
      </c>
      <c r="G230" s="112"/>
    </row>
    <row r="231" spans="1:7" x14ac:dyDescent="0.3">
      <c r="A231" s="54" t="b">
        <v>1</v>
      </c>
      <c r="B231" s="54" t="s">
        <v>485</v>
      </c>
      <c r="C231" s="59">
        <f t="shared" si="35"/>
        <v>210230401</v>
      </c>
      <c r="D231" s="60">
        <f t="shared" si="37"/>
        <v>151101005</v>
      </c>
      <c r="E231" s="54" t="s">
        <v>263</v>
      </c>
      <c r="F231" s="83">
        <v>4</v>
      </c>
      <c r="G231" s="112"/>
    </row>
    <row r="232" spans="1:7" ht="16.5" customHeight="1" x14ac:dyDescent="0.3">
      <c r="A232" s="54" t="b">
        <v>1</v>
      </c>
      <c r="B232" s="54" t="s">
        <v>486</v>
      </c>
      <c r="C232" s="59">
        <f t="shared" si="35"/>
        <v>210230401</v>
      </c>
      <c r="D232" s="47">
        <f>D227+5000</f>
        <v>151106001</v>
      </c>
      <c r="E232" s="54" t="s">
        <v>263</v>
      </c>
      <c r="F232" s="83">
        <v>4</v>
      </c>
      <c r="G232" s="112" t="s">
        <v>396</v>
      </c>
    </row>
    <row r="233" spans="1:7" x14ac:dyDescent="0.3">
      <c r="A233" s="54" t="b">
        <v>1</v>
      </c>
      <c r="B233" s="54" t="s">
        <v>487</v>
      </c>
      <c r="C233" s="59">
        <f t="shared" si="35"/>
        <v>210230401</v>
      </c>
      <c r="D233" s="60">
        <f>D232+1</f>
        <v>151106002</v>
      </c>
      <c r="E233" s="54" t="s">
        <v>263</v>
      </c>
      <c r="F233" s="83">
        <v>4</v>
      </c>
      <c r="G233" s="112"/>
    </row>
    <row r="234" spans="1:7" x14ac:dyDescent="0.3">
      <c r="A234" s="54" t="b">
        <v>1</v>
      </c>
      <c r="B234" s="54" t="s">
        <v>488</v>
      </c>
      <c r="C234" s="59">
        <f t="shared" si="35"/>
        <v>210230401</v>
      </c>
      <c r="D234" s="60">
        <f t="shared" ref="D234:D236" si="38">D233+1</f>
        <v>151106003</v>
      </c>
      <c r="E234" s="54" t="s">
        <v>263</v>
      </c>
      <c r="F234" s="83">
        <v>4</v>
      </c>
      <c r="G234" s="112"/>
    </row>
    <row r="235" spans="1:7" x14ac:dyDescent="0.3">
      <c r="A235" s="54" t="b">
        <v>1</v>
      </c>
      <c r="B235" s="54" t="s">
        <v>489</v>
      </c>
      <c r="C235" s="59">
        <f t="shared" si="35"/>
        <v>210230401</v>
      </c>
      <c r="D235" s="60">
        <f t="shared" si="38"/>
        <v>151106004</v>
      </c>
      <c r="E235" s="54" t="s">
        <v>263</v>
      </c>
      <c r="F235" s="83">
        <v>4</v>
      </c>
      <c r="G235" s="112"/>
    </row>
    <row r="236" spans="1:7" x14ac:dyDescent="0.3">
      <c r="A236" s="54" t="b">
        <v>1</v>
      </c>
      <c r="B236" s="54" t="s">
        <v>490</v>
      </c>
      <c r="C236" s="59">
        <f t="shared" si="35"/>
        <v>210230401</v>
      </c>
      <c r="D236" s="60">
        <f t="shared" si="38"/>
        <v>151106005</v>
      </c>
      <c r="E236" s="54" t="s">
        <v>263</v>
      </c>
      <c r="F236" s="83">
        <v>4</v>
      </c>
      <c r="G236" s="112"/>
    </row>
    <row r="237" spans="1:7" ht="16.5" customHeight="1" x14ac:dyDescent="0.3">
      <c r="A237" s="54" t="b">
        <v>1</v>
      </c>
      <c r="B237" s="54" t="s">
        <v>491</v>
      </c>
      <c r="C237" s="59">
        <f t="shared" si="35"/>
        <v>210230401</v>
      </c>
      <c r="D237" s="47">
        <f>D232-1000</f>
        <v>151105001</v>
      </c>
      <c r="E237" s="54" t="s">
        <v>263</v>
      </c>
      <c r="F237" s="83">
        <v>4</v>
      </c>
      <c r="G237" s="112" t="s">
        <v>397</v>
      </c>
    </row>
    <row r="238" spans="1:7" x14ac:dyDescent="0.3">
      <c r="A238" s="54" t="b">
        <v>1</v>
      </c>
      <c r="B238" s="54" t="s">
        <v>492</v>
      </c>
      <c r="C238" s="59">
        <f t="shared" si="35"/>
        <v>210230401</v>
      </c>
      <c r="D238" s="60">
        <f>D237+1</f>
        <v>151105002</v>
      </c>
      <c r="E238" s="54" t="s">
        <v>263</v>
      </c>
      <c r="F238" s="83">
        <v>4</v>
      </c>
      <c r="G238" s="112"/>
    </row>
    <row r="239" spans="1:7" x14ac:dyDescent="0.3">
      <c r="A239" s="54" t="b">
        <v>1</v>
      </c>
      <c r="B239" s="54" t="s">
        <v>493</v>
      </c>
      <c r="C239" s="59">
        <f t="shared" si="35"/>
        <v>210230401</v>
      </c>
      <c r="D239" s="60">
        <f t="shared" ref="D239:D241" si="39">D238+1</f>
        <v>151105003</v>
      </c>
      <c r="E239" s="54" t="s">
        <v>263</v>
      </c>
      <c r="F239" s="83">
        <v>4</v>
      </c>
      <c r="G239" s="112"/>
    </row>
    <row r="240" spans="1:7" x14ac:dyDescent="0.3">
      <c r="A240" s="54" t="b">
        <v>1</v>
      </c>
      <c r="B240" s="54" t="s">
        <v>494</v>
      </c>
      <c r="C240" s="59">
        <f t="shared" si="35"/>
        <v>210230401</v>
      </c>
      <c r="D240" s="60">
        <f t="shared" si="39"/>
        <v>151105004</v>
      </c>
      <c r="E240" s="54" t="s">
        <v>263</v>
      </c>
      <c r="F240" s="83">
        <v>4</v>
      </c>
      <c r="G240" s="112"/>
    </row>
    <row r="241" spans="1:7" x14ac:dyDescent="0.3">
      <c r="A241" s="54" t="b">
        <v>1</v>
      </c>
      <c r="B241" s="54" t="s">
        <v>495</v>
      </c>
      <c r="C241" s="59">
        <f t="shared" si="35"/>
        <v>210230401</v>
      </c>
      <c r="D241" s="60">
        <f t="shared" si="39"/>
        <v>151105005</v>
      </c>
      <c r="E241" s="54" t="s">
        <v>263</v>
      </c>
      <c r="F241" s="83">
        <v>4</v>
      </c>
      <c r="G241" s="112"/>
    </row>
    <row r="242" spans="1:7" ht="16.5" customHeight="1" x14ac:dyDescent="0.3">
      <c r="A242" s="54" t="b">
        <v>1</v>
      </c>
      <c r="B242" s="54" t="s">
        <v>984</v>
      </c>
      <c r="C242" s="59">
        <f t="shared" si="35"/>
        <v>210230401</v>
      </c>
      <c r="D242" s="47">
        <f>D237+2000</f>
        <v>151107001</v>
      </c>
      <c r="E242" s="54" t="s">
        <v>263</v>
      </c>
      <c r="F242" s="83">
        <v>4</v>
      </c>
      <c r="G242" s="112" t="s">
        <v>985</v>
      </c>
    </row>
    <row r="243" spans="1:7" x14ac:dyDescent="0.3">
      <c r="A243" s="54" t="b">
        <v>1</v>
      </c>
      <c r="B243" s="54" t="s">
        <v>986</v>
      </c>
      <c r="C243" s="59">
        <f t="shared" si="35"/>
        <v>210230401</v>
      </c>
      <c r="D243" s="60">
        <f>D242+1</f>
        <v>151107002</v>
      </c>
      <c r="E243" s="54" t="s">
        <v>263</v>
      </c>
      <c r="F243" s="83">
        <v>4</v>
      </c>
      <c r="G243" s="112"/>
    </row>
    <row r="244" spans="1:7" x14ac:dyDescent="0.3">
      <c r="A244" s="54" t="b">
        <v>1</v>
      </c>
      <c r="B244" s="54" t="s">
        <v>987</v>
      </c>
      <c r="C244" s="59">
        <f t="shared" si="35"/>
        <v>210230401</v>
      </c>
      <c r="D244" s="60">
        <f t="shared" ref="D244:D246" si="40">D243+1</f>
        <v>151107003</v>
      </c>
      <c r="E244" s="54" t="s">
        <v>263</v>
      </c>
      <c r="F244" s="83">
        <v>4</v>
      </c>
      <c r="G244" s="112"/>
    </row>
    <row r="245" spans="1:7" x14ac:dyDescent="0.3">
      <c r="A245" s="54" t="b">
        <v>1</v>
      </c>
      <c r="B245" s="54" t="s">
        <v>988</v>
      </c>
      <c r="C245" s="59">
        <f t="shared" si="35"/>
        <v>210230401</v>
      </c>
      <c r="D245" s="60">
        <f t="shared" si="40"/>
        <v>151107004</v>
      </c>
      <c r="E245" s="54" t="s">
        <v>263</v>
      </c>
      <c r="F245" s="83">
        <v>4</v>
      </c>
      <c r="G245" s="112"/>
    </row>
    <row r="246" spans="1:7" x14ac:dyDescent="0.3">
      <c r="A246" s="54" t="b">
        <v>1</v>
      </c>
      <c r="B246" s="54" t="s">
        <v>989</v>
      </c>
      <c r="C246" s="59">
        <f t="shared" si="35"/>
        <v>210230401</v>
      </c>
      <c r="D246" s="60">
        <f t="shared" si="40"/>
        <v>151107005</v>
      </c>
      <c r="E246" s="54" t="s">
        <v>263</v>
      </c>
      <c r="F246" s="83">
        <v>4</v>
      </c>
      <c r="G246" s="112"/>
    </row>
    <row r="247" spans="1:7" ht="16.5" customHeight="1" x14ac:dyDescent="0.3">
      <c r="A247" s="56" t="b">
        <v>1</v>
      </c>
      <c r="B247" s="56" t="s">
        <v>496</v>
      </c>
      <c r="C247" s="61">
        <f>C246</f>
        <v>210230401</v>
      </c>
      <c r="D247" s="47">
        <f>D222+1000000</f>
        <v>152103001</v>
      </c>
      <c r="E247" s="48" t="s">
        <v>262</v>
      </c>
      <c r="F247" s="87">
        <v>4</v>
      </c>
      <c r="G247" s="118" t="s">
        <v>393</v>
      </c>
    </row>
    <row r="248" spans="1:7" x14ac:dyDescent="0.3">
      <c r="A248" s="56" t="b">
        <v>1</v>
      </c>
      <c r="B248" s="56" t="s">
        <v>497</v>
      </c>
      <c r="C248" s="61">
        <f>C247</f>
        <v>210230401</v>
      </c>
      <c r="D248" s="62">
        <f>D247+1</f>
        <v>152103002</v>
      </c>
      <c r="E248" s="48" t="s">
        <v>262</v>
      </c>
      <c r="F248" s="87">
        <v>4</v>
      </c>
      <c r="G248" s="118"/>
    </row>
    <row r="249" spans="1:7" x14ac:dyDescent="0.3">
      <c r="A249" s="56" t="b">
        <v>1</v>
      </c>
      <c r="B249" s="56" t="s">
        <v>498</v>
      </c>
      <c r="C249" s="61">
        <f t="shared" ref="C249:C271" si="41">C248</f>
        <v>210230401</v>
      </c>
      <c r="D249" s="62">
        <f t="shared" ref="D249:D251" si="42">D248+1</f>
        <v>152103003</v>
      </c>
      <c r="E249" s="48" t="s">
        <v>262</v>
      </c>
      <c r="F249" s="87">
        <v>4</v>
      </c>
      <c r="G249" s="118"/>
    </row>
    <row r="250" spans="1:7" x14ac:dyDescent="0.3">
      <c r="A250" s="56" t="b">
        <v>1</v>
      </c>
      <c r="B250" s="56" t="s">
        <v>499</v>
      </c>
      <c r="C250" s="61">
        <f t="shared" si="41"/>
        <v>210230401</v>
      </c>
      <c r="D250" s="62">
        <f t="shared" si="42"/>
        <v>152103004</v>
      </c>
      <c r="E250" s="48" t="s">
        <v>262</v>
      </c>
      <c r="F250" s="87">
        <v>4</v>
      </c>
      <c r="G250" s="118"/>
    </row>
    <row r="251" spans="1:7" x14ac:dyDescent="0.3">
      <c r="A251" s="56" t="b">
        <v>1</v>
      </c>
      <c r="B251" s="56" t="s">
        <v>500</v>
      </c>
      <c r="C251" s="61">
        <f t="shared" si="41"/>
        <v>210230401</v>
      </c>
      <c r="D251" s="62">
        <f t="shared" si="42"/>
        <v>152103005</v>
      </c>
      <c r="E251" s="48" t="s">
        <v>262</v>
      </c>
      <c r="F251" s="87">
        <v>4</v>
      </c>
      <c r="G251" s="118"/>
    </row>
    <row r="252" spans="1:7" ht="16.5" customHeight="1" x14ac:dyDescent="0.3">
      <c r="A252" s="56" t="b">
        <v>1</v>
      </c>
      <c r="B252" s="56" t="s">
        <v>501</v>
      </c>
      <c r="C252" s="61">
        <f t="shared" si="41"/>
        <v>210230401</v>
      </c>
      <c r="D252" s="47">
        <f>D247-2000</f>
        <v>152101001</v>
      </c>
      <c r="E252" s="48" t="s">
        <v>262</v>
      </c>
      <c r="F252" s="87">
        <v>4</v>
      </c>
      <c r="G252" s="118" t="s">
        <v>398</v>
      </c>
    </row>
    <row r="253" spans="1:7" x14ac:dyDescent="0.3">
      <c r="A253" s="56" t="b">
        <v>1</v>
      </c>
      <c r="B253" s="56" t="s">
        <v>502</v>
      </c>
      <c r="C253" s="61">
        <f t="shared" si="41"/>
        <v>210230401</v>
      </c>
      <c r="D253" s="62">
        <f>D252+1</f>
        <v>152101002</v>
      </c>
      <c r="E253" s="48" t="s">
        <v>262</v>
      </c>
      <c r="F253" s="87">
        <v>4</v>
      </c>
      <c r="G253" s="118"/>
    </row>
    <row r="254" spans="1:7" x14ac:dyDescent="0.3">
      <c r="A254" s="56" t="b">
        <v>1</v>
      </c>
      <c r="B254" s="56" t="s">
        <v>503</v>
      </c>
      <c r="C254" s="61">
        <f t="shared" si="41"/>
        <v>210230401</v>
      </c>
      <c r="D254" s="62">
        <f t="shared" ref="D254:D256" si="43">D253+1</f>
        <v>152101003</v>
      </c>
      <c r="E254" s="48" t="s">
        <v>262</v>
      </c>
      <c r="F254" s="87">
        <v>4</v>
      </c>
      <c r="G254" s="118"/>
    </row>
    <row r="255" spans="1:7" x14ac:dyDescent="0.3">
      <c r="A255" s="56" t="b">
        <v>1</v>
      </c>
      <c r="B255" s="56" t="s">
        <v>504</v>
      </c>
      <c r="C255" s="61">
        <f t="shared" si="41"/>
        <v>210230401</v>
      </c>
      <c r="D255" s="62">
        <f t="shared" si="43"/>
        <v>152101004</v>
      </c>
      <c r="E255" s="48" t="s">
        <v>262</v>
      </c>
      <c r="F255" s="87">
        <v>4</v>
      </c>
      <c r="G255" s="118"/>
    </row>
    <row r="256" spans="1:7" x14ac:dyDescent="0.3">
      <c r="A256" s="56" t="b">
        <v>1</v>
      </c>
      <c r="B256" s="56" t="s">
        <v>505</v>
      </c>
      <c r="C256" s="61">
        <f t="shared" si="41"/>
        <v>210230401</v>
      </c>
      <c r="D256" s="62">
        <f t="shared" si="43"/>
        <v>152101005</v>
      </c>
      <c r="E256" s="48" t="s">
        <v>262</v>
      </c>
      <c r="F256" s="87">
        <v>4</v>
      </c>
      <c r="G256" s="118"/>
    </row>
    <row r="257" spans="1:7" ht="16.5" customHeight="1" x14ac:dyDescent="0.3">
      <c r="A257" s="56" t="b">
        <v>1</v>
      </c>
      <c r="B257" s="56" t="s">
        <v>506</v>
      </c>
      <c r="C257" s="61">
        <f t="shared" si="41"/>
        <v>210230401</v>
      </c>
      <c r="D257" s="47">
        <f>D252+5000</f>
        <v>152106001</v>
      </c>
      <c r="E257" s="48" t="s">
        <v>262</v>
      </c>
      <c r="F257" s="87">
        <v>4</v>
      </c>
      <c r="G257" s="118" t="s">
        <v>399</v>
      </c>
    </row>
    <row r="258" spans="1:7" x14ac:dyDescent="0.3">
      <c r="A258" s="56" t="b">
        <v>1</v>
      </c>
      <c r="B258" s="56" t="s">
        <v>507</v>
      </c>
      <c r="C258" s="61">
        <f t="shared" si="41"/>
        <v>210230401</v>
      </c>
      <c r="D258" s="62">
        <f>D257+1</f>
        <v>152106002</v>
      </c>
      <c r="E258" s="48" t="s">
        <v>262</v>
      </c>
      <c r="F258" s="87">
        <v>4</v>
      </c>
      <c r="G258" s="118"/>
    </row>
    <row r="259" spans="1:7" x14ac:dyDescent="0.3">
      <c r="A259" s="56" t="b">
        <v>1</v>
      </c>
      <c r="B259" s="56" t="s">
        <v>508</v>
      </c>
      <c r="C259" s="61">
        <f t="shared" si="41"/>
        <v>210230401</v>
      </c>
      <c r="D259" s="62">
        <f t="shared" ref="D259:D261" si="44">D258+1</f>
        <v>152106003</v>
      </c>
      <c r="E259" s="48" t="s">
        <v>262</v>
      </c>
      <c r="F259" s="87">
        <v>4</v>
      </c>
      <c r="G259" s="118"/>
    </row>
    <row r="260" spans="1:7" x14ac:dyDescent="0.3">
      <c r="A260" s="56" t="b">
        <v>1</v>
      </c>
      <c r="B260" s="56" t="s">
        <v>509</v>
      </c>
      <c r="C260" s="61">
        <f t="shared" si="41"/>
        <v>210230401</v>
      </c>
      <c r="D260" s="62">
        <f t="shared" si="44"/>
        <v>152106004</v>
      </c>
      <c r="E260" s="48" t="s">
        <v>262</v>
      </c>
      <c r="F260" s="87">
        <v>4</v>
      </c>
      <c r="G260" s="118"/>
    </row>
    <row r="261" spans="1:7" x14ac:dyDescent="0.3">
      <c r="A261" s="56" t="b">
        <v>1</v>
      </c>
      <c r="B261" s="56" t="s">
        <v>510</v>
      </c>
      <c r="C261" s="61">
        <f t="shared" si="41"/>
        <v>210230401</v>
      </c>
      <c r="D261" s="62">
        <f t="shared" si="44"/>
        <v>152106005</v>
      </c>
      <c r="E261" s="48" t="s">
        <v>262</v>
      </c>
      <c r="F261" s="87">
        <v>4</v>
      </c>
      <c r="G261" s="118"/>
    </row>
    <row r="262" spans="1:7" ht="16.5" customHeight="1" x14ac:dyDescent="0.3">
      <c r="A262" s="56" t="b">
        <v>1</v>
      </c>
      <c r="B262" s="56" t="s">
        <v>511</v>
      </c>
      <c r="C262" s="61">
        <f t="shared" si="41"/>
        <v>210230401</v>
      </c>
      <c r="D262" s="47">
        <f>D257-1000</f>
        <v>152105001</v>
      </c>
      <c r="E262" s="48" t="s">
        <v>262</v>
      </c>
      <c r="F262" s="87">
        <v>4</v>
      </c>
      <c r="G262" s="118" t="s">
        <v>400</v>
      </c>
    </row>
    <row r="263" spans="1:7" x14ac:dyDescent="0.3">
      <c r="A263" s="56" t="b">
        <v>1</v>
      </c>
      <c r="B263" s="56" t="s">
        <v>512</v>
      </c>
      <c r="C263" s="61">
        <f t="shared" si="41"/>
        <v>210230401</v>
      </c>
      <c r="D263" s="62">
        <f>D262+1</f>
        <v>152105002</v>
      </c>
      <c r="E263" s="48" t="s">
        <v>262</v>
      </c>
      <c r="F263" s="87">
        <v>4</v>
      </c>
      <c r="G263" s="118"/>
    </row>
    <row r="264" spans="1:7" x14ac:dyDescent="0.3">
      <c r="A264" s="56" t="b">
        <v>1</v>
      </c>
      <c r="B264" s="56" t="s">
        <v>513</v>
      </c>
      <c r="C264" s="61">
        <f t="shared" si="41"/>
        <v>210230401</v>
      </c>
      <c r="D264" s="62">
        <f t="shared" ref="D264:D266" si="45">D263+1</f>
        <v>152105003</v>
      </c>
      <c r="E264" s="48" t="s">
        <v>262</v>
      </c>
      <c r="F264" s="87">
        <v>4</v>
      </c>
      <c r="G264" s="118"/>
    </row>
    <row r="265" spans="1:7" x14ac:dyDescent="0.3">
      <c r="A265" s="56" t="b">
        <v>1</v>
      </c>
      <c r="B265" s="56" t="s">
        <v>514</v>
      </c>
      <c r="C265" s="61">
        <f t="shared" si="41"/>
        <v>210230401</v>
      </c>
      <c r="D265" s="62">
        <f t="shared" si="45"/>
        <v>152105004</v>
      </c>
      <c r="E265" s="48" t="s">
        <v>262</v>
      </c>
      <c r="F265" s="87">
        <v>4</v>
      </c>
      <c r="G265" s="118"/>
    </row>
    <row r="266" spans="1:7" x14ac:dyDescent="0.3">
      <c r="A266" s="56" t="b">
        <v>1</v>
      </c>
      <c r="B266" s="56" t="s">
        <v>515</v>
      </c>
      <c r="C266" s="61">
        <f t="shared" si="41"/>
        <v>210230401</v>
      </c>
      <c r="D266" s="62">
        <f t="shared" si="45"/>
        <v>152105005</v>
      </c>
      <c r="E266" s="48" t="s">
        <v>262</v>
      </c>
      <c r="F266" s="87">
        <v>4</v>
      </c>
      <c r="G266" s="118"/>
    </row>
    <row r="267" spans="1:7" ht="16.5" customHeight="1" x14ac:dyDescent="0.3">
      <c r="A267" s="56" t="b">
        <v>1</v>
      </c>
      <c r="B267" s="56" t="s">
        <v>990</v>
      </c>
      <c r="C267" s="61">
        <f t="shared" si="41"/>
        <v>210230401</v>
      </c>
      <c r="D267" s="47">
        <f>D262+2000</f>
        <v>152107001</v>
      </c>
      <c r="E267" s="48" t="s">
        <v>262</v>
      </c>
      <c r="F267" s="87">
        <v>4</v>
      </c>
      <c r="G267" s="118" t="s">
        <v>991</v>
      </c>
    </row>
    <row r="268" spans="1:7" x14ac:dyDescent="0.3">
      <c r="A268" s="56" t="b">
        <v>1</v>
      </c>
      <c r="B268" s="56" t="s">
        <v>992</v>
      </c>
      <c r="C268" s="61">
        <f t="shared" si="41"/>
        <v>210230401</v>
      </c>
      <c r="D268" s="62">
        <f>D267+1</f>
        <v>152107002</v>
      </c>
      <c r="E268" s="48" t="s">
        <v>262</v>
      </c>
      <c r="F268" s="87">
        <v>4</v>
      </c>
      <c r="G268" s="118"/>
    </row>
    <row r="269" spans="1:7" x14ac:dyDescent="0.3">
      <c r="A269" s="56" t="b">
        <v>1</v>
      </c>
      <c r="B269" s="56" t="s">
        <v>993</v>
      </c>
      <c r="C269" s="61">
        <f t="shared" si="41"/>
        <v>210230401</v>
      </c>
      <c r="D269" s="62">
        <f t="shared" ref="D269:D271" si="46">D268+1</f>
        <v>152107003</v>
      </c>
      <c r="E269" s="48" t="s">
        <v>262</v>
      </c>
      <c r="F269" s="87">
        <v>4</v>
      </c>
      <c r="G269" s="118"/>
    </row>
    <row r="270" spans="1:7" x14ac:dyDescent="0.3">
      <c r="A270" s="56" t="b">
        <v>1</v>
      </c>
      <c r="B270" s="56" t="s">
        <v>994</v>
      </c>
      <c r="C270" s="61">
        <f t="shared" si="41"/>
        <v>210230401</v>
      </c>
      <c r="D270" s="62">
        <f t="shared" si="46"/>
        <v>152107004</v>
      </c>
      <c r="E270" s="48" t="s">
        <v>262</v>
      </c>
      <c r="F270" s="87">
        <v>4</v>
      </c>
      <c r="G270" s="118"/>
    </row>
    <row r="271" spans="1:7" x14ac:dyDescent="0.3">
      <c r="A271" s="56" t="b">
        <v>1</v>
      </c>
      <c r="B271" s="56" t="s">
        <v>995</v>
      </c>
      <c r="C271" s="61">
        <f t="shared" si="41"/>
        <v>210230401</v>
      </c>
      <c r="D271" s="62">
        <f t="shared" si="46"/>
        <v>152107005</v>
      </c>
      <c r="E271" s="48" t="s">
        <v>262</v>
      </c>
      <c r="F271" s="87">
        <v>4</v>
      </c>
      <c r="G271" s="118"/>
    </row>
    <row r="272" spans="1:7" ht="16.5" customHeight="1" x14ac:dyDescent="0.3">
      <c r="A272" s="63" t="b">
        <v>1</v>
      </c>
      <c r="B272" s="63" t="s">
        <v>516</v>
      </c>
      <c r="C272" s="64">
        <f>C271</f>
        <v>210230401</v>
      </c>
      <c r="D272" s="47">
        <f>D247+1000000</f>
        <v>153103001</v>
      </c>
      <c r="E272" s="49" t="s">
        <v>261</v>
      </c>
      <c r="F272" s="85">
        <v>4</v>
      </c>
      <c r="G272" s="116" t="s">
        <v>394</v>
      </c>
    </row>
    <row r="273" spans="1:7" x14ac:dyDescent="0.3">
      <c r="A273" s="63" t="b">
        <v>1</v>
      </c>
      <c r="B273" s="63" t="s">
        <v>517</v>
      </c>
      <c r="C273" s="64">
        <f>C272</f>
        <v>210230401</v>
      </c>
      <c r="D273" s="65">
        <f>D272+1</f>
        <v>153103002</v>
      </c>
      <c r="E273" s="49" t="s">
        <v>261</v>
      </c>
      <c r="F273" s="85">
        <v>4</v>
      </c>
      <c r="G273" s="116"/>
    </row>
    <row r="274" spans="1:7" x14ac:dyDescent="0.3">
      <c r="A274" s="63" t="b">
        <v>1</v>
      </c>
      <c r="B274" s="63" t="s">
        <v>518</v>
      </c>
      <c r="C274" s="64">
        <f t="shared" ref="C274:C296" si="47">C273</f>
        <v>210230401</v>
      </c>
      <c r="D274" s="65">
        <f t="shared" ref="D274:D276" si="48">D273+1</f>
        <v>153103003</v>
      </c>
      <c r="E274" s="49" t="s">
        <v>261</v>
      </c>
      <c r="F274" s="85">
        <v>4</v>
      </c>
      <c r="G274" s="116"/>
    </row>
    <row r="275" spans="1:7" x14ac:dyDescent="0.3">
      <c r="A275" s="63" t="b">
        <v>1</v>
      </c>
      <c r="B275" s="63" t="s">
        <v>519</v>
      </c>
      <c r="C275" s="64">
        <f t="shared" si="47"/>
        <v>210230401</v>
      </c>
      <c r="D275" s="65">
        <f t="shared" si="48"/>
        <v>153103004</v>
      </c>
      <c r="E275" s="49" t="s">
        <v>261</v>
      </c>
      <c r="F275" s="85">
        <v>4</v>
      </c>
      <c r="G275" s="116"/>
    </row>
    <row r="276" spans="1:7" x14ac:dyDescent="0.3">
      <c r="A276" s="63" t="b">
        <v>1</v>
      </c>
      <c r="B276" s="63" t="s">
        <v>520</v>
      </c>
      <c r="C276" s="64">
        <f t="shared" si="47"/>
        <v>210230401</v>
      </c>
      <c r="D276" s="65">
        <f t="shared" si="48"/>
        <v>153103005</v>
      </c>
      <c r="E276" s="49" t="s">
        <v>261</v>
      </c>
      <c r="F276" s="85">
        <v>4</v>
      </c>
      <c r="G276" s="116"/>
    </row>
    <row r="277" spans="1:7" ht="16.5" customHeight="1" x14ac:dyDescent="0.3">
      <c r="A277" s="63" t="b">
        <v>1</v>
      </c>
      <c r="B277" s="63" t="s">
        <v>521</v>
      </c>
      <c r="C277" s="64">
        <f t="shared" si="47"/>
        <v>210230401</v>
      </c>
      <c r="D277" s="47">
        <f>D272-2000</f>
        <v>153101001</v>
      </c>
      <c r="E277" s="49" t="s">
        <v>261</v>
      </c>
      <c r="F277" s="85">
        <v>4</v>
      </c>
      <c r="G277" s="116" t="s">
        <v>401</v>
      </c>
    </row>
    <row r="278" spans="1:7" x14ac:dyDescent="0.3">
      <c r="A278" s="63" t="b">
        <v>1</v>
      </c>
      <c r="B278" s="63" t="s">
        <v>522</v>
      </c>
      <c r="C278" s="64">
        <f t="shared" si="47"/>
        <v>210230401</v>
      </c>
      <c r="D278" s="65">
        <f>D277+1</f>
        <v>153101002</v>
      </c>
      <c r="E278" s="49" t="s">
        <v>261</v>
      </c>
      <c r="F278" s="85">
        <v>4</v>
      </c>
      <c r="G278" s="116"/>
    </row>
    <row r="279" spans="1:7" x14ac:dyDescent="0.3">
      <c r="A279" s="63" t="b">
        <v>1</v>
      </c>
      <c r="B279" s="63" t="s">
        <v>523</v>
      </c>
      <c r="C279" s="64">
        <f t="shared" si="47"/>
        <v>210230401</v>
      </c>
      <c r="D279" s="65">
        <f t="shared" ref="D279:D281" si="49">D278+1</f>
        <v>153101003</v>
      </c>
      <c r="E279" s="49" t="s">
        <v>261</v>
      </c>
      <c r="F279" s="85">
        <v>4</v>
      </c>
      <c r="G279" s="116"/>
    </row>
    <row r="280" spans="1:7" x14ac:dyDescent="0.3">
      <c r="A280" s="63" t="b">
        <v>1</v>
      </c>
      <c r="B280" s="63" t="s">
        <v>524</v>
      </c>
      <c r="C280" s="64">
        <f t="shared" si="47"/>
        <v>210230401</v>
      </c>
      <c r="D280" s="65">
        <f t="shared" si="49"/>
        <v>153101004</v>
      </c>
      <c r="E280" s="49" t="s">
        <v>261</v>
      </c>
      <c r="F280" s="85">
        <v>4</v>
      </c>
      <c r="G280" s="116"/>
    </row>
    <row r="281" spans="1:7" x14ac:dyDescent="0.3">
      <c r="A281" s="63" t="b">
        <v>1</v>
      </c>
      <c r="B281" s="63" t="s">
        <v>525</v>
      </c>
      <c r="C281" s="64">
        <f t="shared" si="47"/>
        <v>210230401</v>
      </c>
      <c r="D281" s="65">
        <f t="shared" si="49"/>
        <v>153101005</v>
      </c>
      <c r="E281" s="49" t="s">
        <v>261</v>
      </c>
      <c r="F281" s="85">
        <v>4</v>
      </c>
      <c r="G281" s="116"/>
    </row>
    <row r="282" spans="1:7" ht="16.5" customHeight="1" x14ac:dyDescent="0.3">
      <c r="A282" s="63" t="b">
        <v>1</v>
      </c>
      <c r="B282" s="63" t="s">
        <v>526</v>
      </c>
      <c r="C282" s="64">
        <f t="shared" si="47"/>
        <v>210230401</v>
      </c>
      <c r="D282" s="47">
        <f>D277+5000</f>
        <v>153106001</v>
      </c>
      <c r="E282" s="49" t="s">
        <v>261</v>
      </c>
      <c r="F282" s="85">
        <v>4</v>
      </c>
      <c r="G282" s="116" t="s">
        <v>402</v>
      </c>
    </row>
    <row r="283" spans="1:7" x14ac:dyDescent="0.3">
      <c r="A283" s="63" t="b">
        <v>1</v>
      </c>
      <c r="B283" s="63" t="s">
        <v>527</v>
      </c>
      <c r="C283" s="64">
        <f t="shared" si="47"/>
        <v>210230401</v>
      </c>
      <c r="D283" s="65">
        <f>D282+1</f>
        <v>153106002</v>
      </c>
      <c r="E283" s="49" t="s">
        <v>261</v>
      </c>
      <c r="F283" s="85">
        <v>4</v>
      </c>
      <c r="G283" s="116"/>
    </row>
    <row r="284" spans="1:7" x14ac:dyDescent="0.3">
      <c r="A284" s="63" t="b">
        <v>1</v>
      </c>
      <c r="B284" s="63" t="s">
        <v>528</v>
      </c>
      <c r="C284" s="64">
        <f t="shared" si="47"/>
        <v>210230401</v>
      </c>
      <c r="D284" s="65">
        <f t="shared" ref="D284:D286" si="50">D283+1</f>
        <v>153106003</v>
      </c>
      <c r="E284" s="49" t="s">
        <v>261</v>
      </c>
      <c r="F284" s="85">
        <v>4</v>
      </c>
      <c r="G284" s="116"/>
    </row>
    <row r="285" spans="1:7" x14ac:dyDescent="0.3">
      <c r="A285" s="63" t="b">
        <v>1</v>
      </c>
      <c r="B285" s="63" t="s">
        <v>529</v>
      </c>
      <c r="C285" s="64">
        <f t="shared" si="47"/>
        <v>210230401</v>
      </c>
      <c r="D285" s="65">
        <f t="shared" si="50"/>
        <v>153106004</v>
      </c>
      <c r="E285" s="49" t="s">
        <v>261</v>
      </c>
      <c r="F285" s="85">
        <v>4</v>
      </c>
      <c r="G285" s="116"/>
    </row>
    <row r="286" spans="1:7" x14ac:dyDescent="0.3">
      <c r="A286" s="63" t="b">
        <v>1</v>
      </c>
      <c r="B286" s="63" t="s">
        <v>530</v>
      </c>
      <c r="C286" s="64">
        <f t="shared" si="47"/>
        <v>210230401</v>
      </c>
      <c r="D286" s="65">
        <f t="shared" si="50"/>
        <v>153106005</v>
      </c>
      <c r="E286" s="49" t="s">
        <v>261</v>
      </c>
      <c r="F286" s="85">
        <v>4</v>
      </c>
      <c r="G286" s="116"/>
    </row>
    <row r="287" spans="1:7" ht="16.5" customHeight="1" x14ac:dyDescent="0.3">
      <c r="A287" s="63" t="b">
        <v>1</v>
      </c>
      <c r="B287" s="63" t="s">
        <v>531</v>
      </c>
      <c r="C287" s="64">
        <f t="shared" si="47"/>
        <v>210230401</v>
      </c>
      <c r="D287" s="47">
        <f>D282-1000</f>
        <v>153105001</v>
      </c>
      <c r="E287" s="49" t="s">
        <v>261</v>
      </c>
      <c r="F287" s="85">
        <v>4</v>
      </c>
      <c r="G287" s="116" t="s">
        <v>403</v>
      </c>
    </row>
    <row r="288" spans="1:7" x14ac:dyDescent="0.3">
      <c r="A288" s="63" t="b">
        <v>1</v>
      </c>
      <c r="B288" s="63" t="s">
        <v>532</v>
      </c>
      <c r="C288" s="64">
        <f t="shared" si="47"/>
        <v>210230401</v>
      </c>
      <c r="D288" s="65">
        <f>D287+1</f>
        <v>153105002</v>
      </c>
      <c r="E288" s="49" t="s">
        <v>261</v>
      </c>
      <c r="F288" s="85">
        <v>4</v>
      </c>
      <c r="G288" s="116"/>
    </row>
    <row r="289" spans="1:7" x14ac:dyDescent="0.3">
      <c r="A289" s="63" t="b">
        <v>1</v>
      </c>
      <c r="B289" s="63" t="s">
        <v>533</v>
      </c>
      <c r="C289" s="64">
        <f t="shared" si="47"/>
        <v>210230401</v>
      </c>
      <c r="D289" s="65">
        <f t="shared" ref="D289:D291" si="51">D288+1</f>
        <v>153105003</v>
      </c>
      <c r="E289" s="49" t="s">
        <v>261</v>
      </c>
      <c r="F289" s="85">
        <v>4</v>
      </c>
      <c r="G289" s="116"/>
    </row>
    <row r="290" spans="1:7" x14ac:dyDescent="0.3">
      <c r="A290" s="63" t="b">
        <v>1</v>
      </c>
      <c r="B290" s="63" t="s">
        <v>534</v>
      </c>
      <c r="C290" s="64">
        <f t="shared" si="47"/>
        <v>210230401</v>
      </c>
      <c r="D290" s="65">
        <f t="shared" si="51"/>
        <v>153105004</v>
      </c>
      <c r="E290" s="49" t="s">
        <v>261</v>
      </c>
      <c r="F290" s="85">
        <v>4</v>
      </c>
      <c r="G290" s="116"/>
    </row>
    <row r="291" spans="1:7" x14ac:dyDescent="0.3">
      <c r="A291" s="63" t="b">
        <v>1</v>
      </c>
      <c r="B291" s="63" t="s">
        <v>535</v>
      </c>
      <c r="C291" s="64">
        <f t="shared" si="47"/>
        <v>210230401</v>
      </c>
      <c r="D291" s="65">
        <f t="shared" si="51"/>
        <v>153105005</v>
      </c>
      <c r="E291" s="49" t="s">
        <v>261</v>
      </c>
      <c r="F291" s="85">
        <v>4</v>
      </c>
      <c r="G291" s="116"/>
    </row>
    <row r="292" spans="1:7" ht="16.5" customHeight="1" x14ac:dyDescent="0.3">
      <c r="A292" s="63" t="b">
        <v>1</v>
      </c>
      <c r="B292" s="63" t="s">
        <v>996</v>
      </c>
      <c r="C292" s="64">
        <f t="shared" si="47"/>
        <v>210230401</v>
      </c>
      <c r="D292" s="47">
        <f>D287+2000</f>
        <v>153107001</v>
      </c>
      <c r="E292" s="49" t="s">
        <v>261</v>
      </c>
      <c r="F292" s="85">
        <v>4</v>
      </c>
      <c r="G292" s="116" t="s">
        <v>997</v>
      </c>
    </row>
    <row r="293" spans="1:7" x14ac:dyDescent="0.3">
      <c r="A293" s="63" t="b">
        <v>1</v>
      </c>
      <c r="B293" s="63" t="s">
        <v>998</v>
      </c>
      <c r="C293" s="64">
        <f t="shared" si="47"/>
        <v>210230401</v>
      </c>
      <c r="D293" s="65">
        <f>D292+1</f>
        <v>153107002</v>
      </c>
      <c r="E293" s="49" t="s">
        <v>261</v>
      </c>
      <c r="F293" s="85">
        <v>4</v>
      </c>
      <c r="G293" s="116"/>
    </row>
    <row r="294" spans="1:7" x14ac:dyDescent="0.3">
      <c r="A294" s="63" t="b">
        <v>1</v>
      </c>
      <c r="B294" s="63" t="s">
        <v>999</v>
      </c>
      <c r="C294" s="64">
        <f t="shared" si="47"/>
        <v>210230401</v>
      </c>
      <c r="D294" s="65">
        <f t="shared" ref="D294:D296" si="52">D293+1</f>
        <v>153107003</v>
      </c>
      <c r="E294" s="49" t="s">
        <v>261</v>
      </c>
      <c r="F294" s="85">
        <v>4</v>
      </c>
      <c r="G294" s="116"/>
    </row>
    <row r="295" spans="1:7" x14ac:dyDescent="0.3">
      <c r="A295" s="63" t="b">
        <v>1</v>
      </c>
      <c r="B295" s="63" t="s">
        <v>1000</v>
      </c>
      <c r="C295" s="64">
        <f t="shared" si="47"/>
        <v>210230401</v>
      </c>
      <c r="D295" s="65">
        <f t="shared" si="52"/>
        <v>153107004</v>
      </c>
      <c r="E295" s="49" t="s">
        <v>261</v>
      </c>
      <c r="F295" s="85">
        <v>4</v>
      </c>
      <c r="G295" s="116"/>
    </row>
    <row r="296" spans="1:7" x14ac:dyDescent="0.3">
      <c r="A296" s="63" t="b">
        <v>1</v>
      </c>
      <c r="B296" s="63" t="s">
        <v>1001</v>
      </c>
      <c r="C296" s="64">
        <f t="shared" si="47"/>
        <v>210230401</v>
      </c>
      <c r="D296" s="65">
        <f t="shared" si="52"/>
        <v>153107005</v>
      </c>
      <c r="E296" s="49" t="s">
        <v>261</v>
      </c>
      <c r="F296" s="85">
        <v>4</v>
      </c>
      <c r="G296" s="116"/>
    </row>
    <row r="297" spans="1:7" ht="16.5" customHeight="1" x14ac:dyDescent="0.3">
      <c r="A297" s="78" t="b">
        <v>1</v>
      </c>
      <c r="B297" s="78" t="s">
        <v>1278</v>
      </c>
      <c r="C297" s="79">
        <f>C296</f>
        <v>210230401</v>
      </c>
      <c r="D297" s="47">
        <f>D272+1000000</f>
        <v>154103001</v>
      </c>
      <c r="E297" s="77" t="s">
        <v>1488</v>
      </c>
      <c r="F297" s="86">
        <v>4</v>
      </c>
      <c r="G297" s="117" t="s">
        <v>1279</v>
      </c>
    </row>
    <row r="298" spans="1:7" x14ac:dyDescent="0.3">
      <c r="A298" s="78" t="b">
        <v>1</v>
      </c>
      <c r="B298" s="78" t="s">
        <v>1280</v>
      </c>
      <c r="C298" s="79">
        <f>C297</f>
        <v>210230401</v>
      </c>
      <c r="D298" s="80">
        <f>D297+1</f>
        <v>154103002</v>
      </c>
      <c r="E298" s="77" t="s">
        <v>1488</v>
      </c>
      <c r="F298" s="86">
        <v>4</v>
      </c>
      <c r="G298" s="117"/>
    </row>
    <row r="299" spans="1:7" x14ac:dyDescent="0.3">
      <c r="A299" s="78" t="b">
        <v>1</v>
      </c>
      <c r="B299" s="78" t="s">
        <v>1281</v>
      </c>
      <c r="C299" s="79">
        <f t="shared" ref="C299:C321" si="53">C298</f>
        <v>210230401</v>
      </c>
      <c r="D299" s="80">
        <f t="shared" ref="D299:D301" si="54">D298+1</f>
        <v>154103003</v>
      </c>
      <c r="E299" s="77" t="s">
        <v>1488</v>
      </c>
      <c r="F299" s="86">
        <v>4</v>
      </c>
      <c r="G299" s="117"/>
    </row>
    <row r="300" spans="1:7" x14ac:dyDescent="0.3">
      <c r="A300" s="78" t="b">
        <v>1</v>
      </c>
      <c r="B300" s="78" t="s">
        <v>1282</v>
      </c>
      <c r="C300" s="79">
        <f t="shared" si="53"/>
        <v>210230401</v>
      </c>
      <c r="D300" s="80">
        <f t="shared" si="54"/>
        <v>154103004</v>
      </c>
      <c r="E300" s="77" t="s">
        <v>1488</v>
      </c>
      <c r="F300" s="86">
        <v>4</v>
      </c>
      <c r="G300" s="117"/>
    </row>
    <row r="301" spans="1:7" x14ac:dyDescent="0.3">
      <c r="A301" s="78" t="b">
        <v>1</v>
      </c>
      <c r="B301" s="78" t="s">
        <v>1283</v>
      </c>
      <c r="C301" s="79">
        <f t="shared" si="53"/>
        <v>210230401</v>
      </c>
      <c r="D301" s="80">
        <f t="shared" si="54"/>
        <v>154103005</v>
      </c>
      <c r="E301" s="77" t="s">
        <v>1488</v>
      </c>
      <c r="F301" s="86">
        <v>4</v>
      </c>
      <c r="G301" s="117"/>
    </row>
    <row r="302" spans="1:7" ht="16.5" customHeight="1" x14ac:dyDescent="0.3">
      <c r="A302" s="78" t="b">
        <v>1</v>
      </c>
      <c r="B302" s="78" t="s">
        <v>1284</v>
      </c>
      <c r="C302" s="79">
        <f t="shared" si="53"/>
        <v>210230401</v>
      </c>
      <c r="D302" s="47">
        <f>D297-2000</f>
        <v>154101001</v>
      </c>
      <c r="E302" s="77" t="s">
        <v>1488</v>
      </c>
      <c r="F302" s="86">
        <v>4</v>
      </c>
      <c r="G302" s="117" t="s">
        <v>1285</v>
      </c>
    </row>
    <row r="303" spans="1:7" x14ac:dyDescent="0.3">
      <c r="A303" s="78" t="b">
        <v>1</v>
      </c>
      <c r="B303" s="78" t="s">
        <v>1286</v>
      </c>
      <c r="C303" s="79">
        <f t="shared" si="53"/>
        <v>210230401</v>
      </c>
      <c r="D303" s="80">
        <f>D302+1</f>
        <v>154101002</v>
      </c>
      <c r="E303" s="77" t="s">
        <v>1488</v>
      </c>
      <c r="F303" s="86">
        <v>4</v>
      </c>
      <c r="G303" s="117"/>
    </row>
    <row r="304" spans="1:7" x14ac:dyDescent="0.3">
      <c r="A304" s="78" t="b">
        <v>1</v>
      </c>
      <c r="B304" s="78" t="s">
        <v>1287</v>
      </c>
      <c r="C304" s="79">
        <f t="shared" si="53"/>
        <v>210230401</v>
      </c>
      <c r="D304" s="80">
        <f t="shared" ref="D304:D306" si="55">D303+1</f>
        <v>154101003</v>
      </c>
      <c r="E304" s="77" t="s">
        <v>1488</v>
      </c>
      <c r="F304" s="86">
        <v>4</v>
      </c>
      <c r="G304" s="117"/>
    </row>
    <row r="305" spans="1:7" x14ac:dyDescent="0.3">
      <c r="A305" s="78" t="b">
        <v>1</v>
      </c>
      <c r="B305" s="78" t="s">
        <v>1288</v>
      </c>
      <c r="C305" s="79">
        <f t="shared" si="53"/>
        <v>210230401</v>
      </c>
      <c r="D305" s="80">
        <f t="shared" si="55"/>
        <v>154101004</v>
      </c>
      <c r="E305" s="77" t="s">
        <v>1488</v>
      </c>
      <c r="F305" s="86">
        <v>4</v>
      </c>
      <c r="G305" s="117"/>
    </row>
    <row r="306" spans="1:7" x14ac:dyDescent="0.3">
      <c r="A306" s="78" t="b">
        <v>1</v>
      </c>
      <c r="B306" s="78" t="s">
        <v>1289</v>
      </c>
      <c r="C306" s="79">
        <f t="shared" si="53"/>
        <v>210230401</v>
      </c>
      <c r="D306" s="80">
        <f t="shared" si="55"/>
        <v>154101005</v>
      </c>
      <c r="E306" s="77" t="s">
        <v>1488</v>
      </c>
      <c r="F306" s="86">
        <v>4</v>
      </c>
      <c r="G306" s="117"/>
    </row>
    <row r="307" spans="1:7" ht="16.5" customHeight="1" x14ac:dyDescent="0.3">
      <c r="A307" s="78" t="b">
        <v>1</v>
      </c>
      <c r="B307" s="78" t="s">
        <v>1290</v>
      </c>
      <c r="C307" s="79">
        <f t="shared" si="53"/>
        <v>210230401</v>
      </c>
      <c r="D307" s="47">
        <f>D302+5000</f>
        <v>154106001</v>
      </c>
      <c r="E307" s="77" t="s">
        <v>1488</v>
      </c>
      <c r="F307" s="86">
        <v>4</v>
      </c>
      <c r="G307" s="117" t="s">
        <v>1291</v>
      </c>
    </row>
    <row r="308" spans="1:7" x14ac:dyDescent="0.3">
      <c r="A308" s="78" t="b">
        <v>1</v>
      </c>
      <c r="B308" s="78" t="s">
        <v>1292</v>
      </c>
      <c r="C308" s="79">
        <f t="shared" si="53"/>
        <v>210230401</v>
      </c>
      <c r="D308" s="80">
        <f>D307+1</f>
        <v>154106002</v>
      </c>
      <c r="E308" s="77" t="s">
        <v>1488</v>
      </c>
      <c r="F308" s="86">
        <v>4</v>
      </c>
      <c r="G308" s="117"/>
    </row>
    <row r="309" spans="1:7" x14ac:dyDescent="0.3">
      <c r="A309" s="78" t="b">
        <v>1</v>
      </c>
      <c r="B309" s="78" t="s">
        <v>1293</v>
      </c>
      <c r="C309" s="79">
        <f t="shared" si="53"/>
        <v>210230401</v>
      </c>
      <c r="D309" s="80">
        <f t="shared" ref="D309:D311" si="56">D308+1</f>
        <v>154106003</v>
      </c>
      <c r="E309" s="77" t="s">
        <v>1488</v>
      </c>
      <c r="F309" s="86">
        <v>4</v>
      </c>
      <c r="G309" s="117"/>
    </row>
    <row r="310" spans="1:7" x14ac:dyDescent="0.3">
      <c r="A310" s="78" t="b">
        <v>1</v>
      </c>
      <c r="B310" s="78" t="s">
        <v>1294</v>
      </c>
      <c r="C310" s="79">
        <f t="shared" si="53"/>
        <v>210230401</v>
      </c>
      <c r="D310" s="80">
        <f t="shared" si="56"/>
        <v>154106004</v>
      </c>
      <c r="E310" s="77" t="s">
        <v>1488</v>
      </c>
      <c r="F310" s="86">
        <v>4</v>
      </c>
      <c r="G310" s="117"/>
    </row>
    <row r="311" spans="1:7" x14ac:dyDescent="0.3">
      <c r="A311" s="78" t="b">
        <v>1</v>
      </c>
      <c r="B311" s="78" t="s">
        <v>1295</v>
      </c>
      <c r="C311" s="79">
        <f t="shared" si="53"/>
        <v>210230401</v>
      </c>
      <c r="D311" s="80">
        <f t="shared" si="56"/>
        <v>154106005</v>
      </c>
      <c r="E311" s="77" t="s">
        <v>1488</v>
      </c>
      <c r="F311" s="86">
        <v>4</v>
      </c>
      <c r="G311" s="117"/>
    </row>
    <row r="312" spans="1:7" ht="16.5" customHeight="1" x14ac:dyDescent="0.3">
      <c r="A312" s="78" t="b">
        <v>1</v>
      </c>
      <c r="B312" s="78" t="s">
        <v>1296</v>
      </c>
      <c r="C312" s="79">
        <f t="shared" si="53"/>
        <v>210230401</v>
      </c>
      <c r="D312" s="47">
        <f>D307-1000</f>
        <v>154105001</v>
      </c>
      <c r="E312" s="77" t="s">
        <v>1488</v>
      </c>
      <c r="F312" s="86">
        <v>4</v>
      </c>
      <c r="G312" s="117" t="s">
        <v>1297</v>
      </c>
    </row>
    <row r="313" spans="1:7" x14ac:dyDescent="0.3">
      <c r="A313" s="78" t="b">
        <v>1</v>
      </c>
      <c r="B313" s="78" t="s">
        <v>1298</v>
      </c>
      <c r="C313" s="79">
        <f t="shared" si="53"/>
        <v>210230401</v>
      </c>
      <c r="D313" s="80">
        <f>D312+1</f>
        <v>154105002</v>
      </c>
      <c r="E313" s="77" t="s">
        <v>1488</v>
      </c>
      <c r="F313" s="86">
        <v>4</v>
      </c>
      <c r="G313" s="117"/>
    </row>
    <row r="314" spans="1:7" x14ac:dyDescent="0.3">
      <c r="A314" s="78" t="b">
        <v>1</v>
      </c>
      <c r="B314" s="78" t="s">
        <v>1299</v>
      </c>
      <c r="C314" s="79">
        <f t="shared" si="53"/>
        <v>210230401</v>
      </c>
      <c r="D314" s="80">
        <f t="shared" ref="D314:D316" si="57">D313+1</f>
        <v>154105003</v>
      </c>
      <c r="E314" s="77" t="s">
        <v>1488</v>
      </c>
      <c r="F314" s="86">
        <v>4</v>
      </c>
      <c r="G314" s="117"/>
    </row>
    <row r="315" spans="1:7" x14ac:dyDescent="0.3">
      <c r="A315" s="78" t="b">
        <v>1</v>
      </c>
      <c r="B315" s="78" t="s">
        <v>1300</v>
      </c>
      <c r="C315" s="79">
        <f t="shared" si="53"/>
        <v>210230401</v>
      </c>
      <c r="D315" s="80">
        <f t="shared" si="57"/>
        <v>154105004</v>
      </c>
      <c r="E315" s="77" t="s">
        <v>1488</v>
      </c>
      <c r="F315" s="86">
        <v>4</v>
      </c>
      <c r="G315" s="117"/>
    </row>
    <row r="316" spans="1:7" x14ac:dyDescent="0.3">
      <c r="A316" s="78" t="b">
        <v>1</v>
      </c>
      <c r="B316" s="78" t="s">
        <v>1301</v>
      </c>
      <c r="C316" s="79">
        <f t="shared" si="53"/>
        <v>210230401</v>
      </c>
      <c r="D316" s="80">
        <f t="shared" si="57"/>
        <v>154105005</v>
      </c>
      <c r="E316" s="77" t="s">
        <v>1488</v>
      </c>
      <c r="F316" s="86">
        <v>4</v>
      </c>
      <c r="G316" s="117"/>
    </row>
    <row r="317" spans="1:7" ht="16.5" customHeight="1" x14ac:dyDescent="0.3">
      <c r="A317" s="78" t="b">
        <v>1</v>
      </c>
      <c r="B317" s="78" t="s">
        <v>1302</v>
      </c>
      <c r="C317" s="79">
        <f t="shared" si="53"/>
        <v>210230401</v>
      </c>
      <c r="D317" s="47">
        <f>D312+2000</f>
        <v>154107001</v>
      </c>
      <c r="E317" s="77" t="s">
        <v>1488</v>
      </c>
      <c r="F317" s="86">
        <v>4</v>
      </c>
      <c r="G317" s="117" t="s">
        <v>1303</v>
      </c>
    </row>
    <row r="318" spans="1:7" x14ac:dyDescent="0.3">
      <c r="A318" s="78" t="b">
        <v>1</v>
      </c>
      <c r="B318" s="78" t="s">
        <v>1304</v>
      </c>
      <c r="C318" s="79">
        <f t="shared" si="53"/>
        <v>210230401</v>
      </c>
      <c r="D318" s="80">
        <f>D317+1</f>
        <v>154107002</v>
      </c>
      <c r="E318" s="77" t="s">
        <v>1488</v>
      </c>
      <c r="F318" s="86">
        <v>4</v>
      </c>
      <c r="G318" s="117"/>
    </row>
    <row r="319" spans="1:7" x14ac:dyDescent="0.3">
      <c r="A319" s="78" t="b">
        <v>1</v>
      </c>
      <c r="B319" s="78" t="s">
        <v>1305</v>
      </c>
      <c r="C319" s="79">
        <f t="shared" si="53"/>
        <v>210230401</v>
      </c>
      <c r="D319" s="80">
        <f t="shared" ref="D319:D321" si="58">D318+1</f>
        <v>154107003</v>
      </c>
      <c r="E319" s="77" t="s">
        <v>1488</v>
      </c>
      <c r="F319" s="86">
        <v>4</v>
      </c>
      <c r="G319" s="117"/>
    </row>
    <row r="320" spans="1:7" x14ac:dyDescent="0.3">
      <c r="A320" s="78" t="b">
        <v>1</v>
      </c>
      <c r="B320" s="78" t="s">
        <v>1306</v>
      </c>
      <c r="C320" s="79">
        <f t="shared" si="53"/>
        <v>210230401</v>
      </c>
      <c r="D320" s="80">
        <f t="shared" si="58"/>
        <v>154107004</v>
      </c>
      <c r="E320" s="77" t="s">
        <v>1488</v>
      </c>
      <c r="F320" s="86">
        <v>4</v>
      </c>
      <c r="G320" s="117"/>
    </row>
    <row r="321" spans="1:7" x14ac:dyDescent="0.3">
      <c r="A321" s="78" t="b">
        <v>1</v>
      </c>
      <c r="B321" s="78" t="s">
        <v>1307</v>
      </c>
      <c r="C321" s="79">
        <f t="shared" si="53"/>
        <v>210230401</v>
      </c>
      <c r="D321" s="80">
        <f t="shared" si="58"/>
        <v>154107005</v>
      </c>
      <c r="E321" s="77" t="s">
        <v>1488</v>
      </c>
      <c r="F321" s="86">
        <v>4</v>
      </c>
      <c r="G321" s="117"/>
    </row>
    <row r="322" spans="1:7" ht="16.5" customHeight="1" x14ac:dyDescent="0.3">
      <c r="A322" s="54" t="b">
        <v>1</v>
      </c>
      <c r="B322" s="54" t="s">
        <v>536</v>
      </c>
      <c r="C322" s="58">
        <v>210230402</v>
      </c>
      <c r="D322" s="47">
        <v>151203001</v>
      </c>
      <c r="E322" s="54" t="s">
        <v>263</v>
      </c>
      <c r="F322" s="83">
        <v>4</v>
      </c>
      <c r="G322" s="112" t="s">
        <v>404</v>
      </c>
    </row>
    <row r="323" spans="1:7" x14ac:dyDescent="0.3">
      <c r="A323" s="54" t="b">
        <v>1</v>
      </c>
      <c r="B323" s="54" t="s">
        <v>537</v>
      </c>
      <c r="C323" s="59">
        <f>C322</f>
        <v>210230402</v>
      </c>
      <c r="D323" s="60">
        <f>D322+1</f>
        <v>151203002</v>
      </c>
      <c r="E323" s="54" t="s">
        <v>263</v>
      </c>
      <c r="F323" s="83">
        <v>4</v>
      </c>
      <c r="G323" s="112"/>
    </row>
    <row r="324" spans="1:7" x14ac:dyDescent="0.3">
      <c r="A324" s="54" t="b">
        <v>1</v>
      </c>
      <c r="B324" s="54" t="s">
        <v>538</v>
      </c>
      <c r="C324" s="59">
        <f t="shared" ref="C324:C346" si="59">C323</f>
        <v>210230402</v>
      </c>
      <c r="D324" s="60">
        <f t="shared" ref="D324:D326" si="60">D323+1</f>
        <v>151203003</v>
      </c>
      <c r="E324" s="54" t="s">
        <v>263</v>
      </c>
      <c r="F324" s="83">
        <v>4</v>
      </c>
      <c r="G324" s="112"/>
    </row>
    <row r="325" spans="1:7" x14ac:dyDescent="0.3">
      <c r="A325" s="54" t="b">
        <v>1</v>
      </c>
      <c r="B325" s="54" t="s">
        <v>539</v>
      </c>
      <c r="C325" s="59">
        <f t="shared" si="59"/>
        <v>210230402</v>
      </c>
      <c r="D325" s="60">
        <f t="shared" si="60"/>
        <v>151203004</v>
      </c>
      <c r="E325" s="54" t="s">
        <v>263</v>
      </c>
      <c r="F325" s="83">
        <v>4</v>
      </c>
      <c r="G325" s="112"/>
    </row>
    <row r="326" spans="1:7" x14ac:dyDescent="0.3">
      <c r="A326" s="54" t="b">
        <v>1</v>
      </c>
      <c r="B326" s="54" t="s">
        <v>540</v>
      </c>
      <c r="C326" s="59">
        <f t="shared" si="59"/>
        <v>210230402</v>
      </c>
      <c r="D326" s="60">
        <f t="shared" si="60"/>
        <v>151203005</v>
      </c>
      <c r="E326" s="54" t="s">
        <v>263</v>
      </c>
      <c r="F326" s="83">
        <v>4</v>
      </c>
      <c r="G326" s="112"/>
    </row>
    <row r="327" spans="1:7" ht="16.5" customHeight="1" x14ac:dyDescent="0.3">
      <c r="A327" s="54" t="b">
        <v>1</v>
      </c>
      <c r="B327" s="54" t="s">
        <v>541</v>
      </c>
      <c r="C327" s="59">
        <f t="shared" si="59"/>
        <v>210230402</v>
      </c>
      <c r="D327" s="47">
        <f>D322-2000</f>
        <v>151201001</v>
      </c>
      <c r="E327" s="54" t="s">
        <v>263</v>
      </c>
      <c r="F327" s="83">
        <v>4</v>
      </c>
      <c r="G327" s="112" t="s">
        <v>405</v>
      </c>
    </row>
    <row r="328" spans="1:7" x14ac:dyDescent="0.3">
      <c r="A328" s="54" t="b">
        <v>1</v>
      </c>
      <c r="B328" s="54" t="s">
        <v>542</v>
      </c>
      <c r="C328" s="59">
        <f t="shared" si="59"/>
        <v>210230402</v>
      </c>
      <c r="D328" s="60">
        <f>D327+1</f>
        <v>151201002</v>
      </c>
      <c r="E328" s="54" t="s">
        <v>263</v>
      </c>
      <c r="F328" s="83">
        <v>4</v>
      </c>
      <c r="G328" s="112"/>
    </row>
    <row r="329" spans="1:7" x14ac:dyDescent="0.3">
      <c r="A329" s="54" t="b">
        <v>1</v>
      </c>
      <c r="B329" s="54" t="s">
        <v>543</v>
      </c>
      <c r="C329" s="59">
        <f t="shared" si="59"/>
        <v>210230402</v>
      </c>
      <c r="D329" s="60">
        <f t="shared" ref="D329:D331" si="61">D328+1</f>
        <v>151201003</v>
      </c>
      <c r="E329" s="54" t="s">
        <v>263</v>
      </c>
      <c r="F329" s="83">
        <v>4</v>
      </c>
      <c r="G329" s="112"/>
    </row>
    <row r="330" spans="1:7" x14ac:dyDescent="0.3">
      <c r="A330" s="54" t="b">
        <v>1</v>
      </c>
      <c r="B330" s="54" t="s">
        <v>544</v>
      </c>
      <c r="C330" s="59">
        <f t="shared" si="59"/>
        <v>210230402</v>
      </c>
      <c r="D330" s="60">
        <f t="shared" si="61"/>
        <v>151201004</v>
      </c>
      <c r="E330" s="54" t="s">
        <v>263</v>
      </c>
      <c r="F330" s="83">
        <v>4</v>
      </c>
      <c r="G330" s="112"/>
    </row>
    <row r="331" spans="1:7" x14ac:dyDescent="0.3">
      <c r="A331" s="54" t="b">
        <v>1</v>
      </c>
      <c r="B331" s="54" t="s">
        <v>545</v>
      </c>
      <c r="C331" s="59">
        <f t="shared" si="59"/>
        <v>210230402</v>
      </c>
      <c r="D331" s="60">
        <f t="shared" si="61"/>
        <v>151201005</v>
      </c>
      <c r="E331" s="54" t="s">
        <v>263</v>
      </c>
      <c r="F331" s="83">
        <v>4</v>
      </c>
      <c r="G331" s="112"/>
    </row>
    <row r="332" spans="1:7" ht="16.5" customHeight="1" x14ac:dyDescent="0.3">
      <c r="A332" s="54" t="b">
        <v>1</v>
      </c>
      <c r="B332" s="54" t="s">
        <v>546</v>
      </c>
      <c r="C332" s="59">
        <f t="shared" si="59"/>
        <v>210230402</v>
      </c>
      <c r="D332" s="47">
        <f>D327+5000</f>
        <v>151206001</v>
      </c>
      <c r="E332" s="54" t="s">
        <v>263</v>
      </c>
      <c r="F332" s="83">
        <v>4</v>
      </c>
      <c r="G332" s="112" t="s">
        <v>406</v>
      </c>
    </row>
    <row r="333" spans="1:7" x14ac:dyDescent="0.3">
      <c r="A333" s="54" t="b">
        <v>1</v>
      </c>
      <c r="B333" s="54" t="s">
        <v>547</v>
      </c>
      <c r="C333" s="59">
        <f t="shared" si="59"/>
        <v>210230402</v>
      </c>
      <c r="D333" s="60">
        <f>D332+1</f>
        <v>151206002</v>
      </c>
      <c r="E333" s="54" t="s">
        <v>263</v>
      </c>
      <c r="F333" s="83">
        <v>4</v>
      </c>
      <c r="G333" s="112"/>
    </row>
    <row r="334" spans="1:7" x14ac:dyDescent="0.3">
      <c r="A334" s="54" t="b">
        <v>1</v>
      </c>
      <c r="B334" s="54" t="s">
        <v>548</v>
      </c>
      <c r="C334" s="59">
        <f t="shared" si="59"/>
        <v>210230402</v>
      </c>
      <c r="D334" s="60">
        <f t="shared" ref="D334:D336" si="62">D333+1</f>
        <v>151206003</v>
      </c>
      <c r="E334" s="54" t="s">
        <v>263</v>
      </c>
      <c r="F334" s="83">
        <v>4</v>
      </c>
      <c r="G334" s="112"/>
    </row>
    <row r="335" spans="1:7" x14ac:dyDescent="0.3">
      <c r="A335" s="54" t="b">
        <v>1</v>
      </c>
      <c r="B335" s="54" t="s">
        <v>549</v>
      </c>
      <c r="C335" s="59">
        <f t="shared" si="59"/>
        <v>210230402</v>
      </c>
      <c r="D335" s="60">
        <f t="shared" si="62"/>
        <v>151206004</v>
      </c>
      <c r="E335" s="54" t="s">
        <v>263</v>
      </c>
      <c r="F335" s="83">
        <v>4</v>
      </c>
      <c r="G335" s="112"/>
    </row>
    <row r="336" spans="1:7" x14ac:dyDescent="0.3">
      <c r="A336" s="54" t="b">
        <v>1</v>
      </c>
      <c r="B336" s="54" t="s">
        <v>550</v>
      </c>
      <c r="C336" s="59">
        <f t="shared" si="59"/>
        <v>210230402</v>
      </c>
      <c r="D336" s="60">
        <f t="shared" si="62"/>
        <v>151206005</v>
      </c>
      <c r="E336" s="54" t="s">
        <v>263</v>
      </c>
      <c r="F336" s="83">
        <v>4</v>
      </c>
      <c r="G336" s="112"/>
    </row>
    <row r="337" spans="1:7" ht="16.5" customHeight="1" x14ac:dyDescent="0.3">
      <c r="A337" s="54" t="b">
        <v>1</v>
      </c>
      <c r="B337" s="54" t="s">
        <v>551</v>
      </c>
      <c r="C337" s="59">
        <f t="shared" si="59"/>
        <v>210230402</v>
      </c>
      <c r="D337" s="47">
        <f>D332-1000</f>
        <v>151205001</v>
      </c>
      <c r="E337" s="54" t="s">
        <v>263</v>
      </c>
      <c r="F337" s="83">
        <v>4</v>
      </c>
      <c r="G337" s="112" t="s">
        <v>407</v>
      </c>
    </row>
    <row r="338" spans="1:7" x14ac:dyDescent="0.3">
      <c r="A338" s="54" t="b">
        <v>1</v>
      </c>
      <c r="B338" s="54" t="s">
        <v>552</v>
      </c>
      <c r="C338" s="59">
        <f t="shared" si="59"/>
        <v>210230402</v>
      </c>
      <c r="D338" s="60">
        <f>D337+1</f>
        <v>151205002</v>
      </c>
      <c r="E338" s="54" t="s">
        <v>263</v>
      </c>
      <c r="F338" s="83">
        <v>4</v>
      </c>
      <c r="G338" s="112"/>
    </row>
    <row r="339" spans="1:7" x14ac:dyDescent="0.3">
      <c r="A339" s="54" t="b">
        <v>1</v>
      </c>
      <c r="B339" s="54" t="s">
        <v>553</v>
      </c>
      <c r="C339" s="59">
        <f t="shared" si="59"/>
        <v>210230402</v>
      </c>
      <c r="D339" s="60">
        <f t="shared" ref="D339:D341" si="63">D338+1</f>
        <v>151205003</v>
      </c>
      <c r="E339" s="54" t="s">
        <v>263</v>
      </c>
      <c r="F339" s="83">
        <v>4</v>
      </c>
      <c r="G339" s="112"/>
    </row>
    <row r="340" spans="1:7" x14ac:dyDescent="0.3">
      <c r="A340" s="54" t="b">
        <v>1</v>
      </c>
      <c r="B340" s="54" t="s">
        <v>554</v>
      </c>
      <c r="C340" s="59">
        <f t="shared" si="59"/>
        <v>210230402</v>
      </c>
      <c r="D340" s="60">
        <f t="shared" si="63"/>
        <v>151205004</v>
      </c>
      <c r="E340" s="54" t="s">
        <v>263</v>
      </c>
      <c r="F340" s="83">
        <v>4</v>
      </c>
      <c r="G340" s="112"/>
    </row>
    <row r="341" spans="1:7" x14ac:dyDescent="0.3">
      <c r="A341" s="54" t="b">
        <v>1</v>
      </c>
      <c r="B341" s="54" t="s">
        <v>555</v>
      </c>
      <c r="C341" s="59">
        <f t="shared" si="59"/>
        <v>210230402</v>
      </c>
      <c r="D341" s="60">
        <f t="shared" si="63"/>
        <v>151205005</v>
      </c>
      <c r="E341" s="54" t="s">
        <v>263</v>
      </c>
      <c r="F341" s="83">
        <v>4</v>
      </c>
      <c r="G341" s="112"/>
    </row>
    <row r="342" spans="1:7" ht="16.5" customHeight="1" x14ac:dyDescent="0.3">
      <c r="A342" s="54" t="b">
        <v>1</v>
      </c>
      <c r="B342" s="54" t="s">
        <v>1002</v>
      </c>
      <c r="C342" s="59">
        <f t="shared" si="59"/>
        <v>210230402</v>
      </c>
      <c r="D342" s="47">
        <f>D337+2000</f>
        <v>151207001</v>
      </c>
      <c r="E342" s="54" t="s">
        <v>263</v>
      </c>
      <c r="F342" s="83">
        <v>4</v>
      </c>
      <c r="G342" s="112" t="s">
        <v>1003</v>
      </c>
    </row>
    <row r="343" spans="1:7" x14ac:dyDescent="0.3">
      <c r="A343" s="54" t="b">
        <v>1</v>
      </c>
      <c r="B343" s="54" t="s">
        <v>1004</v>
      </c>
      <c r="C343" s="59">
        <f t="shared" si="59"/>
        <v>210230402</v>
      </c>
      <c r="D343" s="60">
        <f>D342+1</f>
        <v>151207002</v>
      </c>
      <c r="E343" s="54" t="s">
        <v>263</v>
      </c>
      <c r="F343" s="83">
        <v>4</v>
      </c>
      <c r="G343" s="112"/>
    </row>
    <row r="344" spans="1:7" x14ac:dyDescent="0.3">
      <c r="A344" s="54" t="b">
        <v>1</v>
      </c>
      <c r="B344" s="54" t="s">
        <v>1005</v>
      </c>
      <c r="C344" s="59">
        <f t="shared" si="59"/>
        <v>210230402</v>
      </c>
      <c r="D344" s="60">
        <f t="shared" ref="D344:D346" si="64">D343+1</f>
        <v>151207003</v>
      </c>
      <c r="E344" s="54" t="s">
        <v>263</v>
      </c>
      <c r="F344" s="83">
        <v>4</v>
      </c>
      <c r="G344" s="112"/>
    </row>
    <row r="345" spans="1:7" x14ac:dyDescent="0.3">
      <c r="A345" s="54" t="b">
        <v>1</v>
      </c>
      <c r="B345" s="54" t="s">
        <v>1006</v>
      </c>
      <c r="C345" s="59">
        <f t="shared" si="59"/>
        <v>210230402</v>
      </c>
      <c r="D345" s="60">
        <f t="shared" si="64"/>
        <v>151207004</v>
      </c>
      <c r="E345" s="54" t="s">
        <v>263</v>
      </c>
      <c r="F345" s="83">
        <v>4</v>
      </c>
      <c r="G345" s="112"/>
    </row>
    <row r="346" spans="1:7" x14ac:dyDescent="0.3">
      <c r="A346" s="54" t="b">
        <v>1</v>
      </c>
      <c r="B346" s="54" t="s">
        <v>1007</v>
      </c>
      <c r="C346" s="59">
        <f t="shared" si="59"/>
        <v>210230402</v>
      </c>
      <c r="D346" s="60">
        <f t="shared" si="64"/>
        <v>151207005</v>
      </c>
      <c r="E346" s="54" t="s">
        <v>263</v>
      </c>
      <c r="F346" s="83">
        <v>4</v>
      </c>
      <c r="G346" s="112"/>
    </row>
    <row r="347" spans="1:7" ht="16.5" customHeight="1" x14ac:dyDescent="0.3">
      <c r="A347" s="56" t="b">
        <v>1</v>
      </c>
      <c r="B347" s="56" t="s">
        <v>556</v>
      </c>
      <c r="C347" s="61">
        <f>C346</f>
        <v>210230402</v>
      </c>
      <c r="D347" s="47">
        <f>D322+1000000</f>
        <v>152203001</v>
      </c>
      <c r="E347" s="48" t="s">
        <v>262</v>
      </c>
      <c r="F347" s="87">
        <v>4</v>
      </c>
      <c r="G347" s="118" t="s">
        <v>408</v>
      </c>
    </row>
    <row r="348" spans="1:7" x14ac:dyDescent="0.3">
      <c r="A348" s="56" t="b">
        <v>1</v>
      </c>
      <c r="B348" s="56" t="s">
        <v>557</v>
      </c>
      <c r="C348" s="61">
        <f>C347</f>
        <v>210230402</v>
      </c>
      <c r="D348" s="62">
        <f>D347+1</f>
        <v>152203002</v>
      </c>
      <c r="E348" s="48" t="s">
        <v>262</v>
      </c>
      <c r="F348" s="87">
        <v>4</v>
      </c>
      <c r="G348" s="118"/>
    </row>
    <row r="349" spans="1:7" x14ac:dyDescent="0.3">
      <c r="A349" s="56" t="b">
        <v>1</v>
      </c>
      <c r="B349" s="56" t="s">
        <v>558</v>
      </c>
      <c r="C349" s="61">
        <f t="shared" ref="C349:C371" si="65">C348</f>
        <v>210230402</v>
      </c>
      <c r="D349" s="62">
        <f t="shared" ref="D349:D351" si="66">D348+1</f>
        <v>152203003</v>
      </c>
      <c r="E349" s="48" t="s">
        <v>262</v>
      </c>
      <c r="F349" s="87">
        <v>4</v>
      </c>
      <c r="G349" s="118"/>
    </row>
    <row r="350" spans="1:7" x14ac:dyDescent="0.3">
      <c r="A350" s="56" t="b">
        <v>1</v>
      </c>
      <c r="B350" s="56" t="s">
        <v>559</v>
      </c>
      <c r="C350" s="61">
        <f t="shared" si="65"/>
        <v>210230402</v>
      </c>
      <c r="D350" s="62">
        <f t="shared" si="66"/>
        <v>152203004</v>
      </c>
      <c r="E350" s="48" t="s">
        <v>262</v>
      </c>
      <c r="F350" s="87">
        <v>4</v>
      </c>
      <c r="G350" s="118"/>
    </row>
    <row r="351" spans="1:7" x14ac:dyDescent="0.3">
      <c r="A351" s="56" t="b">
        <v>1</v>
      </c>
      <c r="B351" s="56" t="s">
        <v>560</v>
      </c>
      <c r="C351" s="61">
        <f t="shared" si="65"/>
        <v>210230402</v>
      </c>
      <c r="D351" s="62">
        <f t="shared" si="66"/>
        <v>152203005</v>
      </c>
      <c r="E351" s="48" t="s">
        <v>262</v>
      </c>
      <c r="F351" s="87">
        <v>4</v>
      </c>
      <c r="G351" s="118"/>
    </row>
    <row r="352" spans="1:7" ht="16.5" customHeight="1" x14ac:dyDescent="0.3">
      <c r="A352" s="56" t="b">
        <v>1</v>
      </c>
      <c r="B352" s="56" t="s">
        <v>561</v>
      </c>
      <c r="C352" s="61">
        <f t="shared" si="65"/>
        <v>210230402</v>
      </c>
      <c r="D352" s="47">
        <f>D347-2000</f>
        <v>152201001</v>
      </c>
      <c r="E352" s="48" t="s">
        <v>262</v>
      </c>
      <c r="F352" s="87">
        <v>4</v>
      </c>
      <c r="G352" s="118" t="s">
        <v>409</v>
      </c>
    </row>
    <row r="353" spans="1:7" x14ac:dyDescent="0.3">
      <c r="A353" s="56" t="b">
        <v>1</v>
      </c>
      <c r="B353" s="56" t="s">
        <v>562</v>
      </c>
      <c r="C353" s="61">
        <f t="shared" si="65"/>
        <v>210230402</v>
      </c>
      <c r="D353" s="62">
        <f>D352+1</f>
        <v>152201002</v>
      </c>
      <c r="E353" s="48" t="s">
        <v>262</v>
      </c>
      <c r="F353" s="87">
        <v>4</v>
      </c>
      <c r="G353" s="118"/>
    </row>
    <row r="354" spans="1:7" x14ac:dyDescent="0.3">
      <c r="A354" s="56" t="b">
        <v>1</v>
      </c>
      <c r="B354" s="56" t="s">
        <v>563</v>
      </c>
      <c r="C354" s="61">
        <f t="shared" si="65"/>
        <v>210230402</v>
      </c>
      <c r="D354" s="62">
        <f t="shared" ref="D354:D356" si="67">D353+1</f>
        <v>152201003</v>
      </c>
      <c r="E354" s="48" t="s">
        <v>262</v>
      </c>
      <c r="F354" s="87">
        <v>4</v>
      </c>
      <c r="G354" s="118"/>
    </row>
    <row r="355" spans="1:7" x14ac:dyDescent="0.3">
      <c r="A355" s="56" t="b">
        <v>1</v>
      </c>
      <c r="B355" s="56" t="s">
        <v>564</v>
      </c>
      <c r="C355" s="61">
        <f t="shared" si="65"/>
        <v>210230402</v>
      </c>
      <c r="D355" s="62">
        <f t="shared" si="67"/>
        <v>152201004</v>
      </c>
      <c r="E355" s="48" t="s">
        <v>262</v>
      </c>
      <c r="F355" s="87">
        <v>4</v>
      </c>
      <c r="G355" s="118"/>
    </row>
    <row r="356" spans="1:7" x14ac:dyDescent="0.3">
      <c r="A356" s="56" t="b">
        <v>1</v>
      </c>
      <c r="B356" s="56" t="s">
        <v>565</v>
      </c>
      <c r="C356" s="61">
        <f t="shared" si="65"/>
        <v>210230402</v>
      </c>
      <c r="D356" s="62">
        <f t="shared" si="67"/>
        <v>152201005</v>
      </c>
      <c r="E356" s="48" t="s">
        <v>262</v>
      </c>
      <c r="F356" s="87">
        <v>4</v>
      </c>
      <c r="G356" s="118"/>
    </row>
    <row r="357" spans="1:7" ht="16.5" customHeight="1" x14ac:dyDescent="0.3">
      <c r="A357" s="56" t="b">
        <v>1</v>
      </c>
      <c r="B357" s="56" t="s">
        <v>566</v>
      </c>
      <c r="C357" s="61">
        <f t="shared" si="65"/>
        <v>210230402</v>
      </c>
      <c r="D357" s="47">
        <f>D352+5000</f>
        <v>152206001</v>
      </c>
      <c r="E357" s="48" t="s">
        <v>262</v>
      </c>
      <c r="F357" s="87">
        <v>4</v>
      </c>
      <c r="G357" s="118" t="s">
        <v>410</v>
      </c>
    </row>
    <row r="358" spans="1:7" x14ac:dyDescent="0.3">
      <c r="A358" s="56" t="b">
        <v>1</v>
      </c>
      <c r="B358" s="56" t="s">
        <v>567</v>
      </c>
      <c r="C358" s="61">
        <f t="shared" si="65"/>
        <v>210230402</v>
      </c>
      <c r="D358" s="62">
        <f>D357+1</f>
        <v>152206002</v>
      </c>
      <c r="E358" s="48" t="s">
        <v>262</v>
      </c>
      <c r="F358" s="87">
        <v>4</v>
      </c>
      <c r="G358" s="118"/>
    </row>
    <row r="359" spans="1:7" x14ac:dyDescent="0.3">
      <c r="A359" s="56" t="b">
        <v>1</v>
      </c>
      <c r="B359" s="56" t="s">
        <v>568</v>
      </c>
      <c r="C359" s="61">
        <f t="shared" si="65"/>
        <v>210230402</v>
      </c>
      <c r="D359" s="62">
        <f t="shared" ref="D359:D361" si="68">D358+1</f>
        <v>152206003</v>
      </c>
      <c r="E359" s="48" t="s">
        <v>262</v>
      </c>
      <c r="F359" s="87">
        <v>4</v>
      </c>
      <c r="G359" s="118"/>
    </row>
    <row r="360" spans="1:7" x14ac:dyDescent="0.3">
      <c r="A360" s="56" t="b">
        <v>1</v>
      </c>
      <c r="B360" s="56" t="s">
        <v>569</v>
      </c>
      <c r="C360" s="61">
        <f t="shared" si="65"/>
        <v>210230402</v>
      </c>
      <c r="D360" s="62">
        <f t="shared" si="68"/>
        <v>152206004</v>
      </c>
      <c r="E360" s="48" t="s">
        <v>262</v>
      </c>
      <c r="F360" s="87">
        <v>4</v>
      </c>
      <c r="G360" s="118"/>
    </row>
    <row r="361" spans="1:7" x14ac:dyDescent="0.3">
      <c r="A361" s="56" t="b">
        <v>1</v>
      </c>
      <c r="B361" s="56" t="s">
        <v>570</v>
      </c>
      <c r="C361" s="61">
        <f t="shared" si="65"/>
        <v>210230402</v>
      </c>
      <c r="D361" s="62">
        <f t="shared" si="68"/>
        <v>152206005</v>
      </c>
      <c r="E361" s="48" t="s">
        <v>262</v>
      </c>
      <c r="F361" s="87">
        <v>4</v>
      </c>
      <c r="G361" s="118"/>
    </row>
    <row r="362" spans="1:7" ht="16.5" customHeight="1" x14ac:dyDescent="0.3">
      <c r="A362" s="56" t="b">
        <v>1</v>
      </c>
      <c r="B362" s="56" t="s">
        <v>571</v>
      </c>
      <c r="C362" s="61">
        <f t="shared" si="65"/>
        <v>210230402</v>
      </c>
      <c r="D362" s="47">
        <f>D357-1000</f>
        <v>152205001</v>
      </c>
      <c r="E362" s="48" t="s">
        <v>262</v>
      </c>
      <c r="F362" s="87">
        <v>4</v>
      </c>
      <c r="G362" s="118" t="s">
        <v>411</v>
      </c>
    </row>
    <row r="363" spans="1:7" x14ac:dyDescent="0.3">
      <c r="A363" s="56" t="b">
        <v>1</v>
      </c>
      <c r="B363" s="56" t="s">
        <v>572</v>
      </c>
      <c r="C363" s="61">
        <f t="shared" si="65"/>
        <v>210230402</v>
      </c>
      <c r="D363" s="62">
        <f>D362+1</f>
        <v>152205002</v>
      </c>
      <c r="E363" s="48" t="s">
        <v>262</v>
      </c>
      <c r="F363" s="87">
        <v>4</v>
      </c>
      <c r="G363" s="118"/>
    </row>
    <row r="364" spans="1:7" x14ac:dyDescent="0.3">
      <c r="A364" s="56" t="b">
        <v>1</v>
      </c>
      <c r="B364" s="56" t="s">
        <v>573</v>
      </c>
      <c r="C364" s="61">
        <f t="shared" si="65"/>
        <v>210230402</v>
      </c>
      <c r="D364" s="62">
        <f t="shared" ref="D364:D366" si="69">D363+1</f>
        <v>152205003</v>
      </c>
      <c r="E364" s="48" t="s">
        <v>262</v>
      </c>
      <c r="F364" s="87">
        <v>4</v>
      </c>
      <c r="G364" s="118"/>
    </row>
    <row r="365" spans="1:7" x14ac:dyDescent="0.3">
      <c r="A365" s="56" t="b">
        <v>1</v>
      </c>
      <c r="B365" s="56" t="s">
        <v>574</v>
      </c>
      <c r="C365" s="61">
        <f t="shared" si="65"/>
        <v>210230402</v>
      </c>
      <c r="D365" s="62">
        <f t="shared" si="69"/>
        <v>152205004</v>
      </c>
      <c r="E365" s="48" t="s">
        <v>262</v>
      </c>
      <c r="F365" s="87">
        <v>4</v>
      </c>
      <c r="G365" s="118"/>
    </row>
    <row r="366" spans="1:7" x14ac:dyDescent="0.3">
      <c r="A366" s="56" t="b">
        <v>1</v>
      </c>
      <c r="B366" s="56" t="s">
        <v>575</v>
      </c>
      <c r="C366" s="61">
        <f t="shared" si="65"/>
        <v>210230402</v>
      </c>
      <c r="D366" s="62">
        <f t="shared" si="69"/>
        <v>152205005</v>
      </c>
      <c r="E366" s="48" t="s">
        <v>262</v>
      </c>
      <c r="F366" s="87">
        <v>4</v>
      </c>
      <c r="G366" s="118"/>
    </row>
    <row r="367" spans="1:7" ht="16.5" customHeight="1" x14ac:dyDescent="0.3">
      <c r="A367" s="56" t="b">
        <v>1</v>
      </c>
      <c r="B367" s="56" t="s">
        <v>1008</v>
      </c>
      <c r="C367" s="61">
        <f t="shared" si="65"/>
        <v>210230402</v>
      </c>
      <c r="D367" s="47">
        <f>D362+2000</f>
        <v>152207001</v>
      </c>
      <c r="E367" s="48" t="s">
        <v>262</v>
      </c>
      <c r="F367" s="87">
        <v>4</v>
      </c>
      <c r="G367" s="118" t="s">
        <v>1009</v>
      </c>
    </row>
    <row r="368" spans="1:7" x14ac:dyDescent="0.3">
      <c r="A368" s="56" t="b">
        <v>1</v>
      </c>
      <c r="B368" s="56" t="s">
        <v>1010</v>
      </c>
      <c r="C368" s="61">
        <f t="shared" si="65"/>
        <v>210230402</v>
      </c>
      <c r="D368" s="62">
        <f>D367+1</f>
        <v>152207002</v>
      </c>
      <c r="E368" s="48" t="s">
        <v>262</v>
      </c>
      <c r="F368" s="87">
        <v>4</v>
      </c>
      <c r="G368" s="118"/>
    </row>
    <row r="369" spans="1:7" x14ac:dyDescent="0.3">
      <c r="A369" s="56" t="b">
        <v>1</v>
      </c>
      <c r="B369" s="56" t="s">
        <v>1011</v>
      </c>
      <c r="C369" s="61">
        <f t="shared" si="65"/>
        <v>210230402</v>
      </c>
      <c r="D369" s="62">
        <f t="shared" ref="D369:D371" si="70">D368+1</f>
        <v>152207003</v>
      </c>
      <c r="E369" s="48" t="s">
        <v>262</v>
      </c>
      <c r="F369" s="87">
        <v>4</v>
      </c>
      <c r="G369" s="118"/>
    </row>
    <row r="370" spans="1:7" x14ac:dyDescent="0.3">
      <c r="A370" s="56" t="b">
        <v>1</v>
      </c>
      <c r="B370" s="56" t="s">
        <v>1012</v>
      </c>
      <c r="C370" s="61">
        <f t="shared" si="65"/>
        <v>210230402</v>
      </c>
      <c r="D370" s="62">
        <f t="shared" si="70"/>
        <v>152207004</v>
      </c>
      <c r="E370" s="48" t="s">
        <v>262</v>
      </c>
      <c r="F370" s="87">
        <v>4</v>
      </c>
      <c r="G370" s="118"/>
    </row>
    <row r="371" spans="1:7" x14ac:dyDescent="0.3">
      <c r="A371" s="56" t="b">
        <v>1</v>
      </c>
      <c r="B371" s="56" t="s">
        <v>1013</v>
      </c>
      <c r="C371" s="61">
        <f t="shared" si="65"/>
        <v>210230402</v>
      </c>
      <c r="D371" s="62">
        <f t="shared" si="70"/>
        <v>152207005</v>
      </c>
      <c r="E371" s="48" t="s">
        <v>262</v>
      </c>
      <c r="F371" s="87">
        <v>4</v>
      </c>
      <c r="G371" s="118"/>
    </row>
    <row r="372" spans="1:7" ht="16.5" customHeight="1" x14ac:dyDescent="0.3">
      <c r="A372" s="63" t="b">
        <v>1</v>
      </c>
      <c r="B372" s="63" t="s">
        <v>576</v>
      </c>
      <c r="C372" s="64">
        <f>C371</f>
        <v>210230402</v>
      </c>
      <c r="D372" s="47">
        <f>D347+1000000</f>
        <v>153203001</v>
      </c>
      <c r="E372" s="49" t="s">
        <v>261</v>
      </c>
      <c r="F372" s="85">
        <v>4</v>
      </c>
      <c r="G372" s="116" t="s">
        <v>412</v>
      </c>
    </row>
    <row r="373" spans="1:7" x14ac:dyDescent="0.3">
      <c r="A373" s="63" t="b">
        <v>1</v>
      </c>
      <c r="B373" s="63" t="s">
        <v>577</v>
      </c>
      <c r="C373" s="64">
        <f>C372</f>
        <v>210230402</v>
      </c>
      <c r="D373" s="65">
        <f>D372+1</f>
        <v>153203002</v>
      </c>
      <c r="E373" s="49" t="s">
        <v>261</v>
      </c>
      <c r="F373" s="85">
        <v>4</v>
      </c>
      <c r="G373" s="116"/>
    </row>
    <row r="374" spans="1:7" x14ac:dyDescent="0.3">
      <c r="A374" s="63" t="b">
        <v>1</v>
      </c>
      <c r="B374" s="63" t="s">
        <v>578</v>
      </c>
      <c r="C374" s="64">
        <f t="shared" ref="C374:C396" si="71">C373</f>
        <v>210230402</v>
      </c>
      <c r="D374" s="65">
        <f t="shared" ref="D374:D376" si="72">D373+1</f>
        <v>153203003</v>
      </c>
      <c r="E374" s="49" t="s">
        <v>261</v>
      </c>
      <c r="F374" s="85">
        <v>4</v>
      </c>
      <c r="G374" s="116"/>
    </row>
    <row r="375" spans="1:7" x14ac:dyDescent="0.3">
      <c r="A375" s="63" t="b">
        <v>1</v>
      </c>
      <c r="B375" s="63" t="s">
        <v>579</v>
      </c>
      <c r="C375" s="64">
        <f t="shared" si="71"/>
        <v>210230402</v>
      </c>
      <c r="D375" s="65">
        <f t="shared" si="72"/>
        <v>153203004</v>
      </c>
      <c r="E375" s="49" t="s">
        <v>261</v>
      </c>
      <c r="F375" s="85">
        <v>4</v>
      </c>
      <c r="G375" s="116"/>
    </row>
    <row r="376" spans="1:7" x14ac:dyDescent="0.3">
      <c r="A376" s="63" t="b">
        <v>1</v>
      </c>
      <c r="B376" s="63" t="s">
        <v>580</v>
      </c>
      <c r="C376" s="64">
        <f t="shared" si="71"/>
        <v>210230402</v>
      </c>
      <c r="D376" s="65">
        <f t="shared" si="72"/>
        <v>153203005</v>
      </c>
      <c r="E376" s="49" t="s">
        <v>261</v>
      </c>
      <c r="F376" s="85">
        <v>4</v>
      </c>
      <c r="G376" s="116"/>
    </row>
    <row r="377" spans="1:7" ht="16.5" customHeight="1" x14ac:dyDescent="0.3">
      <c r="A377" s="63" t="b">
        <v>1</v>
      </c>
      <c r="B377" s="63" t="s">
        <v>581</v>
      </c>
      <c r="C377" s="64">
        <f t="shared" si="71"/>
        <v>210230402</v>
      </c>
      <c r="D377" s="47">
        <f>D372-2000</f>
        <v>153201001</v>
      </c>
      <c r="E377" s="49" t="s">
        <v>261</v>
      </c>
      <c r="F377" s="85">
        <v>4</v>
      </c>
      <c r="G377" s="116" t="s">
        <v>413</v>
      </c>
    </row>
    <row r="378" spans="1:7" x14ac:dyDescent="0.3">
      <c r="A378" s="63" t="b">
        <v>1</v>
      </c>
      <c r="B378" s="63" t="s">
        <v>582</v>
      </c>
      <c r="C378" s="64">
        <f t="shared" si="71"/>
        <v>210230402</v>
      </c>
      <c r="D378" s="65">
        <f>D377+1</f>
        <v>153201002</v>
      </c>
      <c r="E378" s="49" t="s">
        <v>261</v>
      </c>
      <c r="F378" s="85">
        <v>4</v>
      </c>
      <c r="G378" s="116"/>
    </row>
    <row r="379" spans="1:7" x14ac:dyDescent="0.3">
      <c r="A379" s="63" t="b">
        <v>1</v>
      </c>
      <c r="B379" s="63" t="s">
        <v>583</v>
      </c>
      <c r="C379" s="64">
        <f t="shared" si="71"/>
        <v>210230402</v>
      </c>
      <c r="D379" s="65">
        <f t="shared" ref="D379:D381" si="73">D378+1</f>
        <v>153201003</v>
      </c>
      <c r="E379" s="49" t="s">
        <v>261</v>
      </c>
      <c r="F379" s="85">
        <v>4</v>
      </c>
      <c r="G379" s="116"/>
    </row>
    <row r="380" spans="1:7" x14ac:dyDescent="0.3">
      <c r="A380" s="63" t="b">
        <v>1</v>
      </c>
      <c r="B380" s="63" t="s">
        <v>584</v>
      </c>
      <c r="C380" s="64">
        <f t="shared" si="71"/>
        <v>210230402</v>
      </c>
      <c r="D380" s="65">
        <f t="shared" si="73"/>
        <v>153201004</v>
      </c>
      <c r="E380" s="49" t="s">
        <v>261</v>
      </c>
      <c r="F380" s="85">
        <v>4</v>
      </c>
      <c r="G380" s="116"/>
    </row>
    <row r="381" spans="1:7" x14ac:dyDescent="0.3">
      <c r="A381" s="63" t="b">
        <v>1</v>
      </c>
      <c r="B381" s="63" t="s">
        <v>585</v>
      </c>
      <c r="C381" s="64">
        <f t="shared" si="71"/>
        <v>210230402</v>
      </c>
      <c r="D381" s="65">
        <f t="shared" si="73"/>
        <v>153201005</v>
      </c>
      <c r="E381" s="49" t="s">
        <v>261</v>
      </c>
      <c r="F381" s="85">
        <v>4</v>
      </c>
      <c r="G381" s="116"/>
    </row>
    <row r="382" spans="1:7" ht="16.5" customHeight="1" x14ac:dyDescent="0.3">
      <c r="A382" s="63" t="b">
        <v>1</v>
      </c>
      <c r="B382" s="63" t="s">
        <v>586</v>
      </c>
      <c r="C382" s="64">
        <f t="shared" si="71"/>
        <v>210230402</v>
      </c>
      <c r="D382" s="47">
        <f>D377+5000</f>
        <v>153206001</v>
      </c>
      <c r="E382" s="49" t="s">
        <v>261</v>
      </c>
      <c r="F382" s="85">
        <v>4</v>
      </c>
      <c r="G382" s="116" t="s">
        <v>414</v>
      </c>
    </row>
    <row r="383" spans="1:7" x14ac:dyDescent="0.3">
      <c r="A383" s="63" t="b">
        <v>1</v>
      </c>
      <c r="B383" s="63" t="s">
        <v>587</v>
      </c>
      <c r="C383" s="64">
        <f t="shared" si="71"/>
        <v>210230402</v>
      </c>
      <c r="D383" s="65">
        <f>D382+1</f>
        <v>153206002</v>
      </c>
      <c r="E383" s="49" t="s">
        <v>261</v>
      </c>
      <c r="F383" s="85">
        <v>4</v>
      </c>
      <c r="G383" s="116"/>
    </row>
    <row r="384" spans="1:7" x14ac:dyDescent="0.3">
      <c r="A384" s="63" t="b">
        <v>1</v>
      </c>
      <c r="B384" s="63" t="s">
        <v>588</v>
      </c>
      <c r="C384" s="64">
        <f t="shared" si="71"/>
        <v>210230402</v>
      </c>
      <c r="D384" s="65">
        <f t="shared" ref="D384:D386" si="74">D383+1</f>
        <v>153206003</v>
      </c>
      <c r="E384" s="49" t="s">
        <v>261</v>
      </c>
      <c r="F384" s="85">
        <v>4</v>
      </c>
      <c r="G384" s="116"/>
    </row>
    <row r="385" spans="1:7" x14ac:dyDescent="0.3">
      <c r="A385" s="63" t="b">
        <v>1</v>
      </c>
      <c r="B385" s="63" t="s">
        <v>589</v>
      </c>
      <c r="C385" s="64">
        <f t="shared" si="71"/>
        <v>210230402</v>
      </c>
      <c r="D385" s="65">
        <f t="shared" si="74"/>
        <v>153206004</v>
      </c>
      <c r="E385" s="49" t="s">
        <v>261</v>
      </c>
      <c r="F385" s="85">
        <v>4</v>
      </c>
      <c r="G385" s="116"/>
    </row>
    <row r="386" spans="1:7" x14ac:dyDescent="0.3">
      <c r="A386" s="63" t="b">
        <v>1</v>
      </c>
      <c r="B386" s="63" t="s">
        <v>590</v>
      </c>
      <c r="C386" s="64">
        <f t="shared" si="71"/>
        <v>210230402</v>
      </c>
      <c r="D386" s="65">
        <f t="shared" si="74"/>
        <v>153206005</v>
      </c>
      <c r="E386" s="49" t="s">
        <v>261</v>
      </c>
      <c r="F386" s="85">
        <v>4</v>
      </c>
      <c r="G386" s="116"/>
    </row>
    <row r="387" spans="1:7" ht="16.5" customHeight="1" x14ac:dyDescent="0.3">
      <c r="A387" s="63" t="b">
        <v>1</v>
      </c>
      <c r="B387" s="63" t="s">
        <v>591</v>
      </c>
      <c r="C387" s="64">
        <f t="shared" si="71"/>
        <v>210230402</v>
      </c>
      <c r="D387" s="47">
        <f>D382-1000</f>
        <v>153205001</v>
      </c>
      <c r="E387" s="49" t="s">
        <v>261</v>
      </c>
      <c r="F387" s="85">
        <v>4</v>
      </c>
      <c r="G387" s="116" t="s">
        <v>415</v>
      </c>
    </row>
    <row r="388" spans="1:7" x14ac:dyDescent="0.3">
      <c r="A388" s="63" t="b">
        <v>1</v>
      </c>
      <c r="B388" s="63" t="s">
        <v>592</v>
      </c>
      <c r="C388" s="64">
        <f t="shared" si="71"/>
        <v>210230402</v>
      </c>
      <c r="D388" s="65">
        <f>D387+1</f>
        <v>153205002</v>
      </c>
      <c r="E388" s="49" t="s">
        <v>261</v>
      </c>
      <c r="F388" s="85">
        <v>4</v>
      </c>
      <c r="G388" s="116"/>
    </row>
    <row r="389" spans="1:7" x14ac:dyDescent="0.3">
      <c r="A389" s="63" t="b">
        <v>1</v>
      </c>
      <c r="B389" s="63" t="s">
        <v>593</v>
      </c>
      <c r="C389" s="64">
        <f t="shared" si="71"/>
        <v>210230402</v>
      </c>
      <c r="D389" s="65">
        <f t="shared" ref="D389:D391" si="75">D388+1</f>
        <v>153205003</v>
      </c>
      <c r="E389" s="49" t="s">
        <v>261</v>
      </c>
      <c r="F389" s="85">
        <v>4</v>
      </c>
      <c r="G389" s="116"/>
    </row>
    <row r="390" spans="1:7" x14ac:dyDescent="0.3">
      <c r="A390" s="63" t="b">
        <v>1</v>
      </c>
      <c r="B390" s="63" t="s">
        <v>594</v>
      </c>
      <c r="C390" s="64">
        <f t="shared" si="71"/>
        <v>210230402</v>
      </c>
      <c r="D390" s="65">
        <f t="shared" si="75"/>
        <v>153205004</v>
      </c>
      <c r="E390" s="49" t="s">
        <v>261</v>
      </c>
      <c r="F390" s="85">
        <v>4</v>
      </c>
      <c r="G390" s="116"/>
    </row>
    <row r="391" spans="1:7" x14ac:dyDescent="0.3">
      <c r="A391" s="63" t="b">
        <v>1</v>
      </c>
      <c r="B391" s="63" t="s">
        <v>595</v>
      </c>
      <c r="C391" s="64">
        <f t="shared" si="71"/>
        <v>210230402</v>
      </c>
      <c r="D391" s="65">
        <f t="shared" si="75"/>
        <v>153205005</v>
      </c>
      <c r="E391" s="49" t="s">
        <v>261</v>
      </c>
      <c r="F391" s="85">
        <v>4</v>
      </c>
      <c r="G391" s="116"/>
    </row>
    <row r="392" spans="1:7" ht="16.5" customHeight="1" x14ac:dyDescent="0.3">
      <c r="A392" s="63" t="b">
        <v>1</v>
      </c>
      <c r="B392" s="63" t="s">
        <v>1014</v>
      </c>
      <c r="C392" s="64">
        <f t="shared" si="71"/>
        <v>210230402</v>
      </c>
      <c r="D392" s="47">
        <f>D387+2000</f>
        <v>153207001</v>
      </c>
      <c r="E392" s="49" t="s">
        <v>261</v>
      </c>
      <c r="F392" s="85">
        <v>4</v>
      </c>
      <c r="G392" s="116" t="s">
        <v>1015</v>
      </c>
    </row>
    <row r="393" spans="1:7" x14ac:dyDescent="0.3">
      <c r="A393" s="63" t="b">
        <v>1</v>
      </c>
      <c r="B393" s="63" t="s">
        <v>1016</v>
      </c>
      <c r="C393" s="64">
        <f t="shared" si="71"/>
        <v>210230402</v>
      </c>
      <c r="D393" s="65">
        <f>D392+1</f>
        <v>153207002</v>
      </c>
      <c r="E393" s="49" t="s">
        <v>261</v>
      </c>
      <c r="F393" s="85">
        <v>4</v>
      </c>
      <c r="G393" s="116"/>
    </row>
    <row r="394" spans="1:7" x14ac:dyDescent="0.3">
      <c r="A394" s="63" t="b">
        <v>1</v>
      </c>
      <c r="B394" s="63" t="s">
        <v>1017</v>
      </c>
      <c r="C394" s="64">
        <f t="shared" si="71"/>
        <v>210230402</v>
      </c>
      <c r="D394" s="65">
        <f t="shared" ref="D394:D396" si="76">D393+1</f>
        <v>153207003</v>
      </c>
      <c r="E394" s="49" t="s">
        <v>261</v>
      </c>
      <c r="F394" s="85">
        <v>4</v>
      </c>
      <c r="G394" s="116"/>
    </row>
    <row r="395" spans="1:7" x14ac:dyDescent="0.3">
      <c r="A395" s="63" t="b">
        <v>1</v>
      </c>
      <c r="B395" s="63" t="s">
        <v>1018</v>
      </c>
      <c r="C395" s="64">
        <f t="shared" si="71"/>
        <v>210230402</v>
      </c>
      <c r="D395" s="65">
        <f t="shared" si="76"/>
        <v>153207004</v>
      </c>
      <c r="E395" s="49" t="s">
        <v>261</v>
      </c>
      <c r="F395" s="85">
        <v>4</v>
      </c>
      <c r="G395" s="116"/>
    </row>
    <row r="396" spans="1:7" x14ac:dyDescent="0.3">
      <c r="A396" s="63" t="b">
        <v>1</v>
      </c>
      <c r="B396" s="63" t="s">
        <v>1019</v>
      </c>
      <c r="C396" s="64">
        <f t="shared" si="71"/>
        <v>210230402</v>
      </c>
      <c r="D396" s="65">
        <f t="shared" si="76"/>
        <v>153207005</v>
      </c>
      <c r="E396" s="49" t="s">
        <v>261</v>
      </c>
      <c r="F396" s="85">
        <v>4</v>
      </c>
      <c r="G396" s="116"/>
    </row>
    <row r="397" spans="1:7" ht="16.5" customHeight="1" x14ac:dyDescent="0.3">
      <c r="A397" s="78" t="b">
        <v>1</v>
      </c>
      <c r="B397" s="78" t="s">
        <v>1308</v>
      </c>
      <c r="C397" s="79">
        <f>C396</f>
        <v>210230402</v>
      </c>
      <c r="D397" s="78">
        <f>D372+1000000</f>
        <v>154203001</v>
      </c>
      <c r="E397" s="77" t="s">
        <v>1488</v>
      </c>
      <c r="F397" s="86">
        <v>4</v>
      </c>
      <c r="G397" s="117" t="s">
        <v>1309</v>
      </c>
    </row>
    <row r="398" spans="1:7" x14ac:dyDescent="0.3">
      <c r="A398" s="78" t="b">
        <v>1</v>
      </c>
      <c r="B398" s="78" t="s">
        <v>1310</v>
      </c>
      <c r="C398" s="79">
        <f>C397</f>
        <v>210230402</v>
      </c>
      <c r="D398" s="80">
        <f>D397+1</f>
        <v>154203002</v>
      </c>
      <c r="E398" s="77" t="s">
        <v>1488</v>
      </c>
      <c r="F398" s="86">
        <v>4</v>
      </c>
      <c r="G398" s="117"/>
    </row>
    <row r="399" spans="1:7" x14ac:dyDescent="0.3">
      <c r="A399" s="78" t="b">
        <v>1</v>
      </c>
      <c r="B399" s="78" t="s">
        <v>1311</v>
      </c>
      <c r="C399" s="79">
        <f t="shared" ref="C399:C421" si="77">C398</f>
        <v>210230402</v>
      </c>
      <c r="D399" s="80">
        <f t="shared" ref="D399:D401" si="78">D398+1</f>
        <v>154203003</v>
      </c>
      <c r="E399" s="77" t="s">
        <v>1488</v>
      </c>
      <c r="F399" s="86">
        <v>4</v>
      </c>
      <c r="G399" s="117"/>
    </row>
    <row r="400" spans="1:7" x14ac:dyDescent="0.3">
      <c r="A400" s="78" t="b">
        <v>1</v>
      </c>
      <c r="B400" s="78" t="s">
        <v>1312</v>
      </c>
      <c r="C400" s="79">
        <f t="shared" si="77"/>
        <v>210230402</v>
      </c>
      <c r="D400" s="80">
        <f t="shared" si="78"/>
        <v>154203004</v>
      </c>
      <c r="E400" s="77" t="s">
        <v>1488</v>
      </c>
      <c r="F400" s="86">
        <v>4</v>
      </c>
      <c r="G400" s="117"/>
    </row>
    <row r="401" spans="1:7" x14ac:dyDescent="0.3">
      <c r="A401" s="78" t="b">
        <v>1</v>
      </c>
      <c r="B401" s="78" t="s">
        <v>1313</v>
      </c>
      <c r="C401" s="79">
        <f t="shared" si="77"/>
        <v>210230402</v>
      </c>
      <c r="D401" s="80">
        <f t="shared" si="78"/>
        <v>154203005</v>
      </c>
      <c r="E401" s="77" t="s">
        <v>1488</v>
      </c>
      <c r="F401" s="86">
        <v>4</v>
      </c>
      <c r="G401" s="117"/>
    </row>
    <row r="402" spans="1:7" ht="16.5" customHeight="1" x14ac:dyDescent="0.3">
      <c r="A402" s="78" t="b">
        <v>1</v>
      </c>
      <c r="B402" s="78" t="s">
        <v>1314</v>
      </c>
      <c r="C402" s="79">
        <f t="shared" si="77"/>
        <v>210230402</v>
      </c>
      <c r="D402" s="78">
        <f>D397-2000</f>
        <v>154201001</v>
      </c>
      <c r="E402" s="77" t="s">
        <v>1488</v>
      </c>
      <c r="F402" s="86">
        <v>4</v>
      </c>
      <c r="G402" s="117" t="s">
        <v>1315</v>
      </c>
    </row>
    <row r="403" spans="1:7" x14ac:dyDescent="0.3">
      <c r="A403" s="78" t="b">
        <v>1</v>
      </c>
      <c r="B403" s="78" t="s">
        <v>1316</v>
      </c>
      <c r="C403" s="79">
        <f t="shared" si="77"/>
        <v>210230402</v>
      </c>
      <c r="D403" s="80">
        <f>D402+1</f>
        <v>154201002</v>
      </c>
      <c r="E403" s="77" t="s">
        <v>1488</v>
      </c>
      <c r="F403" s="86">
        <v>4</v>
      </c>
      <c r="G403" s="117"/>
    </row>
    <row r="404" spans="1:7" x14ac:dyDescent="0.3">
      <c r="A404" s="78" t="b">
        <v>1</v>
      </c>
      <c r="B404" s="78" t="s">
        <v>1317</v>
      </c>
      <c r="C404" s="79">
        <f t="shared" si="77"/>
        <v>210230402</v>
      </c>
      <c r="D404" s="80">
        <f t="shared" ref="D404:D406" si="79">D403+1</f>
        <v>154201003</v>
      </c>
      <c r="E404" s="77" t="s">
        <v>1488</v>
      </c>
      <c r="F404" s="86">
        <v>4</v>
      </c>
      <c r="G404" s="117"/>
    </row>
    <row r="405" spans="1:7" x14ac:dyDescent="0.3">
      <c r="A405" s="78" t="b">
        <v>1</v>
      </c>
      <c r="B405" s="78" t="s">
        <v>1318</v>
      </c>
      <c r="C405" s="79">
        <f t="shared" si="77"/>
        <v>210230402</v>
      </c>
      <c r="D405" s="80">
        <f t="shared" si="79"/>
        <v>154201004</v>
      </c>
      <c r="E405" s="77" t="s">
        <v>1488</v>
      </c>
      <c r="F405" s="86">
        <v>4</v>
      </c>
      <c r="G405" s="117"/>
    </row>
    <row r="406" spans="1:7" x14ac:dyDescent="0.3">
      <c r="A406" s="78" t="b">
        <v>1</v>
      </c>
      <c r="B406" s="78" t="s">
        <v>1319</v>
      </c>
      <c r="C406" s="79">
        <f t="shared" si="77"/>
        <v>210230402</v>
      </c>
      <c r="D406" s="80">
        <f t="shared" si="79"/>
        <v>154201005</v>
      </c>
      <c r="E406" s="77" t="s">
        <v>1488</v>
      </c>
      <c r="F406" s="86">
        <v>4</v>
      </c>
      <c r="G406" s="117"/>
    </row>
    <row r="407" spans="1:7" ht="16.5" customHeight="1" x14ac:dyDescent="0.3">
      <c r="A407" s="78" t="b">
        <v>1</v>
      </c>
      <c r="B407" s="78" t="s">
        <v>1320</v>
      </c>
      <c r="C407" s="79">
        <f t="shared" si="77"/>
        <v>210230402</v>
      </c>
      <c r="D407" s="78">
        <f>D402+5000</f>
        <v>154206001</v>
      </c>
      <c r="E407" s="77" t="s">
        <v>1488</v>
      </c>
      <c r="F407" s="86">
        <v>4</v>
      </c>
      <c r="G407" s="117" t="s">
        <v>1321</v>
      </c>
    </row>
    <row r="408" spans="1:7" x14ac:dyDescent="0.3">
      <c r="A408" s="78" t="b">
        <v>1</v>
      </c>
      <c r="B408" s="78" t="s">
        <v>1322</v>
      </c>
      <c r="C408" s="79">
        <f t="shared" si="77"/>
        <v>210230402</v>
      </c>
      <c r="D408" s="80">
        <f>D407+1</f>
        <v>154206002</v>
      </c>
      <c r="E408" s="77" t="s">
        <v>1488</v>
      </c>
      <c r="F408" s="86">
        <v>4</v>
      </c>
      <c r="G408" s="117"/>
    </row>
    <row r="409" spans="1:7" x14ac:dyDescent="0.3">
      <c r="A409" s="78" t="b">
        <v>1</v>
      </c>
      <c r="B409" s="78" t="s">
        <v>1323</v>
      </c>
      <c r="C409" s="79">
        <f t="shared" si="77"/>
        <v>210230402</v>
      </c>
      <c r="D409" s="80">
        <f t="shared" ref="D409:D411" si="80">D408+1</f>
        <v>154206003</v>
      </c>
      <c r="E409" s="77" t="s">
        <v>1488</v>
      </c>
      <c r="F409" s="86">
        <v>4</v>
      </c>
      <c r="G409" s="117"/>
    </row>
    <row r="410" spans="1:7" x14ac:dyDescent="0.3">
      <c r="A410" s="78" t="b">
        <v>1</v>
      </c>
      <c r="B410" s="78" t="s">
        <v>1324</v>
      </c>
      <c r="C410" s="79">
        <f t="shared" si="77"/>
        <v>210230402</v>
      </c>
      <c r="D410" s="80">
        <f t="shared" si="80"/>
        <v>154206004</v>
      </c>
      <c r="E410" s="77" t="s">
        <v>1488</v>
      </c>
      <c r="F410" s="86">
        <v>4</v>
      </c>
      <c r="G410" s="117"/>
    </row>
    <row r="411" spans="1:7" x14ac:dyDescent="0.3">
      <c r="A411" s="78" t="b">
        <v>1</v>
      </c>
      <c r="B411" s="78" t="s">
        <v>1325</v>
      </c>
      <c r="C411" s="79">
        <f t="shared" si="77"/>
        <v>210230402</v>
      </c>
      <c r="D411" s="80">
        <f t="shared" si="80"/>
        <v>154206005</v>
      </c>
      <c r="E411" s="77" t="s">
        <v>1488</v>
      </c>
      <c r="F411" s="86">
        <v>4</v>
      </c>
      <c r="G411" s="117"/>
    </row>
    <row r="412" spans="1:7" ht="16.5" customHeight="1" x14ac:dyDescent="0.3">
      <c r="A412" s="78" t="b">
        <v>1</v>
      </c>
      <c r="B412" s="78" t="s">
        <v>1326</v>
      </c>
      <c r="C412" s="79">
        <f t="shared" si="77"/>
        <v>210230402</v>
      </c>
      <c r="D412" s="78">
        <f>D407-1000</f>
        <v>154205001</v>
      </c>
      <c r="E412" s="77" t="s">
        <v>1488</v>
      </c>
      <c r="F412" s="86">
        <v>4</v>
      </c>
      <c r="G412" s="117" t="s">
        <v>1327</v>
      </c>
    </row>
    <row r="413" spans="1:7" x14ac:dyDescent="0.3">
      <c r="A413" s="78" t="b">
        <v>1</v>
      </c>
      <c r="B413" s="78" t="s">
        <v>1328</v>
      </c>
      <c r="C413" s="79">
        <f t="shared" si="77"/>
        <v>210230402</v>
      </c>
      <c r="D413" s="80">
        <f>D412+1</f>
        <v>154205002</v>
      </c>
      <c r="E413" s="77" t="s">
        <v>1488</v>
      </c>
      <c r="F413" s="86">
        <v>4</v>
      </c>
      <c r="G413" s="117"/>
    </row>
    <row r="414" spans="1:7" x14ac:dyDescent="0.3">
      <c r="A414" s="78" t="b">
        <v>1</v>
      </c>
      <c r="B414" s="78" t="s">
        <v>1329</v>
      </c>
      <c r="C414" s="79">
        <f t="shared" si="77"/>
        <v>210230402</v>
      </c>
      <c r="D414" s="80">
        <f t="shared" ref="D414:D416" si="81">D413+1</f>
        <v>154205003</v>
      </c>
      <c r="E414" s="77" t="s">
        <v>1488</v>
      </c>
      <c r="F414" s="86">
        <v>4</v>
      </c>
      <c r="G414" s="117"/>
    </row>
    <row r="415" spans="1:7" x14ac:dyDescent="0.3">
      <c r="A415" s="78" t="b">
        <v>1</v>
      </c>
      <c r="B415" s="78" t="s">
        <v>1330</v>
      </c>
      <c r="C415" s="79">
        <f t="shared" si="77"/>
        <v>210230402</v>
      </c>
      <c r="D415" s="80">
        <f t="shared" si="81"/>
        <v>154205004</v>
      </c>
      <c r="E415" s="77" t="s">
        <v>1488</v>
      </c>
      <c r="F415" s="86">
        <v>4</v>
      </c>
      <c r="G415" s="117"/>
    </row>
    <row r="416" spans="1:7" x14ac:dyDescent="0.3">
      <c r="A416" s="78" t="b">
        <v>1</v>
      </c>
      <c r="B416" s="78" t="s">
        <v>1331</v>
      </c>
      <c r="C416" s="79">
        <f t="shared" si="77"/>
        <v>210230402</v>
      </c>
      <c r="D416" s="80">
        <f t="shared" si="81"/>
        <v>154205005</v>
      </c>
      <c r="E416" s="77" t="s">
        <v>1488</v>
      </c>
      <c r="F416" s="86">
        <v>4</v>
      </c>
      <c r="G416" s="117"/>
    </row>
    <row r="417" spans="1:7" ht="16.5" customHeight="1" x14ac:dyDescent="0.3">
      <c r="A417" s="78" t="b">
        <v>1</v>
      </c>
      <c r="B417" s="78" t="s">
        <v>1332</v>
      </c>
      <c r="C417" s="79">
        <f t="shared" si="77"/>
        <v>210230402</v>
      </c>
      <c r="D417" s="78">
        <f>D412+2000</f>
        <v>154207001</v>
      </c>
      <c r="E417" s="77" t="s">
        <v>1488</v>
      </c>
      <c r="F417" s="86">
        <v>4</v>
      </c>
      <c r="G417" s="117" t="s">
        <v>1333</v>
      </c>
    </row>
    <row r="418" spans="1:7" x14ac:dyDescent="0.3">
      <c r="A418" s="78" t="b">
        <v>1</v>
      </c>
      <c r="B418" s="78" t="s">
        <v>1334</v>
      </c>
      <c r="C418" s="79">
        <f t="shared" si="77"/>
        <v>210230402</v>
      </c>
      <c r="D418" s="80">
        <f>D417+1</f>
        <v>154207002</v>
      </c>
      <c r="E418" s="77" t="s">
        <v>1488</v>
      </c>
      <c r="F418" s="86">
        <v>4</v>
      </c>
      <c r="G418" s="117"/>
    </row>
    <row r="419" spans="1:7" x14ac:dyDescent="0.3">
      <c r="A419" s="78" t="b">
        <v>1</v>
      </c>
      <c r="B419" s="78" t="s">
        <v>1335</v>
      </c>
      <c r="C419" s="79">
        <f t="shared" si="77"/>
        <v>210230402</v>
      </c>
      <c r="D419" s="80">
        <f t="shared" ref="D419:D421" si="82">D418+1</f>
        <v>154207003</v>
      </c>
      <c r="E419" s="77" t="s">
        <v>1488</v>
      </c>
      <c r="F419" s="86">
        <v>4</v>
      </c>
      <c r="G419" s="117"/>
    </row>
    <row r="420" spans="1:7" x14ac:dyDescent="0.3">
      <c r="A420" s="78" t="b">
        <v>1</v>
      </c>
      <c r="B420" s="78" t="s">
        <v>1336</v>
      </c>
      <c r="C420" s="79">
        <f t="shared" si="77"/>
        <v>210230402</v>
      </c>
      <c r="D420" s="80">
        <f t="shared" si="82"/>
        <v>154207004</v>
      </c>
      <c r="E420" s="77" t="s">
        <v>1488</v>
      </c>
      <c r="F420" s="86">
        <v>4</v>
      </c>
      <c r="G420" s="117"/>
    </row>
    <row r="421" spans="1:7" x14ac:dyDescent="0.3">
      <c r="A421" s="78" t="b">
        <v>1</v>
      </c>
      <c r="B421" s="78" t="s">
        <v>1337</v>
      </c>
      <c r="C421" s="79">
        <f t="shared" si="77"/>
        <v>210230402</v>
      </c>
      <c r="D421" s="80">
        <f t="shared" si="82"/>
        <v>154207005</v>
      </c>
      <c r="E421" s="77" t="s">
        <v>1488</v>
      </c>
      <c r="F421" s="86">
        <v>4</v>
      </c>
      <c r="G421" s="117"/>
    </row>
    <row r="422" spans="1:7" ht="16.5" customHeight="1" x14ac:dyDescent="0.3">
      <c r="A422" s="54" t="b">
        <v>1</v>
      </c>
      <c r="B422" s="54" t="s">
        <v>596</v>
      </c>
      <c r="C422" s="58">
        <v>210230403</v>
      </c>
      <c r="D422" s="47">
        <v>151303001</v>
      </c>
      <c r="E422" s="54" t="s">
        <v>263</v>
      </c>
      <c r="F422" s="83">
        <v>4</v>
      </c>
      <c r="G422" s="112" t="s">
        <v>416</v>
      </c>
    </row>
    <row r="423" spans="1:7" x14ac:dyDescent="0.3">
      <c r="A423" s="54" t="b">
        <v>1</v>
      </c>
      <c r="B423" s="54" t="s">
        <v>597</v>
      </c>
      <c r="C423" s="59">
        <f>C422</f>
        <v>210230403</v>
      </c>
      <c r="D423" s="60">
        <f>D422+1</f>
        <v>151303002</v>
      </c>
      <c r="E423" s="54" t="s">
        <v>263</v>
      </c>
      <c r="F423" s="83">
        <v>4</v>
      </c>
      <c r="G423" s="112"/>
    </row>
    <row r="424" spans="1:7" x14ac:dyDescent="0.3">
      <c r="A424" s="54" t="b">
        <v>1</v>
      </c>
      <c r="B424" s="54" t="s">
        <v>598</v>
      </c>
      <c r="C424" s="59">
        <f t="shared" ref="C424:C446" si="83">C423</f>
        <v>210230403</v>
      </c>
      <c r="D424" s="60">
        <f t="shared" ref="D424:D426" si="84">D423+1</f>
        <v>151303003</v>
      </c>
      <c r="E424" s="54" t="s">
        <v>263</v>
      </c>
      <c r="F424" s="83">
        <v>4</v>
      </c>
      <c r="G424" s="112"/>
    </row>
    <row r="425" spans="1:7" x14ac:dyDescent="0.3">
      <c r="A425" s="54" t="b">
        <v>1</v>
      </c>
      <c r="B425" s="54" t="s">
        <v>599</v>
      </c>
      <c r="C425" s="59">
        <f t="shared" si="83"/>
        <v>210230403</v>
      </c>
      <c r="D425" s="60">
        <f t="shared" si="84"/>
        <v>151303004</v>
      </c>
      <c r="E425" s="54" t="s">
        <v>263</v>
      </c>
      <c r="F425" s="83">
        <v>4</v>
      </c>
      <c r="G425" s="112"/>
    </row>
    <row r="426" spans="1:7" x14ac:dyDescent="0.3">
      <c r="A426" s="54" t="b">
        <v>1</v>
      </c>
      <c r="B426" s="54" t="s">
        <v>600</v>
      </c>
      <c r="C426" s="59">
        <f t="shared" si="83"/>
        <v>210230403</v>
      </c>
      <c r="D426" s="60">
        <f t="shared" si="84"/>
        <v>151303005</v>
      </c>
      <c r="E426" s="54" t="s">
        <v>263</v>
      </c>
      <c r="F426" s="83">
        <v>4</v>
      </c>
      <c r="G426" s="112"/>
    </row>
    <row r="427" spans="1:7" ht="16.5" customHeight="1" x14ac:dyDescent="0.3">
      <c r="A427" s="54" t="b">
        <v>1</v>
      </c>
      <c r="B427" s="54" t="s">
        <v>601</v>
      </c>
      <c r="C427" s="59">
        <f t="shared" si="83"/>
        <v>210230403</v>
      </c>
      <c r="D427" s="47">
        <f>D422-2000</f>
        <v>151301001</v>
      </c>
      <c r="E427" s="54" t="s">
        <v>263</v>
      </c>
      <c r="F427" s="83">
        <v>4</v>
      </c>
      <c r="G427" s="112" t="s">
        <v>417</v>
      </c>
    </row>
    <row r="428" spans="1:7" x14ac:dyDescent="0.3">
      <c r="A428" s="54" t="b">
        <v>1</v>
      </c>
      <c r="B428" s="54" t="s">
        <v>602</v>
      </c>
      <c r="C428" s="59">
        <f t="shared" si="83"/>
        <v>210230403</v>
      </c>
      <c r="D428" s="60">
        <f>D427+1</f>
        <v>151301002</v>
      </c>
      <c r="E428" s="54" t="s">
        <v>263</v>
      </c>
      <c r="F428" s="83">
        <v>4</v>
      </c>
      <c r="G428" s="112"/>
    </row>
    <row r="429" spans="1:7" x14ac:dyDescent="0.3">
      <c r="A429" s="54" t="b">
        <v>1</v>
      </c>
      <c r="B429" s="54" t="s">
        <v>603</v>
      </c>
      <c r="C429" s="59">
        <f t="shared" si="83"/>
        <v>210230403</v>
      </c>
      <c r="D429" s="60">
        <f t="shared" ref="D429:D431" si="85">D428+1</f>
        <v>151301003</v>
      </c>
      <c r="E429" s="54" t="s">
        <v>263</v>
      </c>
      <c r="F429" s="83">
        <v>4</v>
      </c>
      <c r="G429" s="112"/>
    </row>
    <row r="430" spans="1:7" x14ac:dyDescent="0.3">
      <c r="A430" s="54" t="b">
        <v>1</v>
      </c>
      <c r="B430" s="54" t="s">
        <v>604</v>
      </c>
      <c r="C430" s="59">
        <f t="shared" si="83"/>
        <v>210230403</v>
      </c>
      <c r="D430" s="60">
        <f t="shared" si="85"/>
        <v>151301004</v>
      </c>
      <c r="E430" s="54" t="s">
        <v>263</v>
      </c>
      <c r="F430" s="83">
        <v>4</v>
      </c>
      <c r="G430" s="112"/>
    </row>
    <row r="431" spans="1:7" x14ac:dyDescent="0.3">
      <c r="A431" s="54" t="b">
        <v>1</v>
      </c>
      <c r="B431" s="54" t="s">
        <v>605</v>
      </c>
      <c r="C431" s="59">
        <f t="shared" si="83"/>
        <v>210230403</v>
      </c>
      <c r="D431" s="60">
        <f t="shared" si="85"/>
        <v>151301005</v>
      </c>
      <c r="E431" s="54" t="s">
        <v>263</v>
      </c>
      <c r="F431" s="83">
        <v>4</v>
      </c>
      <c r="G431" s="112"/>
    </row>
    <row r="432" spans="1:7" ht="16.5" customHeight="1" x14ac:dyDescent="0.3">
      <c r="A432" s="54" t="b">
        <v>1</v>
      </c>
      <c r="B432" s="54" t="s">
        <v>606</v>
      </c>
      <c r="C432" s="59">
        <f t="shared" si="83"/>
        <v>210230403</v>
      </c>
      <c r="D432" s="47">
        <f>D427+5000</f>
        <v>151306001</v>
      </c>
      <c r="E432" s="54" t="s">
        <v>263</v>
      </c>
      <c r="F432" s="83">
        <v>4</v>
      </c>
      <c r="G432" s="112" t="s">
        <v>418</v>
      </c>
    </row>
    <row r="433" spans="1:7" x14ac:dyDescent="0.3">
      <c r="A433" s="54" t="b">
        <v>1</v>
      </c>
      <c r="B433" s="54" t="s">
        <v>607</v>
      </c>
      <c r="C433" s="59">
        <f t="shared" si="83"/>
        <v>210230403</v>
      </c>
      <c r="D433" s="60">
        <f>D432+1</f>
        <v>151306002</v>
      </c>
      <c r="E433" s="54" t="s">
        <v>263</v>
      </c>
      <c r="F433" s="83">
        <v>4</v>
      </c>
      <c r="G433" s="112"/>
    </row>
    <row r="434" spans="1:7" x14ac:dyDescent="0.3">
      <c r="A434" s="54" t="b">
        <v>1</v>
      </c>
      <c r="B434" s="54" t="s">
        <v>608</v>
      </c>
      <c r="C434" s="59">
        <f t="shared" si="83"/>
        <v>210230403</v>
      </c>
      <c r="D434" s="60">
        <f t="shared" ref="D434:D436" si="86">D433+1</f>
        <v>151306003</v>
      </c>
      <c r="E434" s="54" t="s">
        <v>263</v>
      </c>
      <c r="F434" s="83">
        <v>4</v>
      </c>
      <c r="G434" s="112"/>
    </row>
    <row r="435" spans="1:7" x14ac:dyDescent="0.3">
      <c r="A435" s="54" t="b">
        <v>1</v>
      </c>
      <c r="B435" s="54" t="s">
        <v>609</v>
      </c>
      <c r="C435" s="59">
        <f t="shared" si="83"/>
        <v>210230403</v>
      </c>
      <c r="D435" s="60">
        <f t="shared" si="86"/>
        <v>151306004</v>
      </c>
      <c r="E435" s="54" t="s">
        <v>263</v>
      </c>
      <c r="F435" s="83">
        <v>4</v>
      </c>
      <c r="G435" s="112"/>
    </row>
    <row r="436" spans="1:7" x14ac:dyDescent="0.3">
      <c r="A436" s="54" t="b">
        <v>1</v>
      </c>
      <c r="B436" s="54" t="s">
        <v>610</v>
      </c>
      <c r="C436" s="59">
        <f t="shared" si="83"/>
        <v>210230403</v>
      </c>
      <c r="D436" s="60">
        <f t="shared" si="86"/>
        <v>151306005</v>
      </c>
      <c r="E436" s="54" t="s">
        <v>263</v>
      </c>
      <c r="F436" s="83">
        <v>4</v>
      </c>
      <c r="G436" s="112"/>
    </row>
    <row r="437" spans="1:7" ht="16.5" customHeight="1" x14ac:dyDescent="0.3">
      <c r="A437" s="54" t="b">
        <v>1</v>
      </c>
      <c r="B437" s="54" t="s">
        <v>611</v>
      </c>
      <c r="C437" s="59">
        <f t="shared" si="83"/>
        <v>210230403</v>
      </c>
      <c r="D437" s="47">
        <f>D432-1000</f>
        <v>151305001</v>
      </c>
      <c r="E437" s="54" t="s">
        <v>263</v>
      </c>
      <c r="F437" s="83">
        <v>4</v>
      </c>
      <c r="G437" s="112" t="s">
        <v>419</v>
      </c>
    </row>
    <row r="438" spans="1:7" x14ac:dyDescent="0.3">
      <c r="A438" s="54" t="b">
        <v>1</v>
      </c>
      <c r="B438" s="54" t="s">
        <v>612</v>
      </c>
      <c r="C438" s="59">
        <f t="shared" si="83"/>
        <v>210230403</v>
      </c>
      <c r="D438" s="60">
        <f>D437+1</f>
        <v>151305002</v>
      </c>
      <c r="E438" s="54" t="s">
        <v>263</v>
      </c>
      <c r="F438" s="83">
        <v>4</v>
      </c>
      <c r="G438" s="112"/>
    </row>
    <row r="439" spans="1:7" x14ac:dyDescent="0.3">
      <c r="A439" s="54" t="b">
        <v>1</v>
      </c>
      <c r="B439" s="54" t="s">
        <v>613</v>
      </c>
      <c r="C439" s="59">
        <f t="shared" si="83"/>
        <v>210230403</v>
      </c>
      <c r="D439" s="60">
        <f t="shared" ref="D439:D441" si="87">D438+1</f>
        <v>151305003</v>
      </c>
      <c r="E439" s="54" t="s">
        <v>263</v>
      </c>
      <c r="F439" s="83">
        <v>4</v>
      </c>
      <c r="G439" s="112"/>
    </row>
    <row r="440" spans="1:7" x14ac:dyDescent="0.3">
      <c r="A440" s="54" t="b">
        <v>1</v>
      </c>
      <c r="B440" s="54" t="s">
        <v>614</v>
      </c>
      <c r="C440" s="59">
        <f t="shared" si="83"/>
        <v>210230403</v>
      </c>
      <c r="D440" s="60">
        <f t="shared" si="87"/>
        <v>151305004</v>
      </c>
      <c r="E440" s="54" t="s">
        <v>263</v>
      </c>
      <c r="F440" s="83">
        <v>4</v>
      </c>
      <c r="G440" s="112"/>
    </row>
    <row r="441" spans="1:7" x14ac:dyDescent="0.3">
      <c r="A441" s="54" t="b">
        <v>1</v>
      </c>
      <c r="B441" s="54" t="s">
        <v>615</v>
      </c>
      <c r="C441" s="59">
        <f t="shared" si="83"/>
        <v>210230403</v>
      </c>
      <c r="D441" s="60">
        <f t="shared" si="87"/>
        <v>151305005</v>
      </c>
      <c r="E441" s="54" t="s">
        <v>263</v>
      </c>
      <c r="F441" s="83">
        <v>4</v>
      </c>
      <c r="G441" s="112"/>
    </row>
    <row r="442" spans="1:7" ht="16.5" customHeight="1" x14ac:dyDescent="0.3">
      <c r="A442" s="54" t="b">
        <v>1</v>
      </c>
      <c r="B442" s="54" t="s">
        <v>1020</v>
      </c>
      <c r="C442" s="59">
        <f t="shared" si="83"/>
        <v>210230403</v>
      </c>
      <c r="D442" s="47">
        <f>D437+2000</f>
        <v>151307001</v>
      </c>
      <c r="E442" s="54" t="s">
        <v>263</v>
      </c>
      <c r="F442" s="83">
        <v>4</v>
      </c>
      <c r="G442" s="112" t="s">
        <v>1021</v>
      </c>
    </row>
    <row r="443" spans="1:7" x14ac:dyDescent="0.3">
      <c r="A443" s="54" t="b">
        <v>1</v>
      </c>
      <c r="B443" s="54" t="s">
        <v>1022</v>
      </c>
      <c r="C443" s="59">
        <f t="shared" si="83"/>
        <v>210230403</v>
      </c>
      <c r="D443" s="60">
        <f>D442+1</f>
        <v>151307002</v>
      </c>
      <c r="E443" s="54" t="s">
        <v>263</v>
      </c>
      <c r="F443" s="83">
        <v>4</v>
      </c>
      <c r="G443" s="112"/>
    </row>
    <row r="444" spans="1:7" x14ac:dyDescent="0.3">
      <c r="A444" s="54" t="b">
        <v>1</v>
      </c>
      <c r="B444" s="54" t="s">
        <v>1023</v>
      </c>
      <c r="C444" s="59">
        <f t="shared" si="83"/>
        <v>210230403</v>
      </c>
      <c r="D444" s="60">
        <f t="shared" ref="D444:D446" si="88">D443+1</f>
        <v>151307003</v>
      </c>
      <c r="E444" s="54" t="s">
        <v>263</v>
      </c>
      <c r="F444" s="83">
        <v>4</v>
      </c>
      <c r="G444" s="112"/>
    </row>
    <row r="445" spans="1:7" x14ac:dyDescent="0.3">
      <c r="A445" s="54" t="b">
        <v>1</v>
      </c>
      <c r="B445" s="54" t="s">
        <v>1024</v>
      </c>
      <c r="C445" s="59">
        <f t="shared" si="83"/>
        <v>210230403</v>
      </c>
      <c r="D445" s="60">
        <f t="shared" si="88"/>
        <v>151307004</v>
      </c>
      <c r="E445" s="54" t="s">
        <v>263</v>
      </c>
      <c r="F445" s="83">
        <v>4</v>
      </c>
      <c r="G445" s="112"/>
    </row>
    <row r="446" spans="1:7" x14ac:dyDescent="0.3">
      <c r="A446" s="54" t="b">
        <v>1</v>
      </c>
      <c r="B446" s="54" t="s">
        <v>1025</v>
      </c>
      <c r="C446" s="59">
        <f t="shared" si="83"/>
        <v>210230403</v>
      </c>
      <c r="D446" s="60">
        <f t="shared" si="88"/>
        <v>151307005</v>
      </c>
      <c r="E446" s="54" t="s">
        <v>263</v>
      </c>
      <c r="F446" s="83">
        <v>4</v>
      </c>
      <c r="G446" s="112"/>
    </row>
    <row r="447" spans="1:7" ht="16.5" customHeight="1" x14ac:dyDescent="0.3">
      <c r="A447" s="56" t="b">
        <v>1</v>
      </c>
      <c r="B447" s="56" t="s">
        <v>616</v>
      </c>
      <c r="C447" s="61">
        <f>C446</f>
        <v>210230403</v>
      </c>
      <c r="D447" s="47">
        <f>D422+1000000</f>
        <v>152303001</v>
      </c>
      <c r="E447" s="48" t="s">
        <v>262</v>
      </c>
      <c r="F447" s="87">
        <v>4</v>
      </c>
      <c r="G447" s="118" t="s">
        <v>420</v>
      </c>
    </row>
    <row r="448" spans="1:7" x14ac:dyDescent="0.3">
      <c r="A448" s="56" t="b">
        <v>1</v>
      </c>
      <c r="B448" s="56" t="s">
        <v>617</v>
      </c>
      <c r="C448" s="61">
        <f>C447</f>
        <v>210230403</v>
      </c>
      <c r="D448" s="62">
        <f>D447+1</f>
        <v>152303002</v>
      </c>
      <c r="E448" s="48" t="s">
        <v>262</v>
      </c>
      <c r="F448" s="87">
        <v>4</v>
      </c>
      <c r="G448" s="118"/>
    </row>
    <row r="449" spans="1:7" x14ac:dyDescent="0.3">
      <c r="A449" s="56" t="b">
        <v>1</v>
      </c>
      <c r="B449" s="56" t="s">
        <v>618</v>
      </c>
      <c r="C449" s="61">
        <f t="shared" ref="C449:C471" si="89">C448</f>
        <v>210230403</v>
      </c>
      <c r="D449" s="62">
        <f t="shared" ref="D449:D451" si="90">D448+1</f>
        <v>152303003</v>
      </c>
      <c r="E449" s="48" t="s">
        <v>262</v>
      </c>
      <c r="F449" s="87">
        <v>4</v>
      </c>
      <c r="G449" s="118"/>
    </row>
    <row r="450" spans="1:7" x14ac:dyDescent="0.3">
      <c r="A450" s="56" t="b">
        <v>1</v>
      </c>
      <c r="B450" s="56" t="s">
        <v>619</v>
      </c>
      <c r="C450" s="61">
        <f t="shared" si="89"/>
        <v>210230403</v>
      </c>
      <c r="D450" s="62">
        <f t="shared" si="90"/>
        <v>152303004</v>
      </c>
      <c r="E450" s="48" t="s">
        <v>262</v>
      </c>
      <c r="F450" s="87">
        <v>4</v>
      </c>
      <c r="G450" s="118"/>
    </row>
    <row r="451" spans="1:7" x14ac:dyDescent="0.3">
      <c r="A451" s="56" t="b">
        <v>1</v>
      </c>
      <c r="B451" s="56" t="s">
        <v>620</v>
      </c>
      <c r="C451" s="61">
        <f t="shared" si="89"/>
        <v>210230403</v>
      </c>
      <c r="D451" s="62">
        <f t="shared" si="90"/>
        <v>152303005</v>
      </c>
      <c r="E451" s="48" t="s">
        <v>262</v>
      </c>
      <c r="F451" s="87">
        <v>4</v>
      </c>
      <c r="G451" s="118"/>
    </row>
    <row r="452" spans="1:7" ht="16.5" customHeight="1" x14ac:dyDescent="0.3">
      <c r="A452" s="56" t="b">
        <v>1</v>
      </c>
      <c r="B452" s="56" t="s">
        <v>621</v>
      </c>
      <c r="C452" s="61">
        <f t="shared" si="89"/>
        <v>210230403</v>
      </c>
      <c r="D452" s="47">
        <f>D447-2000</f>
        <v>152301001</v>
      </c>
      <c r="E452" s="48" t="s">
        <v>262</v>
      </c>
      <c r="F452" s="87">
        <v>4</v>
      </c>
      <c r="G452" s="118" t="s">
        <v>421</v>
      </c>
    </row>
    <row r="453" spans="1:7" x14ac:dyDescent="0.3">
      <c r="A453" s="56" t="b">
        <v>1</v>
      </c>
      <c r="B453" s="56" t="s">
        <v>622</v>
      </c>
      <c r="C453" s="61">
        <f t="shared" si="89"/>
        <v>210230403</v>
      </c>
      <c r="D453" s="62">
        <f>D452+1</f>
        <v>152301002</v>
      </c>
      <c r="E453" s="48" t="s">
        <v>262</v>
      </c>
      <c r="F453" s="87">
        <v>4</v>
      </c>
      <c r="G453" s="118"/>
    </row>
    <row r="454" spans="1:7" x14ac:dyDescent="0.3">
      <c r="A454" s="56" t="b">
        <v>1</v>
      </c>
      <c r="B454" s="56" t="s">
        <v>623</v>
      </c>
      <c r="C454" s="61">
        <f t="shared" si="89"/>
        <v>210230403</v>
      </c>
      <c r="D454" s="62">
        <f t="shared" ref="D454:D456" si="91">D453+1</f>
        <v>152301003</v>
      </c>
      <c r="E454" s="48" t="s">
        <v>262</v>
      </c>
      <c r="F454" s="87">
        <v>4</v>
      </c>
      <c r="G454" s="118"/>
    </row>
    <row r="455" spans="1:7" x14ac:dyDescent="0.3">
      <c r="A455" s="56" t="b">
        <v>1</v>
      </c>
      <c r="B455" s="56" t="s">
        <v>624</v>
      </c>
      <c r="C455" s="61">
        <f t="shared" si="89"/>
        <v>210230403</v>
      </c>
      <c r="D455" s="62">
        <f t="shared" si="91"/>
        <v>152301004</v>
      </c>
      <c r="E455" s="48" t="s">
        <v>262</v>
      </c>
      <c r="F455" s="87">
        <v>4</v>
      </c>
      <c r="G455" s="118"/>
    </row>
    <row r="456" spans="1:7" x14ac:dyDescent="0.3">
      <c r="A456" s="56" t="b">
        <v>1</v>
      </c>
      <c r="B456" s="56" t="s">
        <v>625</v>
      </c>
      <c r="C456" s="61">
        <f t="shared" si="89"/>
        <v>210230403</v>
      </c>
      <c r="D456" s="62">
        <f t="shared" si="91"/>
        <v>152301005</v>
      </c>
      <c r="E456" s="48" t="s">
        <v>262</v>
      </c>
      <c r="F456" s="87">
        <v>4</v>
      </c>
      <c r="G456" s="118"/>
    </row>
    <row r="457" spans="1:7" ht="16.5" customHeight="1" x14ac:dyDescent="0.3">
      <c r="A457" s="56" t="b">
        <v>1</v>
      </c>
      <c r="B457" s="56" t="s">
        <v>626</v>
      </c>
      <c r="C457" s="61">
        <f t="shared" si="89"/>
        <v>210230403</v>
      </c>
      <c r="D457" s="47">
        <f>D452+5000</f>
        <v>152306001</v>
      </c>
      <c r="E457" s="48" t="s">
        <v>262</v>
      </c>
      <c r="F457" s="87">
        <v>4</v>
      </c>
      <c r="G457" s="118" t="s">
        <v>422</v>
      </c>
    </row>
    <row r="458" spans="1:7" x14ac:dyDescent="0.3">
      <c r="A458" s="56" t="b">
        <v>1</v>
      </c>
      <c r="B458" s="56" t="s">
        <v>627</v>
      </c>
      <c r="C458" s="61">
        <f t="shared" si="89"/>
        <v>210230403</v>
      </c>
      <c r="D458" s="62">
        <f>D457+1</f>
        <v>152306002</v>
      </c>
      <c r="E458" s="48" t="s">
        <v>262</v>
      </c>
      <c r="F458" s="87">
        <v>4</v>
      </c>
      <c r="G458" s="118"/>
    </row>
    <row r="459" spans="1:7" x14ac:dyDescent="0.3">
      <c r="A459" s="56" t="b">
        <v>1</v>
      </c>
      <c r="B459" s="56" t="s">
        <v>628</v>
      </c>
      <c r="C459" s="61">
        <f t="shared" si="89"/>
        <v>210230403</v>
      </c>
      <c r="D459" s="62">
        <f t="shared" ref="D459:D461" si="92">D458+1</f>
        <v>152306003</v>
      </c>
      <c r="E459" s="48" t="s">
        <v>262</v>
      </c>
      <c r="F459" s="87">
        <v>4</v>
      </c>
      <c r="G459" s="118"/>
    </row>
    <row r="460" spans="1:7" x14ac:dyDescent="0.3">
      <c r="A460" s="56" t="b">
        <v>1</v>
      </c>
      <c r="B460" s="56" t="s">
        <v>629</v>
      </c>
      <c r="C460" s="61">
        <f t="shared" si="89"/>
        <v>210230403</v>
      </c>
      <c r="D460" s="62">
        <f t="shared" si="92"/>
        <v>152306004</v>
      </c>
      <c r="E460" s="48" t="s">
        <v>262</v>
      </c>
      <c r="F460" s="87">
        <v>4</v>
      </c>
      <c r="G460" s="118"/>
    </row>
    <row r="461" spans="1:7" x14ac:dyDescent="0.3">
      <c r="A461" s="56" t="b">
        <v>1</v>
      </c>
      <c r="B461" s="56" t="s">
        <v>630</v>
      </c>
      <c r="C461" s="61">
        <f t="shared" si="89"/>
        <v>210230403</v>
      </c>
      <c r="D461" s="62">
        <f t="shared" si="92"/>
        <v>152306005</v>
      </c>
      <c r="E461" s="48" t="s">
        <v>262</v>
      </c>
      <c r="F461" s="87">
        <v>4</v>
      </c>
      <c r="G461" s="118"/>
    </row>
    <row r="462" spans="1:7" ht="16.5" customHeight="1" x14ac:dyDescent="0.3">
      <c r="A462" s="56" t="b">
        <v>1</v>
      </c>
      <c r="B462" s="56" t="s">
        <v>631</v>
      </c>
      <c r="C462" s="61">
        <f t="shared" si="89"/>
        <v>210230403</v>
      </c>
      <c r="D462" s="47">
        <f>D457-1000</f>
        <v>152305001</v>
      </c>
      <c r="E462" s="48" t="s">
        <v>262</v>
      </c>
      <c r="F462" s="87">
        <v>4</v>
      </c>
      <c r="G462" s="118" t="s">
        <v>423</v>
      </c>
    </row>
    <row r="463" spans="1:7" x14ac:dyDescent="0.3">
      <c r="A463" s="56" t="b">
        <v>1</v>
      </c>
      <c r="B463" s="56" t="s">
        <v>632</v>
      </c>
      <c r="C463" s="61">
        <f t="shared" si="89"/>
        <v>210230403</v>
      </c>
      <c r="D463" s="62">
        <f>D462+1</f>
        <v>152305002</v>
      </c>
      <c r="E463" s="48" t="s">
        <v>262</v>
      </c>
      <c r="F463" s="87">
        <v>4</v>
      </c>
      <c r="G463" s="118"/>
    </row>
    <row r="464" spans="1:7" x14ac:dyDescent="0.3">
      <c r="A464" s="56" t="b">
        <v>1</v>
      </c>
      <c r="B464" s="56" t="s">
        <v>633</v>
      </c>
      <c r="C464" s="61">
        <f t="shared" si="89"/>
        <v>210230403</v>
      </c>
      <c r="D464" s="62">
        <f t="shared" ref="D464:D466" si="93">D463+1</f>
        <v>152305003</v>
      </c>
      <c r="E464" s="48" t="s">
        <v>262</v>
      </c>
      <c r="F464" s="87">
        <v>4</v>
      </c>
      <c r="G464" s="118"/>
    </row>
    <row r="465" spans="1:7" x14ac:dyDescent="0.3">
      <c r="A465" s="56" t="b">
        <v>1</v>
      </c>
      <c r="B465" s="56" t="s">
        <v>634</v>
      </c>
      <c r="C465" s="61">
        <f t="shared" si="89"/>
        <v>210230403</v>
      </c>
      <c r="D465" s="62">
        <f t="shared" si="93"/>
        <v>152305004</v>
      </c>
      <c r="E465" s="48" t="s">
        <v>262</v>
      </c>
      <c r="F465" s="87">
        <v>4</v>
      </c>
      <c r="G465" s="118"/>
    </row>
    <row r="466" spans="1:7" x14ac:dyDescent="0.3">
      <c r="A466" s="56" t="b">
        <v>1</v>
      </c>
      <c r="B466" s="56" t="s">
        <v>635</v>
      </c>
      <c r="C466" s="61">
        <f t="shared" si="89"/>
        <v>210230403</v>
      </c>
      <c r="D466" s="62">
        <f t="shared" si="93"/>
        <v>152305005</v>
      </c>
      <c r="E466" s="48" t="s">
        <v>262</v>
      </c>
      <c r="F466" s="87">
        <v>4</v>
      </c>
      <c r="G466" s="118"/>
    </row>
    <row r="467" spans="1:7" ht="16.5" customHeight="1" x14ac:dyDescent="0.3">
      <c r="A467" s="56" t="b">
        <v>1</v>
      </c>
      <c r="B467" s="56" t="s">
        <v>1026</v>
      </c>
      <c r="C467" s="61">
        <f t="shared" si="89"/>
        <v>210230403</v>
      </c>
      <c r="D467" s="47">
        <f>D462+2000</f>
        <v>152307001</v>
      </c>
      <c r="E467" s="48" t="s">
        <v>262</v>
      </c>
      <c r="F467" s="87">
        <v>4</v>
      </c>
      <c r="G467" s="118" t="s">
        <v>1027</v>
      </c>
    </row>
    <row r="468" spans="1:7" x14ac:dyDescent="0.3">
      <c r="A468" s="56" t="b">
        <v>1</v>
      </c>
      <c r="B468" s="56" t="s">
        <v>1028</v>
      </c>
      <c r="C468" s="61">
        <f t="shared" si="89"/>
        <v>210230403</v>
      </c>
      <c r="D468" s="62">
        <f>D467+1</f>
        <v>152307002</v>
      </c>
      <c r="E468" s="48" t="s">
        <v>262</v>
      </c>
      <c r="F468" s="87">
        <v>4</v>
      </c>
      <c r="G468" s="118"/>
    </row>
    <row r="469" spans="1:7" x14ac:dyDescent="0.3">
      <c r="A469" s="56" t="b">
        <v>1</v>
      </c>
      <c r="B469" s="56" t="s">
        <v>1029</v>
      </c>
      <c r="C469" s="61">
        <f t="shared" si="89"/>
        <v>210230403</v>
      </c>
      <c r="D469" s="62">
        <f t="shared" ref="D469:D471" si="94">D468+1</f>
        <v>152307003</v>
      </c>
      <c r="E469" s="48" t="s">
        <v>262</v>
      </c>
      <c r="F469" s="87">
        <v>4</v>
      </c>
      <c r="G469" s="118"/>
    </row>
    <row r="470" spans="1:7" x14ac:dyDescent="0.3">
      <c r="A470" s="56" t="b">
        <v>1</v>
      </c>
      <c r="B470" s="56" t="s">
        <v>1030</v>
      </c>
      <c r="C470" s="61">
        <f t="shared" si="89"/>
        <v>210230403</v>
      </c>
      <c r="D470" s="62">
        <f t="shared" si="94"/>
        <v>152307004</v>
      </c>
      <c r="E470" s="48" t="s">
        <v>262</v>
      </c>
      <c r="F470" s="87">
        <v>4</v>
      </c>
      <c r="G470" s="118"/>
    </row>
    <row r="471" spans="1:7" x14ac:dyDescent="0.3">
      <c r="A471" s="56" t="b">
        <v>1</v>
      </c>
      <c r="B471" s="56" t="s">
        <v>1031</v>
      </c>
      <c r="C471" s="61">
        <f t="shared" si="89"/>
        <v>210230403</v>
      </c>
      <c r="D471" s="62">
        <f t="shared" si="94"/>
        <v>152307005</v>
      </c>
      <c r="E471" s="48" t="s">
        <v>262</v>
      </c>
      <c r="F471" s="87">
        <v>4</v>
      </c>
      <c r="G471" s="118"/>
    </row>
    <row r="472" spans="1:7" ht="16.5" customHeight="1" x14ac:dyDescent="0.3">
      <c r="A472" s="63" t="b">
        <v>1</v>
      </c>
      <c r="B472" s="63" t="s">
        <v>636</v>
      </c>
      <c r="C472" s="64">
        <f>C471</f>
        <v>210230403</v>
      </c>
      <c r="D472" s="47">
        <f>D447+1000000</f>
        <v>153303001</v>
      </c>
      <c r="E472" s="49" t="s">
        <v>261</v>
      </c>
      <c r="F472" s="85">
        <v>4</v>
      </c>
      <c r="G472" s="116" t="s">
        <v>424</v>
      </c>
    </row>
    <row r="473" spans="1:7" x14ac:dyDescent="0.3">
      <c r="A473" s="63" t="b">
        <v>1</v>
      </c>
      <c r="B473" s="63" t="s">
        <v>637</v>
      </c>
      <c r="C473" s="64">
        <f>C472</f>
        <v>210230403</v>
      </c>
      <c r="D473" s="65">
        <f>D472+1</f>
        <v>153303002</v>
      </c>
      <c r="E473" s="49" t="s">
        <v>261</v>
      </c>
      <c r="F473" s="85">
        <v>4</v>
      </c>
      <c r="G473" s="116"/>
    </row>
    <row r="474" spans="1:7" x14ac:dyDescent="0.3">
      <c r="A474" s="63" t="b">
        <v>1</v>
      </c>
      <c r="B474" s="63" t="s">
        <v>638</v>
      </c>
      <c r="C474" s="64">
        <f t="shared" ref="C474:C496" si="95">C473</f>
        <v>210230403</v>
      </c>
      <c r="D474" s="65">
        <f t="shared" ref="D474:D476" si="96">D473+1</f>
        <v>153303003</v>
      </c>
      <c r="E474" s="49" t="s">
        <v>261</v>
      </c>
      <c r="F474" s="85">
        <v>4</v>
      </c>
      <c r="G474" s="116"/>
    </row>
    <row r="475" spans="1:7" x14ac:dyDescent="0.3">
      <c r="A475" s="63" t="b">
        <v>1</v>
      </c>
      <c r="B475" s="63" t="s">
        <v>639</v>
      </c>
      <c r="C475" s="64">
        <f t="shared" si="95"/>
        <v>210230403</v>
      </c>
      <c r="D475" s="65">
        <f t="shared" si="96"/>
        <v>153303004</v>
      </c>
      <c r="E475" s="49" t="s">
        <v>261</v>
      </c>
      <c r="F475" s="85">
        <v>4</v>
      </c>
      <c r="G475" s="116"/>
    </row>
    <row r="476" spans="1:7" x14ac:dyDescent="0.3">
      <c r="A476" s="63" t="b">
        <v>1</v>
      </c>
      <c r="B476" s="63" t="s">
        <v>640</v>
      </c>
      <c r="C476" s="64">
        <f t="shared" si="95"/>
        <v>210230403</v>
      </c>
      <c r="D476" s="65">
        <f t="shared" si="96"/>
        <v>153303005</v>
      </c>
      <c r="E476" s="49" t="s">
        <v>261</v>
      </c>
      <c r="F476" s="85">
        <v>4</v>
      </c>
      <c r="G476" s="116"/>
    </row>
    <row r="477" spans="1:7" ht="16.5" customHeight="1" x14ac:dyDescent="0.3">
      <c r="A477" s="63" t="b">
        <v>1</v>
      </c>
      <c r="B477" s="63" t="s">
        <v>641</v>
      </c>
      <c r="C477" s="64">
        <f t="shared" si="95"/>
        <v>210230403</v>
      </c>
      <c r="D477" s="47">
        <f>D472-2000</f>
        <v>153301001</v>
      </c>
      <c r="E477" s="49" t="s">
        <v>261</v>
      </c>
      <c r="F477" s="85">
        <v>4</v>
      </c>
      <c r="G477" s="116" t="s">
        <v>425</v>
      </c>
    </row>
    <row r="478" spans="1:7" x14ac:dyDescent="0.3">
      <c r="A478" s="63" t="b">
        <v>1</v>
      </c>
      <c r="B478" s="63" t="s">
        <v>642</v>
      </c>
      <c r="C478" s="64">
        <f t="shared" si="95"/>
        <v>210230403</v>
      </c>
      <c r="D478" s="65">
        <f>D477+1</f>
        <v>153301002</v>
      </c>
      <c r="E478" s="49" t="s">
        <v>261</v>
      </c>
      <c r="F478" s="85">
        <v>4</v>
      </c>
      <c r="G478" s="116"/>
    </row>
    <row r="479" spans="1:7" x14ac:dyDescent="0.3">
      <c r="A479" s="63" t="b">
        <v>1</v>
      </c>
      <c r="B479" s="63" t="s">
        <v>643</v>
      </c>
      <c r="C479" s="64">
        <f t="shared" si="95"/>
        <v>210230403</v>
      </c>
      <c r="D479" s="65">
        <f t="shared" ref="D479:D481" si="97">D478+1</f>
        <v>153301003</v>
      </c>
      <c r="E479" s="49" t="s">
        <v>261</v>
      </c>
      <c r="F479" s="85">
        <v>4</v>
      </c>
      <c r="G479" s="116"/>
    </row>
    <row r="480" spans="1:7" x14ac:dyDescent="0.3">
      <c r="A480" s="63" t="b">
        <v>1</v>
      </c>
      <c r="B480" s="63" t="s">
        <v>644</v>
      </c>
      <c r="C480" s="64">
        <f t="shared" si="95"/>
        <v>210230403</v>
      </c>
      <c r="D480" s="65">
        <f t="shared" si="97"/>
        <v>153301004</v>
      </c>
      <c r="E480" s="49" t="s">
        <v>261</v>
      </c>
      <c r="F480" s="85">
        <v>4</v>
      </c>
      <c r="G480" s="116"/>
    </row>
    <row r="481" spans="1:7" x14ac:dyDescent="0.3">
      <c r="A481" s="63" t="b">
        <v>1</v>
      </c>
      <c r="B481" s="63" t="s">
        <v>645</v>
      </c>
      <c r="C481" s="64">
        <f t="shared" si="95"/>
        <v>210230403</v>
      </c>
      <c r="D481" s="65">
        <f t="shared" si="97"/>
        <v>153301005</v>
      </c>
      <c r="E481" s="49" t="s">
        <v>261</v>
      </c>
      <c r="F481" s="85">
        <v>4</v>
      </c>
      <c r="G481" s="116"/>
    </row>
    <row r="482" spans="1:7" ht="16.5" customHeight="1" x14ac:dyDescent="0.3">
      <c r="A482" s="63" t="b">
        <v>1</v>
      </c>
      <c r="B482" s="63" t="s">
        <v>646</v>
      </c>
      <c r="C482" s="64">
        <f t="shared" si="95"/>
        <v>210230403</v>
      </c>
      <c r="D482" s="47">
        <f>D477+5000</f>
        <v>153306001</v>
      </c>
      <c r="E482" s="49" t="s">
        <v>261</v>
      </c>
      <c r="F482" s="85">
        <v>4</v>
      </c>
      <c r="G482" s="116" t="s">
        <v>426</v>
      </c>
    </row>
    <row r="483" spans="1:7" x14ac:dyDescent="0.3">
      <c r="A483" s="63" t="b">
        <v>1</v>
      </c>
      <c r="B483" s="63" t="s">
        <v>647</v>
      </c>
      <c r="C483" s="64">
        <f t="shared" si="95"/>
        <v>210230403</v>
      </c>
      <c r="D483" s="65">
        <f>D482+1</f>
        <v>153306002</v>
      </c>
      <c r="E483" s="49" t="s">
        <v>261</v>
      </c>
      <c r="F483" s="85">
        <v>4</v>
      </c>
      <c r="G483" s="116"/>
    </row>
    <row r="484" spans="1:7" x14ac:dyDescent="0.3">
      <c r="A484" s="63" t="b">
        <v>1</v>
      </c>
      <c r="B484" s="63" t="s">
        <v>648</v>
      </c>
      <c r="C484" s="64">
        <f t="shared" si="95"/>
        <v>210230403</v>
      </c>
      <c r="D484" s="65">
        <f t="shared" ref="D484:D486" si="98">D483+1</f>
        <v>153306003</v>
      </c>
      <c r="E484" s="49" t="s">
        <v>261</v>
      </c>
      <c r="F484" s="85">
        <v>4</v>
      </c>
      <c r="G484" s="116"/>
    </row>
    <row r="485" spans="1:7" x14ac:dyDescent="0.3">
      <c r="A485" s="63" t="b">
        <v>1</v>
      </c>
      <c r="B485" s="63" t="s">
        <v>649</v>
      </c>
      <c r="C485" s="64">
        <f t="shared" si="95"/>
        <v>210230403</v>
      </c>
      <c r="D485" s="65">
        <f t="shared" si="98"/>
        <v>153306004</v>
      </c>
      <c r="E485" s="49" t="s">
        <v>261</v>
      </c>
      <c r="F485" s="85">
        <v>4</v>
      </c>
      <c r="G485" s="116"/>
    </row>
    <row r="486" spans="1:7" x14ac:dyDescent="0.3">
      <c r="A486" s="63" t="b">
        <v>1</v>
      </c>
      <c r="B486" s="63" t="s">
        <v>650</v>
      </c>
      <c r="C486" s="64">
        <f t="shared" si="95"/>
        <v>210230403</v>
      </c>
      <c r="D486" s="65">
        <f t="shared" si="98"/>
        <v>153306005</v>
      </c>
      <c r="E486" s="49" t="s">
        <v>261</v>
      </c>
      <c r="F486" s="85">
        <v>4</v>
      </c>
      <c r="G486" s="116"/>
    </row>
    <row r="487" spans="1:7" ht="16.5" customHeight="1" x14ac:dyDescent="0.3">
      <c r="A487" s="63" t="b">
        <v>1</v>
      </c>
      <c r="B487" s="63" t="s">
        <v>651</v>
      </c>
      <c r="C487" s="64">
        <f t="shared" si="95"/>
        <v>210230403</v>
      </c>
      <c r="D487" s="47">
        <f>D482-1000</f>
        <v>153305001</v>
      </c>
      <c r="E487" s="49" t="s">
        <v>261</v>
      </c>
      <c r="F487" s="85">
        <v>4</v>
      </c>
      <c r="G487" s="116" t="s">
        <v>427</v>
      </c>
    </row>
    <row r="488" spans="1:7" x14ac:dyDescent="0.3">
      <c r="A488" s="63" t="b">
        <v>1</v>
      </c>
      <c r="B488" s="63" t="s">
        <v>652</v>
      </c>
      <c r="C488" s="64">
        <f t="shared" si="95"/>
        <v>210230403</v>
      </c>
      <c r="D488" s="65">
        <f>D487+1</f>
        <v>153305002</v>
      </c>
      <c r="E488" s="49" t="s">
        <v>261</v>
      </c>
      <c r="F488" s="85">
        <v>4</v>
      </c>
      <c r="G488" s="116"/>
    </row>
    <row r="489" spans="1:7" x14ac:dyDescent="0.3">
      <c r="A489" s="63" t="b">
        <v>1</v>
      </c>
      <c r="B489" s="63" t="s">
        <v>653</v>
      </c>
      <c r="C489" s="64">
        <f t="shared" si="95"/>
        <v>210230403</v>
      </c>
      <c r="D489" s="65">
        <f t="shared" ref="D489:D491" si="99">D488+1</f>
        <v>153305003</v>
      </c>
      <c r="E489" s="49" t="s">
        <v>261</v>
      </c>
      <c r="F489" s="85">
        <v>4</v>
      </c>
      <c r="G489" s="116"/>
    </row>
    <row r="490" spans="1:7" x14ac:dyDescent="0.3">
      <c r="A490" s="63" t="b">
        <v>1</v>
      </c>
      <c r="B490" s="63" t="s">
        <v>654</v>
      </c>
      <c r="C490" s="64">
        <f t="shared" si="95"/>
        <v>210230403</v>
      </c>
      <c r="D490" s="65">
        <f t="shared" si="99"/>
        <v>153305004</v>
      </c>
      <c r="E490" s="49" t="s">
        <v>261</v>
      </c>
      <c r="F490" s="85">
        <v>4</v>
      </c>
      <c r="G490" s="116"/>
    </row>
    <row r="491" spans="1:7" x14ac:dyDescent="0.3">
      <c r="A491" s="63" t="b">
        <v>1</v>
      </c>
      <c r="B491" s="63" t="s">
        <v>655</v>
      </c>
      <c r="C491" s="64">
        <f t="shared" si="95"/>
        <v>210230403</v>
      </c>
      <c r="D491" s="65">
        <f t="shared" si="99"/>
        <v>153305005</v>
      </c>
      <c r="E491" s="49" t="s">
        <v>261</v>
      </c>
      <c r="F491" s="85">
        <v>4</v>
      </c>
      <c r="G491" s="116"/>
    </row>
    <row r="492" spans="1:7" ht="16.5" customHeight="1" x14ac:dyDescent="0.3">
      <c r="A492" s="63" t="b">
        <v>1</v>
      </c>
      <c r="B492" s="63" t="s">
        <v>1032</v>
      </c>
      <c r="C492" s="64">
        <f t="shared" si="95"/>
        <v>210230403</v>
      </c>
      <c r="D492" s="47">
        <f>D487+2000</f>
        <v>153307001</v>
      </c>
      <c r="E492" s="49" t="s">
        <v>261</v>
      </c>
      <c r="F492" s="85">
        <v>4</v>
      </c>
      <c r="G492" s="116" t="s">
        <v>1033</v>
      </c>
    </row>
    <row r="493" spans="1:7" x14ac:dyDescent="0.3">
      <c r="A493" s="63" t="b">
        <v>1</v>
      </c>
      <c r="B493" s="63" t="s">
        <v>1034</v>
      </c>
      <c r="C493" s="64">
        <f t="shared" si="95"/>
        <v>210230403</v>
      </c>
      <c r="D493" s="65">
        <f>D492+1</f>
        <v>153307002</v>
      </c>
      <c r="E493" s="49" t="s">
        <v>261</v>
      </c>
      <c r="F493" s="85">
        <v>4</v>
      </c>
      <c r="G493" s="116"/>
    </row>
    <row r="494" spans="1:7" x14ac:dyDescent="0.3">
      <c r="A494" s="63" t="b">
        <v>1</v>
      </c>
      <c r="B494" s="63" t="s">
        <v>1035</v>
      </c>
      <c r="C494" s="64">
        <f t="shared" si="95"/>
        <v>210230403</v>
      </c>
      <c r="D494" s="65">
        <f t="shared" ref="D494:D496" si="100">D493+1</f>
        <v>153307003</v>
      </c>
      <c r="E494" s="49" t="s">
        <v>261</v>
      </c>
      <c r="F494" s="85">
        <v>4</v>
      </c>
      <c r="G494" s="116"/>
    </row>
    <row r="495" spans="1:7" x14ac:dyDescent="0.3">
      <c r="A495" s="63" t="b">
        <v>1</v>
      </c>
      <c r="B495" s="63" t="s">
        <v>1036</v>
      </c>
      <c r="C495" s="64">
        <f t="shared" si="95"/>
        <v>210230403</v>
      </c>
      <c r="D495" s="65">
        <f t="shared" si="100"/>
        <v>153307004</v>
      </c>
      <c r="E495" s="49" t="s">
        <v>261</v>
      </c>
      <c r="F495" s="85">
        <v>4</v>
      </c>
      <c r="G495" s="116"/>
    </row>
    <row r="496" spans="1:7" x14ac:dyDescent="0.3">
      <c r="A496" s="63" t="b">
        <v>1</v>
      </c>
      <c r="B496" s="63" t="s">
        <v>1037</v>
      </c>
      <c r="C496" s="64">
        <f t="shared" si="95"/>
        <v>210230403</v>
      </c>
      <c r="D496" s="65">
        <f t="shared" si="100"/>
        <v>153307005</v>
      </c>
      <c r="E496" s="49" t="s">
        <v>261</v>
      </c>
      <c r="F496" s="85">
        <v>4</v>
      </c>
      <c r="G496" s="116"/>
    </row>
    <row r="497" spans="1:7" ht="16.5" customHeight="1" x14ac:dyDescent="0.3">
      <c r="A497" s="78" t="b">
        <v>1</v>
      </c>
      <c r="B497" s="78" t="s">
        <v>1338</v>
      </c>
      <c r="C497" s="79">
        <f>C496</f>
        <v>210230403</v>
      </c>
      <c r="D497" s="78">
        <f>D472+1000000</f>
        <v>154303001</v>
      </c>
      <c r="E497" s="77" t="s">
        <v>1488</v>
      </c>
      <c r="F497" s="86">
        <v>4</v>
      </c>
      <c r="G497" s="117" t="s">
        <v>1339</v>
      </c>
    </row>
    <row r="498" spans="1:7" x14ac:dyDescent="0.3">
      <c r="A498" s="78" t="b">
        <v>1</v>
      </c>
      <c r="B498" s="78" t="s">
        <v>1340</v>
      </c>
      <c r="C498" s="79">
        <f>C497</f>
        <v>210230403</v>
      </c>
      <c r="D498" s="80">
        <f>D497+1</f>
        <v>154303002</v>
      </c>
      <c r="E498" s="77" t="s">
        <v>1488</v>
      </c>
      <c r="F498" s="86">
        <v>4</v>
      </c>
      <c r="G498" s="117"/>
    </row>
    <row r="499" spans="1:7" x14ac:dyDescent="0.3">
      <c r="A499" s="78" t="b">
        <v>1</v>
      </c>
      <c r="B499" s="78" t="s">
        <v>1341</v>
      </c>
      <c r="C499" s="79">
        <f t="shared" ref="C499:C521" si="101">C498</f>
        <v>210230403</v>
      </c>
      <c r="D499" s="80">
        <f t="shared" ref="D499:D501" si="102">D498+1</f>
        <v>154303003</v>
      </c>
      <c r="E499" s="77" t="s">
        <v>1488</v>
      </c>
      <c r="F499" s="86">
        <v>4</v>
      </c>
      <c r="G499" s="117"/>
    </row>
    <row r="500" spans="1:7" x14ac:dyDescent="0.3">
      <c r="A500" s="78" t="b">
        <v>1</v>
      </c>
      <c r="B500" s="78" t="s">
        <v>1342</v>
      </c>
      <c r="C500" s="79">
        <f t="shared" si="101"/>
        <v>210230403</v>
      </c>
      <c r="D500" s="80">
        <f t="shared" si="102"/>
        <v>154303004</v>
      </c>
      <c r="E500" s="77" t="s">
        <v>1488</v>
      </c>
      <c r="F500" s="86">
        <v>4</v>
      </c>
      <c r="G500" s="117"/>
    </row>
    <row r="501" spans="1:7" x14ac:dyDescent="0.3">
      <c r="A501" s="78" t="b">
        <v>1</v>
      </c>
      <c r="B501" s="78" t="s">
        <v>1343</v>
      </c>
      <c r="C501" s="79">
        <f t="shared" si="101"/>
        <v>210230403</v>
      </c>
      <c r="D501" s="80">
        <f t="shared" si="102"/>
        <v>154303005</v>
      </c>
      <c r="E501" s="77" t="s">
        <v>1488</v>
      </c>
      <c r="F501" s="86">
        <v>4</v>
      </c>
      <c r="G501" s="117"/>
    </row>
    <row r="502" spans="1:7" ht="16.5" customHeight="1" x14ac:dyDescent="0.3">
      <c r="A502" s="78" t="b">
        <v>1</v>
      </c>
      <c r="B502" s="78" t="s">
        <v>1344</v>
      </c>
      <c r="C502" s="79">
        <f t="shared" si="101"/>
        <v>210230403</v>
      </c>
      <c r="D502" s="78">
        <f>D497-2000</f>
        <v>154301001</v>
      </c>
      <c r="E502" s="77" t="s">
        <v>1488</v>
      </c>
      <c r="F502" s="86">
        <v>4</v>
      </c>
      <c r="G502" s="117" t="s">
        <v>1345</v>
      </c>
    </row>
    <row r="503" spans="1:7" x14ac:dyDescent="0.3">
      <c r="A503" s="78" t="b">
        <v>1</v>
      </c>
      <c r="B503" s="78" t="s">
        <v>1346</v>
      </c>
      <c r="C503" s="79">
        <f t="shared" si="101"/>
        <v>210230403</v>
      </c>
      <c r="D503" s="80">
        <f>D502+1</f>
        <v>154301002</v>
      </c>
      <c r="E503" s="77" t="s">
        <v>1488</v>
      </c>
      <c r="F503" s="86">
        <v>4</v>
      </c>
      <c r="G503" s="117"/>
    </row>
    <row r="504" spans="1:7" x14ac:dyDescent="0.3">
      <c r="A504" s="78" t="b">
        <v>1</v>
      </c>
      <c r="B504" s="78" t="s">
        <v>1347</v>
      </c>
      <c r="C504" s="79">
        <f t="shared" si="101"/>
        <v>210230403</v>
      </c>
      <c r="D504" s="80">
        <f t="shared" ref="D504:D506" si="103">D503+1</f>
        <v>154301003</v>
      </c>
      <c r="E504" s="77" t="s">
        <v>1488</v>
      </c>
      <c r="F504" s="86">
        <v>4</v>
      </c>
      <c r="G504" s="117"/>
    </row>
    <row r="505" spans="1:7" x14ac:dyDescent="0.3">
      <c r="A505" s="78" t="b">
        <v>1</v>
      </c>
      <c r="B505" s="78" t="s">
        <v>1348</v>
      </c>
      <c r="C505" s="79">
        <f t="shared" si="101"/>
        <v>210230403</v>
      </c>
      <c r="D505" s="80">
        <f t="shared" si="103"/>
        <v>154301004</v>
      </c>
      <c r="E505" s="77" t="s">
        <v>1488</v>
      </c>
      <c r="F505" s="86">
        <v>4</v>
      </c>
      <c r="G505" s="117"/>
    </row>
    <row r="506" spans="1:7" x14ac:dyDescent="0.3">
      <c r="A506" s="78" t="b">
        <v>1</v>
      </c>
      <c r="B506" s="78" t="s">
        <v>1349</v>
      </c>
      <c r="C506" s="79">
        <f t="shared" si="101"/>
        <v>210230403</v>
      </c>
      <c r="D506" s="80">
        <f t="shared" si="103"/>
        <v>154301005</v>
      </c>
      <c r="E506" s="77" t="s">
        <v>1488</v>
      </c>
      <c r="F506" s="86">
        <v>4</v>
      </c>
      <c r="G506" s="117"/>
    </row>
    <row r="507" spans="1:7" ht="16.5" customHeight="1" x14ac:dyDescent="0.3">
      <c r="A507" s="78" t="b">
        <v>1</v>
      </c>
      <c r="B507" s="78" t="s">
        <v>1350</v>
      </c>
      <c r="C507" s="79">
        <f t="shared" si="101"/>
        <v>210230403</v>
      </c>
      <c r="D507" s="78">
        <f>D502+5000</f>
        <v>154306001</v>
      </c>
      <c r="E507" s="77" t="s">
        <v>1488</v>
      </c>
      <c r="F507" s="86">
        <v>4</v>
      </c>
      <c r="G507" s="117" t="s">
        <v>1351</v>
      </c>
    </row>
    <row r="508" spans="1:7" x14ac:dyDescent="0.3">
      <c r="A508" s="78" t="b">
        <v>1</v>
      </c>
      <c r="B508" s="78" t="s">
        <v>1352</v>
      </c>
      <c r="C508" s="79">
        <f t="shared" si="101"/>
        <v>210230403</v>
      </c>
      <c r="D508" s="80">
        <f>D507+1</f>
        <v>154306002</v>
      </c>
      <c r="E508" s="77" t="s">
        <v>1488</v>
      </c>
      <c r="F508" s="86">
        <v>4</v>
      </c>
      <c r="G508" s="117"/>
    </row>
    <row r="509" spans="1:7" x14ac:dyDescent="0.3">
      <c r="A509" s="78" t="b">
        <v>1</v>
      </c>
      <c r="B509" s="78" t="s">
        <v>1353</v>
      </c>
      <c r="C509" s="79">
        <f t="shared" si="101"/>
        <v>210230403</v>
      </c>
      <c r="D509" s="80">
        <f t="shared" ref="D509:D511" si="104">D508+1</f>
        <v>154306003</v>
      </c>
      <c r="E509" s="77" t="s">
        <v>1488</v>
      </c>
      <c r="F509" s="86">
        <v>4</v>
      </c>
      <c r="G509" s="117"/>
    </row>
    <row r="510" spans="1:7" x14ac:dyDescent="0.3">
      <c r="A510" s="78" t="b">
        <v>1</v>
      </c>
      <c r="B510" s="78" t="s">
        <v>1354</v>
      </c>
      <c r="C510" s="79">
        <f t="shared" si="101"/>
        <v>210230403</v>
      </c>
      <c r="D510" s="80">
        <f t="shared" si="104"/>
        <v>154306004</v>
      </c>
      <c r="E510" s="77" t="s">
        <v>1488</v>
      </c>
      <c r="F510" s="86">
        <v>4</v>
      </c>
      <c r="G510" s="117"/>
    </row>
    <row r="511" spans="1:7" x14ac:dyDescent="0.3">
      <c r="A511" s="78" t="b">
        <v>1</v>
      </c>
      <c r="B511" s="78" t="s">
        <v>1355</v>
      </c>
      <c r="C511" s="79">
        <f t="shared" si="101"/>
        <v>210230403</v>
      </c>
      <c r="D511" s="80">
        <f t="shared" si="104"/>
        <v>154306005</v>
      </c>
      <c r="E511" s="77" t="s">
        <v>1488</v>
      </c>
      <c r="F511" s="86">
        <v>4</v>
      </c>
      <c r="G511" s="117"/>
    </row>
    <row r="512" spans="1:7" ht="16.5" customHeight="1" x14ac:dyDescent="0.3">
      <c r="A512" s="78" t="b">
        <v>1</v>
      </c>
      <c r="B512" s="78" t="s">
        <v>1356</v>
      </c>
      <c r="C512" s="79">
        <f t="shared" si="101"/>
        <v>210230403</v>
      </c>
      <c r="D512" s="78">
        <f>D507-1000</f>
        <v>154305001</v>
      </c>
      <c r="E512" s="77" t="s">
        <v>1488</v>
      </c>
      <c r="F512" s="86">
        <v>4</v>
      </c>
      <c r="G512" s="117" t="s">
        <v>1357</v>
      </c>
    </row>
    <row r="513" spans="1:7" x14ac:dyDescent="0.3">
      <c r="A513" s="78" t="b">
        <v>1</v>
      </c>
      <c r="B513" s="78" t="s">
        <v>1358</v>
      </c>
      <c r="C513" s="79">
        <f t="shared" si="101"/>
        <v>210230403</v>
      </c>
      <c r="D513" s="80">
        <f>D512+1</f>
        <v>154305002</v>
      </c>
      <c r="E513" s="77" t="s">
        <v>1488</v>
      </c>
      <c r="F513" s="86">
        <v>4</v>
      </c>
      <c r="G513" s="117"/>
    </row>
    <row r="514" spans="1:7" x14ac:dyDescent="0.3">
      <c r="A514" s="78" t="b">
        <v>1</v>
      </c>
      <c r="B514" s="78" t="s">
        <v>1359</v>
      </c>
      <c r="C514" s="79">
        <f t="shared" si="101"/>
        <v>210230403</v>
      </c>
      <c r="D514" s="80">
        <f t="shared" ref="D514:D516" si="105">D513+1</f>
        <v>154305003</v>
      </c>
      <c r="E514" s="77" t="s">
        <v>1488</v>
      </c>
      <c r="F514" s="86">
        <v>4</v>
      </c>
      <c r="G514" s="117"/>
    </row>
    <row r="515" spans="1:7" x14ac:dyDescent="0.3">
      <c r="A515" s="78" t="b">
        <v>1</v>
      </c>
      <c r="B515" s="78" t="s">
        <v>1360</v>
      </c>
      <c r="C515" s="79">
        <f t="shared" si="101"/>
        <v>210230403</v>
      </c>
      <c r="D515" s="80">
        <f t="shared" si="105"/>
        <v>154305004</v>
      </c>
      <c r="E515" s="77" t="s">
        <v>1488</v>
      </c>
      <c r="F515" s="86">
        <v>4</v>
      </c>
      <c r="G515" s="117"/>
    </row>
    <row r="516" spans="1:7" x14ac:dyDescent="0.3">
      <c r="A516" s="78" t="b">
        <v>1</v>
      </c>
      <c r="B516" s="78" t="s">
        <v>1361</v>
      </c>
      <c r="C516" s="79">
        <f t="shared" si="101"/>
        <v>210230403</v>
      </c>
      <c r="D516" s="80">
        <f t="shared" si="105"/>
        <v>154305005</v>
      </c>
      <c r="E516" s="77" t="s">
        <v>1488</v>
      </c>
      <c r="F516" s="86">
        <v>4</v>
      </c>
      <c r="G516" s="117"/>
    </row>
    <row r="517" spans="1:7" ht="16.5" customHeight="1" x14ac:dyDescent="0.3">
      <c r="A517" s="78" t="b">
        <v>1</v>
      </c>
      <c r="B517" s="78" t="s">
        <v>1362</v>
      </c>
      <c r="C517" s="79">
        <f t="shared" si="101"/>
        <v>210230403</v>
      </c>
      <c r="D517" s="78">
        <f>D512+2000</f>
        <v>154307001</v>
      </c>
      <c r="E517" s="77" t="s">
        <v>1488</v>
      </c>
      <c r="F517" s="86">
        <v>4</v>
      </c>
      <c r="G517" s="117" t="s">
        <v>1363</v>
      </c>
    </row>
    <row r="518" spans="1:7" x14ac:dyDescent="0.3">
      <c r="A518" s="78" t="b">
        <v>1</v>
      </c>
      <c r="B518" s="78" t="s">
        <v>1364</v>
      </c>
      <c r="C518" s="79">
        <f t="shared" si="101"/>
        <v>210230403</v>
      </c>
      <c r="D518" s="80">
        <f>D517+1</f>
        <v>154307002</v>
      </c>
      <c r="E518" s="77" t="s">
        <v>1488</v>
      </c>
      <c r="F518" s="86">
        <v>4</v>
      </c>
      <c r="G518" s="117"/>
    </row>
    <row r="519" spans="1:7" x14ac:dyDescent="0.3">
      <c r="A519" s="78" t="b">
        <v>1</v>
      </c>
      <c r="B519" s="78" t="s">
        <v>1365</v>
      </c>
      <c r="C519" s="79">
        <f t="shared" si="101"/>
        <v>210230403</v>
      </c>
      <c r="D519" s="80">
        <f t="shared" ref="D519:D521" si="106">D518+1</f>
        <v>154307003</v>
      </c>
      <c r="E519" s="77" t="s">
        <v>1488</v>
      </c>
      <c r="F519" s="86">
        <v>4</v>
      </c>
      <c r="G519" s="117"/>
    </row>
    <row r="520" spans="1:7" x14ac:dyDescent="0.3">
      <c r="A520" s="78" t="b">
        <v>1</v>
      </c>
      <c r="B520" s="78" t="s">
        <v>1366</v>
      </c>
      <c r="C520" s="79">
        <f t="shared" si="101"/>
        <v>210230403</v>
      </c>
      <c r="D520" s="80">
        <f t="shared" si="106"/>
        <v>154307004</v>
      </c>
      <c r="E520" s="77" t="s">
        <v>1488</v>
      </c>
      <c r="F520" s="86">
        <v>4</v>
      </c>
      <c r="G520" s="117"/>
    </row>
    <row r="521" spans="1:7" x14ac:dyDescent="0.3">
      <c r="A521" s="78" t="b">
        <v>1</v>
      </c>
      <c r="B521" s="78" t="s">
        <v>1367</v>
      </c>
      <c r="C521" s="79">
        <f t="shared" si="101"/>
        <v>210230403</v>
      </c>
      <c r="D521" s="80">
        <f t="shared" si="106"/>
        <v>154307005</v>
      </c>
      <c r="E521" s="77" t="s">
        <v>1488</v>
      </c>
      <c r="F521" s="86">
        <v>4</v>
      </c>
      <c r="G521" s="117"/>
    </row>
    <row r="522" spans="1:7" ht="16.5" customHeight="1" x14ac:dyDescent="0.3">
      <c r="A522" s="54" t="b">
        <v>1</v>
      </c>
      <c r="B522" s="54" t="s">
        <v>656</v>
      </c>
      <c r="C522" s="58">
        <v>210230404</v>
      </c>
      <c r="D522" s="47">
        <v>151403001</v>
      </c>
      <c r="E522" s="54" t="s">
        <v>263</v>
      </c>
      <c r="F522" s="83">
        <v>3</v>
      </c>
      <c r="G522" s="128" t="s">
        <v>428</v>
      </c>
    </row>
    <row r="523" spans="1:7" x14ac:dyDescent="0.3">
      <c r="A523" s="54" t="b">
        <v>1</v>
      </c>
      <c r="B523" s="54" t="s">
        <v>657</v>
      </c>
      <c r="C523" s="59">
        <f>C522</f>
        <v>210230404</v>
      </c>
      <c r="D523" s="60">
        <f>D522+1</f>
        <v>151403002</v>
      </c>
      <c r="E523" s="54" t="s">
        <v>263</v>
      </c>
      <c r="F523" s="83">
        <v>3</v>
      </c>
      <c r="G523" s="129"/>
    </row>
    <row r="524" spans="1:7" x14ac:dyDescent="0.3">
      <c r="A524" s="54" t="b">
        <v>1</v>
      </c>
      <c r="B524" s="54" t="s">
        <v>658</v>
      </c>
      <c r="C524" s="59">
        <f t="shared" ref="C524:C571" si="107">C523</f>
        <v>210230404</v>
      </c>
      <c r="D524" s="60">
        <f t="shared" ref="D524:D526" si="108">D523+1</f>
        <v>151403003</v>
      </c>
      <c r="E524" s="54" t="s">
        <v>263</v>
      </c>
      <c r="F524" s="83">
        <v>3</v>
      </c>
      <c r="G524" s="129"/>
    </row>
    <row r="525" spans="1:7" x14ac:dyDescent="0.3">
      <c r="A525" s="54" t="b">
        <v>1</v>
      </c>
      <c r="B525" s="54" t="s">
        <v>659</v>
      </c>
      <c r="C525" s="59">
        <f t="shared" si="107"/>
        <v>210230404</v>
      </c>
      <c r="D525" s="60">
        <f t="shared" si="108"/>
        <v>151403004</v>
      </c>
      <c r="E525" s="54" t="s">
        <v>263</v>
      </c>
      <c r="F525" s="83">
        <v>3</v>
      </c>
      <c r="G525" s="129"/>
    </row>
    <row r="526" spans="1:7" x14ac:dyDescent="0.3">
      <c r="A526" s="54" t="b">
        <v>1</v>
      </c>
      <c r="B526" s="54" t="s">
        <v>660</v>
      </c>
      <c r="C526" s="59">
        <f t="shared" si="107"/>
        <v>210230404</v>
      </c>
      <c r="D526" s="60">
        <f t="shared" si="108"/>
        <v>151403005</v>
      </c>
      <c r="E526" s="54" t="s">
        <v>263</v>
      </c>
      <c r="F526" s="83">
        <v>3</v>
      </c>
      <c r="G526" s="129"/>
    </row>
    <row r="527" spans="1:7" ht="16.5" customHeight="1" x14ac:dyDescent="0.3">
      <c r="A527" s="54" t="b">
        <v>1</v>
      </c>
      <c r="B527" s="54" t="s">
        <v>1789</v>
      </c>
      <c r="C527" s="59">
        <f t="shared" si="107"/>
        <v>210230404</v>
      </c>
      <c r="D527" s="60">
        <f>D522+10</f>
        <v>151403011</v>
      </c>
      <c r="E527" s="54" t="s">
        <v>263</v>
      </c>
      <c r="F527" s="83">
        <v>1</v>
      </c>
      <c r="G527" s="129"/>
    </row>
    <row r="528" spans="1:7" x14ac:dyDescent="0.3">
      <c r="A528" s="54" t="b">
        <v>1</v>
      </c>
      <c r="B528" s="54" t="s">
        <v>1790</v>
      </c>
      <c r="C528" s="59">
        <f>C527</f>
        <v>210230404</v>
      </c>
      <c r="D528" s="60">
        <f t="shared" ref="D528:D531" si="109">D523+10</f>
        <v>151403012</v>
      </c>
      <c r="E528" s="54" t="s">
        <v>263</v>
      </c>
      <c r="F528" s="83">
        <v>1</v>
      </c>
      <c r="G528" s="129"/>
    </row>
    <row r="529" spans="1:7" x14ac:dyDescent="0.3">
      <c r="A529" s="54" t="b">
        <v>1</v>
      </c>
      <c r="B529" s="54" t="s">
        <v>1791</v>
      </c>
      <c r="C529" s="59">
        <f t="shared" si="107"/>
        <v>210230404</v>
      </c>
      <c r="D529" s="60">
        <f t="shared" si="109"/>
        <v>151403013</v>
      </c>
      <c r="E529" s="54" t="s">
        <v>263</v>
      </c>
      <c r="F529" s="83">
        <v>1</v>
      </c>
      <c r="G529" s="129"/>
    </row>
    <row r="530" spans="1:7" x14ac:dyDescent="0.3">
      <c r="A530" s="54" t="b">
        <v>1</v>
      </c>
      <c r="B530" s="54" t="s">
        <v>1792</v>
      </c>
      <c r="C530" s="59">
        <f t="shared" si="107"/>
        <v>210230404</v>
      </c>
      <c r="D530" s="60">
        <f t="shared" si="109"/>
        <v>151403014</v>
      </c>
      <c r="E530" s="54" t="s">
        <v>263</v>
      </c>
      <c r="F530" s="83">
        <v>1</v>
      </c>
      <c r="G530" s="129"/>
    </row>
    <row r="531" spans="1:7" x14ac:dyDescent="0.3">
      <c r="A531" s="54" t="b">
        <v>1</v>
      </c>
      <c r="B531" s="54" t="s">
        <v>1793</v>
      </c>
      <c r="C531" s="59">
        <f t="shared" si="107"/>
        <v>210230404</v>
      </c>
      <c r="D531" s="60">
        <f t="shared" si="109"/>
        <v>151403015</v>
      </c>
      <c r="E531" s="54" t="s">
        <v>263</v>
      </c>
      <c r="F531" s="83">
        <v>1</v>
      </c>
      <c r="G531" s="130"/>
    </row>
    <row r="532" spans="1:7" ht="16.5" customHeight="1" x14ac:dyDescent="0.3">
      <c r="A532" s="54" t="b">
        <v>1</v>
      </c>
      <c r="B532" s="54" t="s">
        <v>661</v>
      </c>
      <c r="C532" s="59">
        <f>C526</f>
        <v>210230404</v>
      </c>
      <c r="D532" s="47">
        <f>D522-2000</f>
        <v>151401001</v>
      </c>
      <c r="E532" s="54" t="s">
        <v>263</v>
      </c>
      <c r="F532" s="83">
        <v>3</v>
      </c>
      <c r="G532" s="128" t="s">
        <v>429</v>
      </c>
    </row>
    <row r="533" spans="1:7" x14ac:dyDescent="0.3">
      <c r="A533" s="54" t="b">
        <v>1</v>
      </c>
      <c r="B533" s="54" t="s">
        <v>662</v>
      </c>
      <c r="C533" s="59">
        <f t="shared" si="107"/>
        <v>210230404</v>
      </c>
      <c r="D533" s="60">
        <f>D532+1</f>
        <v>151401002</v>
      </c>
      <c r="E533" s="54" t="s">
        <v>263</v>
      </c>
      <c r="F533" s="83">
        <v>3</v>
      </c>
      <c r="G533" s="129"/>
    </row>
    <row r="534" spans="1:7" x14ac:dyDescent="0.3">
      <c r="A534" s="54" t="b">
        <v>1</v>
      </c>
      <c r="B534" s="54" t="s">
        <v>663</v>
      </c>
      <c r="C534" s="59">
        <f t="shared" si="107"/>
        <v>210230404</v>
      </c>
      <c r="D534" s="60">
        <f t="shared" ref="D534:D536" si="110">D533+1</f>
        <v>151401003</v>
      </c>
      <c r="E534" s="54" t="s">
        <v>263</v>
      </c>
      <c r="F534" s="83">
        <v>3</v>
      </c>
      <c r="G534" s="129"/>
    </row>
    <row r="535" spans="1:7" x14ac:dyDescent="0.3">
      <c r="A535" s="54" t="b">
        <v>1</v>
      </c>
      <c r="B535" s="54" t="s">
        <v>664</v>
      </c>
      <c r="C535" s="59">
        <f t="shared" si="107"/>
        <v>210230404</v>
      </c>
      <c r="D535" s="60">
        <f t="shared" si="110"/>
        <v>151401004</v>
      </c>
      <c r="E535" s="54" t="s">
        <v>263</v>
      </c>
      <c r="F535" s="83">
        <v>3</v>
      </c>
      <c r="G535" s="129"/>
    </row>
    <row r="536" spans="1:7" x14ac:dyDescent="0.3">
      <c r="A536" s="54" t="b">
        <v>1</v>
      </c>
      <c r="B536" s="54" t="s">
        <v>665</v>
      </c>
      <c r="C536" s="59">
        <f t="shared" si="107"/>
        <v>210230404</v>
      </c>
      <c r="D536" s="60">
        <f t="shared" si="110"/>
        <v>151401005</v>
      </c>
      <c r="E536" s="54" t="s">
        <v>263</v>
      </c>
      <c r="F536" s="83">
        <v>3</v>
      </c>
      <c r="G536" s="129"/>
    </row>
    <row r="537" spans="1:7" ht="16.5" customHeight="1" x14ac:dyDescent="0.3">
      <c r="A537" s="54" t="b">
        <v>1</v>
      </c>
      <c r="B537" s="54" t="s">
        <v>1794</v>
      </c>
      <c r="C537" s="59">
        <f>C531</f>
        <v>210230404</v>
      </c>
      <c r="D537" s="60">
        <f>D532+10</f>
        <v>151401011</v>
      </c>
      <c r="E537" s="54" t="s">
        <v>263</v>
      </c>
      <c r="F537" s="83">
        <v>1</v>
      </c>
      <c r="G537" s="129"/>
    </row>
    <row r="538" spans="1:7" x14ac:dyDescent="0.3">
      <c r="A538" s="54" t="b">
        <v>1</v>
      </c>
      <c r="B538" s="54" t="s">
        <v>1795</v>
      </c>
      <c r="C538" s="59">
        <f t="shared" si="107"/>
        <v>210230404</v>
      </c>
      <c r="D538" s="60">
        <f t="shared" ref="D538:D541" si="111">D533+10</f>
        <v>151401012</v>
      </c>
      <c r="E538" s="54" t="s">
        <v>263</v>
      </c>
      <c r="F538" s="83">
        <v>1</v>
      </c>
      <c r="G538" s="129"/>
    </row>
    <row r="539" spans="1:7" x14ac:dyDescent="0.3">
      <c r="A539" s="54" t="b">
        <v>1</v>
      </c>
      <c r="B539" s="54" t="s">
        <v>1796</v>
      </c>
      <c r="C539" s="59">
        <f t="shared" si="107"/>
        <v>210230404</v>
      </c>
      <c r="D539" s="60">
        <f t="shared" si="111"/>
        <v>151401013</v>
      </c>
      <c r="E539" s="54" t="s">
        <v>263</v>
      </c>
      <c r="F539" s="83">
        <v>1</v>
      </c>
      <c r="G539" s="129"/>
    </row>
    <row r="540" spans="1:7" x14ac:dyDescent="0.3">
      <c r="A540" s="54" t="b">
        <v>1</v>
      </c>
      <c r="B540" s="54" t="s">
        <v>1797</v>
      </c>
      <c r="C540" s="59">
        <f t="shared" si="107"/>
        <v>210230404</v>
      </c>
      <c r="D540" s="60">
        <f t="shared" si="111"/>
        <v>151401014</v>
      </c>
      <c r="E540" s="54" t="s">
        <v>263</v>
      </c>
      <c r="F540" s="83">
        <v>1</v>
      </c>
      <c r="G540" s="129"/>
    </row>
    <row r="541" spans="1:7" x14ac:dyDescent="0.3">
      <c r="A541" s="54" t="b">
        <v>1</v>
      </c>
      <c r="B541" s="54" t="s">
        <v>1798</v>
      </c>
      <c r="C541" s="59">
        <f t="shared" si="107"/>
        <v>210230404</v>
      </c>
      <c r="D541" s="60">
        <f t="shared" si="111"/>
        <v>151401015</v>
      </c>
      <c r="E541" s="54" t="s">
        <v>263</v>
      </c>
      <c r="F541" s="83">
        <v>1</v>
      </c>
      <c r="G541" s="130"/>
    </row>
    <row r="542" spans="1:7" ht="16.5" customHeight="1" x14ac:dyDescent="0.3">
      <c r="A542" s="54" t="b">
        <v>1</v>
      </c>
      <c r="B542" s="54" t="s">
        <v>666</v>
      </c>
      <c r="C542" s="59">
        <f>C536</f>
        <v>210230404</v>
      </c>
      <c r="D542" s="47">
        <f>D532+5000</f>
        <v>151406001</v>
      </c>
      <c r="E542" s="54" t="s">
        <v>263</v>
      </c>
      <c r="F542" s="83">
        <v>3</v>
      </c>
      <c r="G542" s="128" t="s">
        <v>430</v>
      </c>
    </row>
    <row r="543" spans="1:7" x14ac:dyDescent="0.3">
      <c r="A543" s="54" t="b">
        <v>1</v>
      </c>
      <c r="B543" s="54" t="s">
        <v>667</v>
      </c>
      <c r="C543" s="59">
        <f t="shared" si="107"/>
        <v>210230404</v>
      </c>
      <c r="D543" s="60">
        <f>D542+1</f>
        <v>151406002</v>
      </c>
      <c r="E543" s="54" t="s">
        <v>263</v>
      </c>
      <c r="F543" s="83">
        <v>3</v>
      </c>
      <c r="G543" s="129"/>
    </row>
    <row r="544" spans="1:7" x14ac:dyDescent="0.3">
      <c r="A544" s="54" t="b">
        <v>1</v>
      </c>
      <c r="B544" s="54" t="s">
        <v>668</v>
      </c>
      <c r="C544" s="59">
        <f t="shared" si="107"/>
        <v>210230404</v>
      </c>
      <c r="D544" s="60">
        <f t="shared" ref="D544:D546" si="112">D543+1</f>
        <v>151406003</v>
      </c>
      <c r="E544" s="54" t="s">
        <v>263</v>
      </c>
      <c r="F544" s="83">
        <v>3</v>
      </c>
      <c r="G544" s="129"/>
    </row>
    <row r="545" spans="1:7" x14ac:dyDescent="0.3">
      <c r="A545" s="54" t="b">
        <v>1</v>
      </c>
      <c r="B545" s="54" t="s">
        <v>669</v>
      </c>
      <c r="C545" s="59">
        <f t="shared" si="107"/>
        <v>210230404</v>
      </c>
      <c r="D545" s="60">
        <f t="shared" si="112"/>
        <v>151406004</v>
      </c>
      <c r="E545" s="54" t="s">
        <v>263</v>
      </c>
      <c r="F545" s="83">
        <v>3</v>
      </c>
      <c r="G545" s="129"/>
    </row>
    <row r="546" spans="1:7" x14ac:dyDescent="0.3">
      <c r="A546" s="54" t="b">
        <v>1</v>
      </c>
      <c r="B546" s="54" t="s">
        <v>670</v>
      </c>
      <c r="C546" s="59">
        <f t="shared" si="107"/>
        <v>210230404</v>
      </c>
      <c r="D546" s="60">
        <f t="shared" si="112"/>
        <v>151406005</v>
      </c>
      <c r="E546" s="54" t="s">
        <v>263</v>
      </c>
      <c r="F546" s="83">
        <v>3</v>
      </c>
      <c r="G546" s="129"/>
    </row>
    <row r="547" spans="1:7" ht="16.5" customHeight="1" x14ac:dyDescent="0.3">
      <c r="A547" s="54" t="b">
        <v>1</v>
      </c>
      <c r="B547" s="54" t="s">
        <v>1799</v>
      </c>
      <c r="C547" s="59">
        <f>C541</f>
        <v>210230404</v>
      </c>
      <c r="D547" s="60">
        <f>D542+10</f>
        <v>151406011</v>
      </c>
      <c r="E547" s="54" t="s">
        <v>263</v>
      </c>
      <c r="F547" s="83">
        <v>1</v>
      </c>
      <c r="G547" s="129"/>
    </row>
    <row r="548" spans="1:7" x14ac:dyDescent="0.3">
      <c r="A548" s="54" t="b">
        <v>1</v>
      </c>
      <c r="B548" s="54" t="s">
        <v>1800</v>
      </c>
      <c r="C548" s="59">
        <f t="shared" si="107"/>
        <v>210230404</v>
      </c>
      <c r="D548" s="60">
        <f t="shared" ref="D548:D551" si="113">D543+10</f>
        <v>151406012</v>
      </c>
      <c r="E548" s="54" t="s">
        <v>263</v>
      </c>
      <c r="F548" s="83">
        <v>1</v>
      </c>
      <c r="G548" s="129"/>
    </row>
    <row r="549" spans="1:7" x14ac:dyDescent="0.3">
      <c r="A549" s="54" t="b">
        <v>1</v>
      </c>
      <c r="B549" s="54" t="s">
        <v>1801</v>
      </c>
      <c r="C549" s="59">
        <f t="shared" si="107"/>
        <v>210230404</v>
      </c>
      <c r="D549" s="60">
        <f t="shared" si="113"/>
        <v>151406013</v>
      </c>
      <c r="E549" s="54" t="s">
        <v>263</v>
      </c>
      <c r="F549" s="83">
        <v>1</v>
      </c>
      <c r="G549" s="129"/>
    </row>
    <row r="550" spans="1:7" x14ac:dyDescent="0.3">
      <c r="A550" s="54" t="b">
        <v>1</v>
      </c>
      <c r="B550" s="54" t="s">
        <v>1802</v>
      </c>
      <c r="C550" s="59">
        <f t="shared" si="107"/>
        <v>210230404</v>
      </c>
      <c r="D550" s="60">
        <f t="shared" si="113"/>
        <v>151406014</v>
      </c>
      <c r="E550" s="54" t="s">
        <v>263</v>
      </c>
      <c r="F550" s="83">
        <v>1</v>
      </c>
      <c r="G550" s="129"/>
    </row>
    <row r="551" spans="1:7" x14ac:dyDescent="0.3">
      <c r="A551" s="54" t="b">
        <v>1</v>
      </c>
      <c r="B551" s="54" t="s">
        <v>1803</v>
      </c>
      <c r="C551" s="59">
        <f t="shared" si="107"/>
        <v>210230404</v>
      </c>
      <c r="D551" s="60">
        <f t="shared" si="113"/>
        <v>151406015</v>
      </c>
      <c r="E551" s="54" t="s">
        <v>263</v>
      </c>
      <c r="F551" s="83">
        <v>1</v>
      </c>
      <c r="G551" s="130"/>
    </row>
    <row r="552" spans="1:7" ht="16.5" customHeight="1" x14ac:dyDescent="0.3">
      <c r="A552" s="54" t="b">
        <v>1</v>
      </c>
      <c r="B552" s="54" t="s">
        <v>671</v>
      </c>
      <c r="C552" s="59">
        <f>C546</f>
        <v>210230404</v>
      </c>
      <c r="D552" s="47">
        <f>D542-1000</f>
        <v>151405001</v>
      </c>
      <c r="E552" s="54" t="s">
        <v>263</v>
      </c>
      <c r="F552" s="83">
        <v>3</v>
      </c>
      <c r="G552" s="128" t="s">
        <v>431</v>
      </c>
    </row>
    <row r="553" spans="1:7" x14ac:dyDescent="0.3">
      <c r="A553" s="54" t="b">
        <v>1</v>
      </c>
      <c r="B553" s="54" t="s">
        <v>672</v>
      </c>
      <c r="C553" s="59">
        <f t="shared" si="107"/>
        <v>210230404</v>
      </c>
      <c r="D553" s="60">
        <f>D552+1</f>
        <v>151405002</v>
      </c>
      <c r="E553" s="54" t="s">
        <v>263</v>
      </c>
      <c r="F553" s="83">
        <v>3</v>
      </c>
      <c r="G553" s="129"/>
    </row>
    <row r="554" spans="1:7" x14ac:dyDescent="0.3">
      <c r="A554" s="54" t="b">
        <v>1</v>
      </c>
      <c r="B554" s="54" t="s">
        <v>673</v>
      </c>
      <c r="C554" s="59">
        <f t="shared" si="107"/>
        <v>210230404</v>
      </c>
      <c r="D554" s="60">
        <f t="shared" ref="D554:D556" si="114">D553+1</f>
        <v>151405003</v>
      </c>
      <c r="E554" s="54" t="s">
        <v>263</v>
      </c>
      <c r="F554" s="83">
        <v>3</v>
      </c>
      <c r="G554" s="129"/>
    </row>
    <row r="555" spans="1:7" x14ac:dyDescent="0.3">
      <c r="A555" s="54" t="b">
        <v>1</v>
      </c>
      <c r="B555" s="54" t="s">
        <v>674</v>
      </c>
      <c r="C555" s="59">
        <f t="shared" si="107"/>
        <v>210230404</v>
      </c>
      <c r="D555" s="60">
        <f t="shared" si="114"/>
        <v>151405004</v>
      </c>
      <c r="E555" s="54" t="s">
        <v>263</v>
      </c>
      <c r="F555" s="83">
        <v>3</v>
      </c>
      <c r="G555" s="129"/>
    </row>
    <row r="556" spans="1:7" x14ac:dyDescent="0.3">
      <c r="A556" s="54" t="b">
        <v>1</v>
      </c>
      <c r="B556" s="54" t="s">
        <v>675</v>
      </c>
      <c r="C556" s="59">
        <f t="shared" si="107"/>
        <v>210230404</v>
      </c>
      <c r="D556" s="60">
        <f t="shared" si="114"/>
        <v>151405005</v>
      </c>
      <c r="E556" s="54" t="s">
        <v>263</v>
      </c>
      <c r="F556" s="83">
        <v>3</v>
      </c>
      <c r="G556" s="129"/>
    </row>
    <row r="557" spans="1:7" ht="16.5" customHeight="1" x14ac:dyDescent="0.3">
      <c r="A557" s="54" t="b">
        <v>1</v>
      </c>
      <c r="B557" s="54" t="s">
        <v>1804</v>
      </c>
      <c r="C557" s="59">
        <f>C551</f>
        <v>210230404</v>
      </c>
      <c r="D557" s="60">
        <f>D552+10</f>
        <v>151405011</v>
      </c>
      <c r="E557" s="54" t="s">
        <v>263</v>
      </c>
      <c r="F557" s="83">
        <v>1</v>
      </c>
      <c r="G557" s="129"/>
    </row>
    <row r="558" spans="1:7" x14ac:dyDescent="0.3">
      <c r="A558" s="54" t="b">
        <v>1</v>
      </c>
      <c r="B558" s="54" t="s">
        <v>1805</v>
      </c>
      <c r="C558" s="59">
        <f t="shared" si="107"/>
        <v>210230404</v>
      </c>
      <c r="D558" s="60">
        <f t="shared" ref="D558:D561" si="115">D553+10</f>
        <v>151405012</v>
      </c>
      <c r="E558" s="54" t="s">
        <v>263</v>
      </c>
      <c r="F558" s="83">
        <v>1</v>
      </c>
      <c r="G558" s="129"/>
    </row>
    <row r="559" spans="1:7" x14ac:dyDescent="0.3">
      <c r="A559" s="54" t="b">
        <v>1</v>
      </c>
      <c r="B559" s="54" t="s">
        <v>1806</v>
      </c>
      <c r="C559" s="59">
        <f t="shared" si="107"/>
        <v>210230404</v>
      </c>
      <c r="D559" s="60">
        <f t="shared" si="115"/>
        <v>151405013</v>
      </c>
      <c r="E559" s="54" t="s">
        <v>263</v>
      </c>
      <c r="F559" s="83">
        <v>1</v>
      </c>
      <c r="G559" s="129"/>
    </row>
    <row r="560" spans="1:7" x14ac:dyDescent="0.3">
      <c r="A560" s="54" t="b">
        <v>1</v>
      </c>
      <c r="B560" s="54" t="s">
        <v>1807</v>
      </c>
      <c r="C560" s="59">
        <f t="shared" si="107"/>
        <v>210230404</v>
      </c>
      <c r="D560" s="60">
        <f t="shared" si="115"/>
        <v>151405014</v>
      </c>
      <c r="E560" s="54" t="s">
        <v>263</v>
      </c>
      <c r="F560" s="83">
        <v>1</v>
      </c>
      <c r="G560" s="129"/>
    </row>
    <row r="561" spans="1:7" x14ac:dyDescent="0.3">
      <c r="A561" s="54" t="b">
        <v>1</v>
      </c>
      <c r="B561" s="54" t="s">
        <v>1808</v>
      </c>
      <c r="C561" s="59">
        <f t="shared" si="107"/>
        <v>210230404</v>
      </c>
      <c r="D561" s="60">
        <f t="shared" si="115"/>
        <v>151405015</v>
      </c>
      <c r="E561" s="54" t="s">
        <v>263</v>
      </c>
      <c r="F561" s="83">
        <v>1</v>
      </c>
      <c r="G561" s="130"/>
    </row>
    <row r="562" spans="1:7" ht="16.5" customHeight="1" x14ac:dyDescent="0.3">
      <c r="A562" s="54" t="b">
        <v>1</v>
      </c>
      <c r="B562" s="54" t="s">
        <v>1038</v>
      </c>
      <c r="C562" s="59">
        <f>C556</f>
        <v>210230404</v>
      </c>
      <c r="D562" s="47">
        <f>D552+2000</f>
        <v>151407001</v>
      </c>
      <c r="E562" s="54" t="s">
        <v>263</v>
      </c>
      <c r="F562" s="83">
        <v>3</v>
      </c>
      <c r="G562" s="128" t="s">
        <v>1039</v>
      </c>
    </row>
    <row r="563" spans="1:7" x14ac:dyDescent="0.3">
      <c r="A563" s="54" t="b">
        <v>1</v>
      </c>
      <c r="B563" s="54" t="s">
        <v>1040</v>
      </c>
      <c r="C563" s="59">
        <f t="shared" si="107"/>
        <v>210230404</v>
      </c>
      <c r="D563" s="60">
        <f>D562+1</f>
        <v>151407002</v>
      </c>
      <c r="E563" s="54" t="s">
        <v>263</v>
      </c>
      <c r="F563" s="83">
        <v>3</v>
      </c>
      <c r="G563" s="129"/>
    </row>
    <row r="564" spans="1:7" x14ac:dyDescent="0.3">
      <c r="A564" s="54" t="b">
        <v>1</v>
      </c>
      <c r="B564" s="54" t="s">
        <v>1041</v>
      </c>
      <c r="C564" s="59">
        <f t="shared" si="107"/>
        <v>210230404</v>
      </c>
      <c r="D564" s="60">
        <f t="shared" ref="D564:D566" si="116">D563+1</f>
        <v>151407003</v>
      </c>
      <c r="E564" s="54" t="s">
        <v>263</v>
      </c>
      <c r="F564" s="83">
        <v>3</v>
      </c>
      <c r="G564" s="129"/>
    </row>
    <row r="565" spans="1:7" x14ac:dyDescent="0.3">
      <c r="A565" s="54" t="b">
        <v>1</v>
      </c>
      <c r="B565" s="54" t="s">
        <v>1042</v>
      </c>
      <c r="C565" s="59">
        <f t="shared" si="107"/>
        <v>210230404</v>
      </c>
      <c r="D565" s="60">
        <f t="shared" si="116"/>
        <v>151407004</v>
      </c>
      <c r="E565" s="54" t="s">
        <v>263</v>
      </c>
      <c r="F565" s="83">
        <v>3</v>
      </c>
      <c r="G565" s="129"/>
    </row>
    <row r="566" spans="1:7" x14ac:dyDescent="0.3">
      <c r="A566" s="54" t="b">
        <v>1</v>
      </c>
      <c r="B566" s="54" t="s">
        <v>1043</v>
      </c>
      <c r="C566" s="59">
        <f t="shared" si="107"/>
        <v>210230404</v>
      </c>
      <c r="D566" s="60">
        <f t="shared" si="116"/>
        <v>151407005</v>
      </c>
      <c r="E566" s="54" t="s">
        <v>263</v>
      </c>
      <c r="F566" s="83">
        <v>3</v>
      </c>
      <c r="G566" s="129"/>
    </row>
    <row r="567" spans="1:7" ht="16.5" customHeight="1" x14ac:dyDescent="0.3">
      <c r="A567" s="54" t="b">
        <v>1</v>
      </c>
      <c r="B567" s="54" t="s">
        <v>1809</v>
      </c>
      <c r="C567" s="59">
        <f>C561</f>
        <v>210230404</v>
      </c>
      <c r="D567" s="60">
        <f>D562+10</f>
        <v>151407011</v>
      </c>
      <c r="E567" s="54" t="s">
        <v>263</v>
      </c>
      <c r="F567" s="83">
        <v>1</v>
      </c>
      <c r="G567" s="129"/>
    </row>
    <row r="568" spans="1:7" x14ac:dyDescent="0.3">
      <c r="A568" s="54" t="b">
        <v>1</v>
      </c>
      <c r="B568" s="54" t="s">
        <v>1810</v>
      </c>
      <c r="C568" s="59">
        <f t="shared" si="107"/>
        <v>210230404</v>
      </c>
      <c r="D568" s="60">
        <f t="shared" ref="D568:D571" si="117">D563+10</f>
        <v>151407012</v>
      </c>
      <c r="E568" s="54" t="s">
        <v>263</v>
      </c>
      <c r="F568" s="83">
        <v>1</v>
      </c>
      <c r="G568" s="129"/>
    </row>
    <row r="569" spans="1:7" x14ac:dyDescent="0.3">
      <c r="A569" s="54" t="b">
        <v>1</v>
      </c>
      <c r="B569" s="54" t="s">
        <v>1811</v>
      </c>
      <c r="C569" s="59">
        <f t="shared" si="107"/>
        <v>210230404</v>
      </c>
      <c r="D569" s="60">
        <f t="shared" si="117"/>
        <v>151407013</v>
      </c>
      <c r="E569" s="54" t="s">
        <v>263</v>
      </c>
      <c r="F569" s="83">
        <v>1</v>
      </c>
      <c r="G569" s="129"/>
    </row>
    <row r="570" spans="1:7" x14ac:dyDescent="0.3">
      <c r="A570" s="54" t="b">
        <v>1</v>
      </c>
      <c r="B570" s="54" t="s">
        <v>1812</v>
      </c>
      <c r="C570" s="59">
        <f t="shared" si="107"/>
        <v>210230404</v>
      </c>
      <c r="D570" s="60">
        <f t="shared" si="117"/>
        <v>151407014</v>
      </c>
      <c r="E570" s="54" t="s">
        <v>263</v>
      </c>
      <c r="F570" s="83">
        <v>1</v>
      </c>
      <c r="G570" s="129"/>
    </row>
    <row r="571" spans="1:7" x14ac:dyDescent="0.3">
      <c r="A571" s="54" t="b">
        <v>1</v>
      </c>
      <c r="B571" s="54" t="s">
        <v>1813</v>
      </c>
      <c r="C571" s="59">
        <f t="shared" si="107"/>
        <v>210230404</v>
      </c>
      <c r="D571" s="60">
        <f t="shared" si="117"/>
        <v>151407015</v>
      </c>
      <c r="E571" s="54" t="s">
        <v>263</v>
      </c>
      <c r="F571" s="83">
        <v>1</v>
      </c>
      <c r="G571" s="130"/>
    </row>
    <row r="572" spans="1:7" ht="16.5" customHeight="1" x14ac:dyDescent="0.3">
      <c r="A572" s="56" t="b">
        <v>1</v>
      </c>
      <c r="B572" s="56" t="s">
        <v>676</v>
      </c>
      <c r="C572" s="61">
        <f>C566</f>
        <v>210230404</v>
      </c>
      <c r="D572" s="47">
        <f>D522+1000000</f>
        <v>152403001</v>
      </c>
      <c r="E572" s="48" t="s">
        <v>262</v>
      </c>
      <c r="F572" s="87">
        <v>3</v>
      </c>
      <c r="G572" s="122" t="s">
        <v>432</v>
      </c>
    </row>
    <row r="573" spans="1:7" x14ac:dyDescent="0.3">
      <c r="A573" s="56" t="b">
        <v>1</v>
      </c>
      <c r="B573" s="56" t="s">
        <v>677</v>
      </c>
      <c r="C573" s="61">
        <f>C572</f>
        <v>210230404</v>
      </c>
      <c r="D573" s="62">
        <f>D572+1</f>
        <v>152403002</v>
      </c>
      <c r="E573" s="48" t="s">
        <v>262</v>
      </c>
      <c r="F573" s="87">
        <v>3</v>
      </c>
      <c r="G573" s="123"/>
    </row>
    <row r="574" spans="1:7" x14ac:dyDescent="0.3">
      <c r="A574" s="56" t="b">
        <v>1</v>
      </c>
      <c r="B574" s="56" t="s">
        <v>678</v>
      </c>
      <c r="C574" s="61">
        <f t="shared" ref="C574:C621" si="118">C573</f>
        <v>210230404</v>
      </c>
      <c r="D574" s="62">
        <f t="shared" ref="D574:D576" si="119">D573+1</f>
        <v>152403003</v>
      </c>
      <c r="E574" s="48" t="s">
        <v>262</v>
      </c>
      <c r="F574" s="87">
        <v>3</v>
      </c>
      <c r="G574" s="123"/>
    </row>
    <row r="575" spans="1:7" x14ac:dyDescent="0.3">
      <c r="A575" s="56" t="b">
        <v>1</v>
      </c>
      <c r="B575" s="56" t="s">
        <v>679</v>
      </c>
      <c r="C575" s="61">
        <f t="shared" si="118"/>
        <v>210230404</v>
      </c>
      <c r="D575" s="62">
        <f t="shared" si="119"/>
        <v>152403004</v>
      </c>
      <c r="E575" s="48" t="s">
        <v>262</v>
      </c>
      <c r="F575" s="87">
        <v>3</v>
      </c>
      <c r="G575" s="123"/>
    </row>
    <row r="576" spans="1:7" x14ac:dyDescent="0.3">
      <c r="A576" s="56" t="b">
        <v>1</v>
      </c>
      <c r="B576" s="56" t="s">
        <v>680</v>
      </c>
      <c r="C576" s="61">
        <f t="shared" si="118"/>
        <v>210230404</v>
      </c>
      <c r="D576" s="62">
        <f t="shared" si="119"/>
        <v>152403005</v>
      </c>
      <c r="E576" s="48" t="s">
        <v>262</v>
      </c>
      <c r="F576" s="87">
        <v>3</v>
      </c>
      <c r="G576" s="123"/>
    </row>
    <row r="577" spans="1:7" ht="16.5" customHeight="1" x14ac:dyDescent="0.3">
      <c r="A577" s="56" t="b">
        <v>1</v>
      </c>
      <c r="B577" s="56" t="s">
        <v>1814</v>
      </c>
      <c r="C577" s="61">
        <f>C571</f>
        <v>210230404</v>
      </c>
      <c r="D577" s="48">
        <f>D572+10</f>
        <v>152403011</v>
      </c>
      <c r="E577" s="48" t="s">
        <v>262</v>
      </c>
      <c r="F577" s="87">
        <v>1</v>
      </c>
      <c r="G577" s="123"/>
    </row>
    <row r="578" spans="1:7" x14ac:dyDescent="0.3">
      <c r="A578" s="56" t="b">
        <v>1</v>
      </c>
      <c r="B578" s="56" t="s">
        <v>1815</v>
      </c>
      <c r="C578" s="61">
        <f>C577</f>
        <v>210230404</v>
      </c>
      <c r="D578" s="48">
        <f t="shared" ref="D578:D581" si="120">D573+10</f>
        <v>152403012</v>
      </c>
      <c r="E578" s="48" t="s">
        <v>262</v>
      </c>
      <c r="F578" s="87">
        <v>1</v>
      </c>
      <c r="G578" s="123"/>
    </row>
    <row r="579" spans="1:7" x14ac:dyDescent="0.3">
      <c r="A579" s="56" t="b">
        <v>1</v>
      </c>
      <c r="B579" s="56" t="s">
        <v>1816</v>
      </c>
      <c r="C579" s="61">
        <f t="shared" si="118"/>
        <v>210230404</v>
      </c>
      <c r="D579" s="48">
        <f t="shared" si="120"/>
        <v>152403013</v>
      </c>
      <c r="E579" s="48" t="s">
        <v>262</v>
      </c>
      <c r="F579" s="87">
        <v>1</v>
      </c>
      <c r="G579" s="123"/>
    </row>
    <row r="580" spans="1:7" x14ac:dyDescent="0.3">
      <c r="A580" s="56" t="b">
        <v>1</v>
      </c>
      <c r="B580" s="56" t="s">
        <v>1817</v>
      </c>
      <c r="C580" s="61">
        <f t="shared" si="118"/>
        <v>210230404</v>
      </c>
      <c r="D580" s="48">
        <f t="shared" si="120"/>
        <v>152403014</v>
      </c>
      <c r="E580" s="48" t="s">
        <v>262</v>
      </c>
      <c r="F580" s="87">
        <v>1</v>
      </c>
      <c r="G580" s="123"/>
    </row>
    <row r="581" spans="1:7" x14ac:dyDescent="0.3">
      <c r="A581" s="56" t="b">
        <v>1</v>
      </c>
      <c r="B581" s="56" t="s">
        <v>1818</v>
      </c>
      <c r="C581" s="61">
        <f t="shared" si="118"/>
        <v>210230404</v>
      </c>
      <c r="D581" s="48">
        <f t="shared" si="120"/>
        <v>152403015</v>
      </c>
      <c r="E581" s="48" t="s">
        <v>262</v>
      </c>
      <c r="F581" s="87">
        <v>1</v>
      </c>
      <c r="G581" s="124"/>
    </row>
    <row r="582" spans="1:7" ht="16.5" customHeight="1" x14ac:dyDescent="0.3">
      <c r="A582" s="56" t="b">
        <v>1</v>
      </c>
      <c r="B582" s="56" t="s">
        <v>681</v>
      </c>
      <c r="C582" s="61">
        <f>C576</f>
        <v>210230404</v>
      </c>
      <c r="D582" s="47">
        <f>D572-2000</f>
        <v>152401001</v>
      </c>
      <c r="E582" s="48" t="s">
        <v>262</v>
      </c>
      <c r="F582" s="87">
        <v>3</v>
      </c>
      <c r="G582" s="122" t="s">
        <v>433</v>
      </c>
    </row>
    <row r="583" spans="1:7" x14ac:dyDescent="0.3">
      <c r="A583" s="56" t="b">
        <v>1</v>
      </c>
      <c r="B583" s="56" t="s">
        <v>682</v>
      </c>
      <c r="C583" s="61">
        <f t="shared" si="118"/>
        <v>210230404</v>
      </c>
      <c r="D583" s="62">
        <f>D582+1</f>
        <v>152401002</v>
      </c>
      <c r="E583" s="48" t="s">
        <v>262</v>
      </c>
      <c r="F583" s="87">
        <v>3</v>
      </c>
      <c r="G583" s="123"/>
    </row>
    <row r="584" spans="1:7" x14ac:dyDescent="0.3">
      <c r="A584" s="56" t="b">
        <v>1</v>
      </c>
      <c r="B584" s="56" t="s">
        <v>683</v>
      </c>
      <c r="C584" s="61">
        <f t="shared" si="118"/>
        <v>210230404</v>
      </c>
      <c r="D584" s="62">
        <f t="shared" ref="D584:D586" si="121">D583+1</f>
        <v>152401003</v>
      </c>
      <c r="E584" s="48" t="s">
        <v>262</v>
      </c>
      <c r="F584" s="87">
        <v>3</v>
      </c>
      <c r="G584" s="123"/>
    </row>
    <row r="585" spans="1:7" x14ac:dyDescent="0.3">
      <c r="A585" s="56" t="b">
        <v>1</v>
      </c>
      <c r="B585" s="56" t="s">
        <v>684</v>
      </c>
      <c r="C585" s="61">
        <f t="shared" si="118"/>
        <v>210230404</v>
      </c>
      <c r="D585" s="62">
        <f t="shared" si="121"/>
        <v>152401004</v>
      </c>
      <c r="E585" s="48" t="s">
        <v>262</v>
      </c>
      <c r="F585" s="87">
        <v>3</v>
      </c>
      <c r="G585" s="123"/>
    </row>
    <row r="586" spans="1:7" x14ac:dyDescent="0.3">
      <c r="A586" s="56" t="b">
        <v>1</v>
      </c>
      <c r="B586" s="56" t="s">
        <v>685</v>
      </c>
      <c r="C586" s="61">
        <f t="shared" si="118"/>
        <v>210230404</v>
      </c>
      <c r="D586" s="62">
        <f t="shared" si="121"/>
        <v>152401005</v>
      </c>
      <c r="E586" s="48" t="s">
        <v>262</v>
      </c>
      <c r="F586" s="87">
        <v>3</v>
      </c>
      <c r="G586" s="123"/>
    </row>
    <row r="587" spans="1:7" ht="16.5" customHeight="1" x14ac:dyDescent="0.3">
      <c r="A587" s="56" t="b">
        <v>1</v>
      </c>
      <c r="B587" s="56" t="s">
        <v>1819</v>
      </c>
      <c r="C587" s="61">
        <f>C581</f>
        <v>210230404</v>
      </c>
      <c r="D587" s="48">
        <f>D582+10</f>
        <v>152401011</v>
      </c>
      <c r="E587" s="48" t="s">
        <v>262</v>
      </c>
      <c r="F587" s="87">
        <v>1</v>
      </c>
      <c r="G587" s="123"/>
    </row>
    <row r="588" spans="1:7" x14ac:dyDescent="0.3">
      <c r="A588" s="56" t="b">
        <v>1</v>
      </c>
      <c r="B588" s="56" t="s">
        <v>1820</v>
      </c>
      <c r="C588" s="61">
        <f t="shared" si="118"/>
        <v>210230404</v>
      </c>
      <c r="D588" s="48">
        <f t="shared" ref="D588:D591" si="122">D583+10</f>
        <v>152401012</v>
      </c>
      <c r="E588" s="48" t="s">
        <v>262</v>
      </c>
      <c r="F588" s="87">
        <v>1</v>
      </c>
      <c r="G588" s="123"/>
    </row>
    <row r="589" spans="1:7" x14ac:dyDescent="0.3">
      <c r="A589" s="56" t="b">
        <v>1</v>
      </c>
      <c r="B589" s="56" t="s">
        <v>1821</v>
      </c>
      <c r="C589" s="61">
        <f t="shared" si="118"/>
        <v>210230404</v>
      </c>
      <c r="D589" s="48">
        <f t="shared" si="122"/>
        <v>152401013</v>
      </c>
      <c r="E589" s="48" t="s">
        <v>262</v>
      </c>
      <c r="F589" s="87">
        <v>1</v>
      </c>
      <c r="G589" s="123"/>
    </row>
    <row r="590" spans="1:7" x14ac:dyDescent="0.3">
      <c r="A590" s="56" t="b">
        <v>1</v>
      </c>
      <c r="B590" s="56" t="s">
        <v>1822</v>
      </c>
      <c r="C590" s="61">
        <f t="shared" si="118"/>
        <v>210230404</v>
      </c>
      <c r="D590" s="48">
        <f t="shared" si="122"/>
        <v>152401014</v>
      </c>
      <c r="E590" s="48" t="s">
        <v>262</v>
      </c>
      <c r="F590" s="87">
        <v>1</v>
      </c>
      <c r="G590" s="123"/>
    </row>
    <row r="591" spans="1:7" x14ac:dyDescent="0.3">
      <c r="A591" s="56" t="b">
        <v>1</v>
      </c>
      <c r="B591" s="56" t="s">
        <v>1823</v>
      </c>
      <c r="C591" s="61">
        <f t="shared" si="118"/>
        <v>210230404</v>
      </c>
      <c r="D591" s="48">
        <f t="shared" si="122"/>
        <v>152401015</v>
      </c>
      <c r="E591" s="48" t="s">
        <v>262</v>
      </c>
      <c r="F591" s="87">
        <v>1</v>
      </c>
      <c r="G591" s="124"/>
    </row>
    <row r="592" spans="1:7" ht="16.5" customHeight="1" x14ac:dyDescent="0.3">
      <c r="A592" s="56" t="b">
        <v>1</v>
      </c>
      <c r="B592" s="56" t="s">
        <v>686</v>
      </c>
      <c r="C592" s="61">
        <f>C586</f>
        <v>210230404</v>
      </c>
      <c r="D592" s="47">
        <f>D582+5000</f>
        <v>152406001</v>
      </c>
      <c r="E592" s="48" t="s">
        <v>262</v>
      </c>
      <c r="F592" s="87">
        <v>3</v>
      </c>
      <c r="G592" s="122" t="s">
        <v>434</v>
      </c>
    </row>
    <row r="593" spans="1:7" x14ac:dyDescent="0.3">
      <c r="A593" s="56" t="b">
        <v>1</v>
      </c>
      <c r="B593" s="56" t="s">
        <v>687</v>
      </c>
      <c r="C593" s="61">
        <f t="shared" si="118"/>
        <v>210230404</v>
      </c>
      <c r="D593" s="62">
        <f>D592+1</f>
        <v>152406002</v>
      </c>
      <c r="E593" s="48" t="s">
        <v>262</v>
      </c>
      <c r="F593" s="87">
        <v>3</v>
      </c>
      <c r="G593" s="123"/>
    </row>
    <row r="594" spans="1:7" x14ac:dyDescent="0.3">
      <c r="A594" s="56" t="b">
        <v>1</v>
      </c>
      <c r="B594" s="56" t="s">
        <v>688</v>
      </c>
      <c r="C594" s="61">
        <f t="shared" si="118"/>
        <v>210230404</v>
      </c>
      <c r="D594" s="62">
        <f t="shared" ref="D594:D596" si="123">D593+1</f>
        <v>152406003</v>
      </c>
      <c r="E594" s="48" t="s">
        <v>262</v>
      </c>
      <c r="F594" s="87">
        <v>3</v>
      </c>
      <c r="G594" s="123"/>
    </row>
    <row r="595" spans="1:7" x14ac:dyDescent="0.3">
      <c r="A595" s="56" t="b">
        <v>1</v>
      </c>
      <c r="B595" s="56" t="s">
        <v>689</v>
      </c>
      <c r="C595" s="61">
        <f t="shared" si="118"/>
        <v>210230404</v>
      </c>
      <c r="D595" s="62">
        <f t="shared" si="123"/>
        <v>152406004</v>
      </c>
      <c r="E595" s="48" t="s">
        <v>262</v>
      </c>
      <c r="F595" s="87">
        <v>3</v>
      </c>
      <c r="G595" s="123"/>
    </row>
    <row r="596" spans="1:7" x14ac:dyDescent="0.3">
      <c r="A596" s="56" t="b">
        <v>1</v>
      </c>
      <c r="B596" s="56" t="s">
        <v>690</v>
      </c>
      <c r="C596" s="61">
        <f t="shared" si="118"/>
        <v>210230404</v>
      </c>
      <c r="D596" s="62">
        <f t="shared" si="123"/>
        <v>152406005</v>
      </c>
      <c r="E596" s="48" t="s">
        <v>262</v>
      </c>
      <c r="F596" s="87">
        <v>3</v>
      </c>
      <c r="G596" s="123"/>
    </row>
    <row r="597" spans="1:7" ht="16.5" customHeight="1" x14ac:dyDescent="0.3">
      <c r="A597" s="56" t="b">
        <v>1</v>
      </c>
      <c r="B597" s="56" t="s">
        <v>1824</v>
      </c>
      <c r="C597" s="61">
        <f>C591</f>
        <v>210230404</v>
      </c>
      <c r="D597" s="48">
        <f>D592+10</f>
        <v>152406011</v>
      </c>
      <c r="E597" s="48" t="s">
        <v>262</v>
      </c>
      <c r="F597" s="87">
        <v>1</v>
      </c>
      <c r="G597" s="123"/>
    </row>
    <row r="598" spans="1:7" x14ac:dyDescent="0.3">
      <c r="A598" s="56" t="b">
        <v>1</v>
      </c>
      <c r="B598" s="56" t="s">
        <v>1825</v>
      </c>
      <c r="C598" s="61">
        <f t="shared" si="118"/>
        <v>210230404</v>
      </c>
      <c r="D598" s="48">
        <f t="shared" ref="D598:D601" si="124">D593+10</f>
        <v>152406012</v>
      </c>
      <c r="E598" s="48" t="s">
        <v>262</v>
      </c>
      <c r="F598" s="87">
        <v>1</v>
      </c>
      <c r="G598" s="123"/>
    </row>
    <row r="599" spans="1:7" x14ac:dyDescent="0.3">
      <c r="A599" s="56" t="b">
        <v>1</v>
      </c>
      <c r="B599" s="56" t="s">
        <v>1826</v>
      </c>
      <c r="C599" s="61">
        <f t="shared" si="118"/>
        <v>210230404</v>
      </c>
      <c r="D599" s="48">
        <f t="shared" si="124"/>
        <v>152406013</v>
      </c>
      <c r="E599" s="48" t="s">
        <v>262</v>
      </c>
      <c r="F599" s="87">
        <v>1</v>
      </c>
      <c r="G599" s="123"/>
    </row>
    <row r="600" spans="1:7" x14ac:dyDescent="0.3">
      <c r="A600" s="56" t="b">
        <v>1</v>
      </c>
      <c r="B600" s="56" t="s">
        <v>1827</v>
      </c>
      <c r="C600" s="61">
        <f t="shared" si="118"/>
        <v>210230404</v>
      </c>
      <c r="D600" s="48">
        <f t="shared" si="124"/>
        <v>152406014</v>
      </c>
      <c r="E600" s="48" t="s">
        <v>262</v>
      </c>
      <c r="F600" s="87">
        <v>1</v>
      </c>
      <c r="G600" s="123"/>
    </row>
    <row r="601" spans="1:7" x14ac:dyDescent="0.3">
      <c r="A601" s="56" t="b">
        <v>1</v>
      </c>
      <c r="B601" s="56" t="s">
        <v>1828</v>
      </c>
      <c r="C601" s="61">
        <f t="shared" si="118"/>
        <v>210230404</v>
      </c>
      <c r="D601" s="48">
        <f t="shared" si="124"/>
        <v>152406015</v>
      </c>
      <c r="E601" s="48" t="s">
        <v>262</v>
      </c>
      <c r="F601" s="87">
        <v>1</v>
      </c>
      <c r="G601" s="124"/>
    </row>
    <row r="602" spans="1:7" ht="16.5" customHeight="1" x14ac:dyDescent="0.3">
      <c r="A602" s="56" t="b">
        <v>1</v>
      </c>
      <c r="B602" s="56" t="s">
        <v>691</v>
      </c>
      <c r="C602" s="61">
        <f>C596</f>
        <v>210230404</v>
      </c>
      <c r="D602" s="47">
        <f>D592-1000</f>
        <v>152405001</v>
      </c>
      <c r="E602" s="48" t="s">
        <v>262</v>
      </c>
      <c r="F602" s="87">
        <v>3</v>
      </c>
      <c r="G602" s="122" t="s">
        <v>435</v>
      </c>
    </row>
    <row r="603" spans="1:7" x14ac:dyDescent="0.3">
      <c r="A603" s="56" t="b">
        <v>1</v>
      </c>
      <c r="B603" s="56" t="s">
        <v>692</v>
      </c>
      <c r="C603" s="61">
        <f t="shared" si="118"/>
        <v>210230404</v>
      </c>
      <c r="D603" s="62">
        <f>D602+1</f>
        <v>152405002</v>
      </c>
      <c r="E603" s="48" t="s">
        <v>262</v>
      </c>
      <c r="F603" s="87">
        <v>3</v>
      </c>
      <c r="G603" s="123"/>
    </row>
    <row r="604" spans="1:7" x14ac:dyDescent="0.3">
      <c r="A604" s="56" t="b">
        <v>1</v>
      </c>
      <c r="B604" s="56" t="s">
        <v>693</v>
      </c>
      <c r="C604" s="61">
        <f t="shared" si="118"/>
        <v>210230404</v>
      </c>
      <c r="D604" s="62">
        <f t="shared" ref="D604:D606" si="125">D603+1</f>
        <v>152405003</v>
      </c>
      <c r="E604" s="48" t="s">
        <v>262</v>
      </c>
      <c r="F604" s="87">
        <v>3</v>
      </c>
      <c r="G604" s="123"/>
    </row>
    <row r="605" spans="1:7" x14ac:dyDescent="0.3">
      <c r="A605" s="56" t="b">
        <v>1</v>
      </c>
      <c r="B605" s="56" t="s">
        <v>694</v>
      </c>
      <c r="C605" s="61">
        <f t="shared" si="118"/>
        <v>210230404</v>
      </c>
      <c r="D605" s="62">
        <f t="shared" si="125"/>
        <v>152405004</v>
      </c>
      <c r="E605" s="48" t="s">
        <v>262</v>
      </c>
      <c r="F605" s="87">
        <v>3</v>
      </c>
      <c r="G605" s="123"/>
    </row>
    <row r="606" spans="1:7" x14ac:dyDescent="0.3">
      <c r="A606" s="56" t="b">
        <v>1</v>
      </c>
      <c r="B606" s="56" t="s">
        <v>695</v>
      </c>
      <c r="C606" s="61">
        <f t="shared" si="118"/>
        <v>210230404</v>
      </c>
      <c r="D606" s="62">
        <f t="shared" si="125"/>
        <v>152405005</v>
      </c>
      <c r="E606" s="48" t="s">
        <v>262</v>
      </c>
      <c r="F606" s="87">
        <v>3</v>
      </c>
      <c r="G606" s="123"/>
    </row>
    <row r="607" spans="1:7" ht="16.5" customHeight="1" x14ac:dyDescent="0.3">
      <c r="A607" s="56" t="b">
        <v>1</v>
      </c>
      <c r="B607" s="56" t="s">
        <v>1829</v>
      </c>
      <c r="C607" s="61">
        <f>C601</f>
        <v>210230404</v>
      </c>
      <c r="D607" s="48">
        <f>D602+10</f>
        <v>152405011</v>
      </c>
      <c r="E607" s="48" t="s">
        <v>262</v>
      </c>
      <c r="F607" s="87">
        <v>1</v>
      </c>
      <c r="G607" s="123"/>
    </row>
    <row r="608" spans="1:7" x14ac:dyDescent="0.3">
      <c r="A608" s="56" t="b">
        <v>1</v>
      </c>
      <c r="B608" s="56" t="s">
        <v>1830</v>
      </c>
      <c r="C608" s="61">
        <f t="shared" si="118"/>
        <v>210230404</v>
      </c>
      <c r="D608" s="48">
        <f t="shared" ref="D608:D611" si="126">D603+10</f>
        <v>152405012</v>
      </c>
      <c r="E608" s="48" t="s">
        <v>262</v>
      </c>
      <c r="F608" s="87">
        <v>1</v>
      </c>
      <c r="G608" s="123"/>
    </row>
    <row r="609" spans="1:7" x14ac:dyDescent="0.3">
      <c r="A609" s="56" t="b">
        <v>1</v>
      </c>
      <c r="B609" s="56" t="s">
        <v>1831</v>
      </c>
      <c r="C609" s="61">
        <f t="shared" si="118"/>
        <v>210230404</v>
      </c>
      <c r="D609" s="48">
        <f t="shared" si="126"/>
        <v>152405013</v>
      </c>
      <c r="E609" s="48" t="s">
        <v>262</v>
      </c>
      <c r="F609" s="87">
        <v>1</v>
      </c>
      <c r="G609" s="123"/>
    </row>
    <row r="610" spans="1:7" x14ac:dyDescent="0.3">
      <c r="A610" s="56" t="b">
        <v>1</v>
      </c>
      <c r="B610" s="56" t="s">
        <v>1832</v>
      </c>
      <c r="C610" s="61">
        <f t="shared" si="118"/>
        <v>210230404</v>
      </c>
      <c r="D610" s="48">
        <f t="shared" si="126"/>
        <v>152405014</v>
      </c>
      <c r="E610" s="48" t="s">
        <v>262</v>
      </c>
      <c r="F610" s="87">
        <v>1</v>
      </c>
      <c r="G610" s="123"/>
    </row>
    <row r="611" spans="1:7" x14ac:dyDescent="0.3">
      <c r="A611" s="56" t="b">
        <v>1</v>
      </c>
      <c r="B611" s="56" t="s">
        <v>1833</v>
      </c>
      <c r="C611" s="61">
        <f t="shared" si="118"/>
        <v>210230404</v>
      </c>
      <c r="D611" s="48">
        <f t="shared" si="126"/>
        <v>152405015</v>
      </c>
      <c r="E611" s="48" t="s">
        <v>262</v>
      </c>
      <c r="F611" s="87">
        <v>1</v>
      </c>
      <c r="G611" s="124"/>
    </row>
    <row r="612" spans="1:7" ht="16.5" customHeight="1" x14ac:dyDescent="0.3">
      <c r="A612" s="56" t="b">
        <v>1</v>
      </c>
      <c r="B612" s="56" t="s">
        <v>1044</v>
      </c>
      <c r="C612" s="61">
        <f>C606</f>
        <v>210230404</v>
      </c>
      <c r="D612" s="47">
        <f>D602+2000</f>
        <v>152407001</v>
      </c>
      <c r="E612" s="48" t="s">
        <v>262</v>
      </c>
      <c r="F612" s="87">
        <v>3</v>
      </c>
      <c r="G612" s="122" t="s">
        <v>1045</v>
      </c>
    </row>
    <row r="613" spans="1:7" x14ac:dyDescent="0.3">
      <c r="A613" s="56" t="b">
        <v>1</v>
      </c>
      <c r="B613" s="56" t="s">
        <v>1046</v>
      </c>
      <c r="C613" s="61">
        <f t="shared" si="118"/>
        <v>210230404</v>
      </c>
      <c r="D613" s="62">
        <f>D612+1</f>
        <v>152407002</v>
      </c>
      <c r="E613" s="48" t="s">
        <v>262</v>
      </c>
      <c r="F613" s="87">
        <v>3</v>
      </c>
      <c r="G613" s="123"/>
    </row>
    <row r="614" spans="1:7" x14ac:dyDescent="0.3">
      <c r="A614" s="56" t="b">
        <v>1</v>
      </c>
      <c r="B614" s="56" t="s">
        <v>1047</v>
      </c>
      <c r="C614" s="61">
        <f t="shared" si="118"/>
        <v>210230404</v>
      </c>
      <c r="D614" s="62">
        <f t="shared" ref="D614:D616" si="127">D613+1</f>
        <v>152407003</v>
      </c>
      <c r="E614" s="48" t="s">
        <v>262</v>
      </c>
      <c r="F614" s="87">
        <v>3</v>
      </c>
      <c r="G614" s="123"/>
    </row>
    <row r="615" spans="1:7" x14ac:dyDescent="0.3">
      <c r="A615" s="56" t="b">
        <v>1</v>
      </c>
      <c r="B615" s="56" t="s">
        <v>1048</v>
      </c>
      <c r="C615" s="61">
        <f t="shared" si="118"/>
        <v>210230404</v>
      </c>
      <c r="D615" s="62">
        <f t="shared" si="127"/>
        <v>152407004</v>
      </c>
      <c r="E615" s="48" t="s">
        <v>262</v>
      </c>
      <c r="F615" s="87">
        <v>3</v>
      </c>
      <c r="G615" s="123"/>
    </row>
    <row r="616" spans="1:7" x14ac:dyDescent="0.3">
      <c r="A616" s="56" t="b">
        <v>1</v>
      </c>
      <c r="B616" s="56" t="s">
        <v>1049</v>
      </c>
      <c r="C616" s="61">
        <f t="shared" si="118"/>
        <v>210230404</v>
      </c>
      <c r="D616" s="62">
        <f t="shared" si="127"/>
        <v>152407005</v>
      </c>
      <c r="E616" s="48" t="s">
        <v>262</v>
      </c>
      <c r="F616" s="87">
        <v>3</v>
      </c>
      <c r="G616" s="123"/>
    </row>
    <row r="617" spans="1:7" ht="16.5" customHeight="1" x14ac:dyDescent="0.3">
      <c r="A617" s="56" t="b">
        <v>1</v>
      </c>
      <c r="B617" s="56" t="s">
        <v>1834</v>
      </c>
      <c r="C617" s="61">
        <f>C611</f>
        <v>210230404</v>
      </c>
      <c r="D617" s="48">
        <f>D612+10</f>
        <v>152407011</v>
      </c>
      <c r="E617" s="48" t="s">
        <v>262</v>
      </c>
      <c r="F617" s="87">
        <v>1</v>
      </c>
      <c r="G617" s="123"/>
    </row>
    <row r="618" spans="1:7" x14ac:dyDescent="0.3">
      <c r="A618" s="56" t="b">
        <v>1</v>
      </c>
      <c r="B618" s="56" t="s">
        <v>1835</v>
      </c>
      <c r="C618" s="61">
        <f t="shared" si="118"/>
        <v>210230404</v>
      </c>
      <c r="D618" s="48">
        <f t="shared" ref="D618:D621" si="128">D613+10</f>
        <v>152407012</v>
      </c>
      <c r="E618" s="48" t="s">
        <v>262</v>
      </c>
      <c r="F618" s="87">
        <v>1</v>
      </c>
      <c r="G618" s="123"/>
    </row>
    <row r="619" spans="1:7" x14ac:dyDescent="0.3">
      <c r="A619" s="56" t="b">
        <v>1</v>
      </c>
      <c r="B619" s="56" t="s">
        <v>1836</v>
      </c>
      <c r="C619" s="61">
        <f t="shared" si="118"/>
        <v>210230404</v>
      </c>
      <c r="D619" s="48">
        <f t="shared" si="128"/>
        <v>152407013</v>
      </c>
      <c r="E619" s="48" t="s">
        <v>262</v>
      </c>
      <c r="F619" s="87">
        <v>1</v>
      </c>
      <c r="G619" s="123"/>
    </row>
    <row r="620" spans="1:7" x14ac:dyDescent="0.3">
      <c r="A620" s="56" t="b">
        <v>1</v>
      </c>
      <c r="B620" s="56" t="s">
        <v>1837</v>
      </c>
      <c r="C620" s="61">
        <f t="shared" si="118"/>
        <v>210230404</v>
      </c>
      <c r="D620" s="48">
        <f t="shared" si="128"/>
        <v>152407014</v>
      </c>
      <c r="E620" s="48" t="s">
        <v>262</v>
      </c>
      <c r="F620" s="87">
        <v>1</v>
      </c>
      <c r="G620" s="123"/>
    </row>
    <row r="621" spans="1:7" x14ac:dyDescent="0.3">
      <c r="A621" s="56" t="b">
        <v>1</v>
      </c>
      <c r="B621" s="56" t="s">
        <v>1838</v>
      </c>
      <c r="C621" s="61">
        <f t="shared" si="118"/>
        <v>210230404</v>
      </c>
      <c r="D621" s="48">
        <f t="shared" si="128"/>
        <v>152407015</v>
      </c>
      <c r="E621" s="48" t="s">
        <v>262</v>
      </c>
      <c r="F621" s="87">
        <v>1</v>
      </c>
      <c r="G621" s="124"/>
    </row>
    <row r="622" spans="1:7" ht="16.5" customHeight="1" x14ac:dyDescent="0.3">
      <c r="A622" s="63" t="b">
        <v>1</v>
      </c>
      <c r="B622" s="63" t="s">
        <v>696</v>
      </c>
      <c r="C622" s="64">
        <f>C616</f>
        <v>210230404</v>
      </c>
      <c r="D622" s="47">
        <f>D572+1000000</f>
        <v>153403001</v>
      </c>
      <c r="E622" s="49" t="s">
        <v>261</v>
      </c>
      <c r="F622" s="85">
        <v>3</v>
      </c>
      <c r="G622" s="131" t="s">
        <v>436</v>
      </c>
    </row>
    <row r="623" spans="1:7" x14ac:dyDescent="0.3">
      <c r="A623" s="63" t="b">
        <v>1</v>
      </c>
      <c r="B623" s="63" t="s">
        <v>697</v>
      </c>
      <c r="C623" s="64">
        <f>C622</f>
        <v>210230404</v>
      </c>
      <c r="D623" s="65">
        <f>D622+1</f>
        <v>153403002</v>
      </c>
      <c r="E623" s="49" t="s">
        <v>261</v>
      </c>
      <c r="F623" s="85">
        <v>3</v>
      </c>
      <c r="G623" s="132"/>
    </row>
    <row r="624" spans="1:7" x14ac:dyDescent="0.3">
      <c r="A624" s="63" t="b">
        <v>1</v>
      </c>
      <c r="B624" s="63" t="s">
        <v>698</v>
      </c>
      <c r="C624" s="64">
        <f t="shared" ref="C624:C671" si="129">C623</f>
        <v>210230404</v>
      </c>
      <c r="D624" s="65">
        <f t="shared" ref="D624:D626" si="130">D623+1</f>
        <v>153403003</v>
      </c>
      <c r="E624" s="49" t="s">
        <v>261</v>
      </c>
      <c r="F624" s="85">
        <v>3</v>
      </c>
      <c r="G624" s="132"/>
    </row>
    <row r="625" spans="1:7" x14ac:dyDescent="0.3">
      <c r="A625" s="63" t="b">
        <v>1</v>
      </c>
      <c r="B625" s="63" t="s">
        <v>699</v>
      </c>
      <c r="C625" s="64">
        <f t="shared" si="129"/>
        <v>210230404</v>
      </c>
      <c r="D625" s="65">
        <f t="shared" si="130"/>
        <v>153403004</v>
      </c>
      <c r="E625" s="49" t="s">
        <v>261</v>
      </c>
      <c r="F625" s="85">
        <v>3</v>
      </c>
      <c r="G625" s="132"/>
    </row>
    <row r="626" spans="1:7" x14ac:dyDescent="0.3">
      <c r="A626" s="63" t="b">
        <v>1</v>
      </c>
      <c r="B626" s="63" t="s">
        <v>700</v>
      </c>
      <c r="C626" s="64">
        <f t="shared" si="129"/>
        <v>210230404</v>
      </c>
      <c r="D626" s="65">
        <f t="shared" si="130"/>
        <v>153403005</v>
      </c>
      <c r="E626" s="49" t="s">
        <v>261</v>
      </c>
      <c r="F626" s="85">
        <v>3</v>
      </c>
      <c r="G626" s="132"/>
    </row>
    <row r="627" spans="1:7" ht="16.5" customHeight="1" x14ac:dyDescent="0.3">
      <c r="A627" s="63" t="b">
        <v>1</v>
      </c>
      <c r="B627" s="63" t="s">
        <v>1839</v>
      </c>
      <c r="C627" s="64">
        <f>C621</f>
        <v>210230404</v>
      </c>
      <c r="D627" s="49">
        <f>D622+10</f>
        <v>153403011</v>
      </c>
      <c r="E627" s="49" t="s">
        <v>261</v>
      </c>
      <c r="F627" s="85">
        <v>1</v>
      </c>
      <c r="G627" s="132"/>
    </row>
    <row r="628" spans="1:7" x14ac:dyDescent="0.3">
      <c r="A628" s="63" t="b">
        <v>1</v>
      </c>
      <c r="B628" s="63" t="s">
        <v>1840</v>
      </c>
      <c r="C628" s="64">
        <f>C627</f>
        <v>210230404</v>
      </c>
      <c r="D628" s="49">
        <f t="shared" ref="D628:D631" si="131">D623+10</f>
        <v>153403012</v>
      </c>
      <c r="E628" s="49" t="s">
        <v>261</v>
      </c>
      <c r="F628" s="85">
        <v>1</v>
      </c>
      <c r="G628" s="132"/>
    </row>
    <row r="629" spans="1:7" x14ac:dyDescent="0.3">
      <c r="A629" s="63" t="b">
        <v>1</v>
      </c>
      <c r="B629" s="63" t="s">
        <v>1841</v>
      </c>
      <c r="C629" s="64">
        <f t="shared" si="129"/>
        <v>210230404</v>
      </c>
      <c r="D629" s="49">
        <f t="shared" si="131"/>
        <v>153403013</v>
      </c>
      <c r="E629" s="49" t="s">
        <v>261</v>
      </c>
      <c r="F629" s="85">
        <v>1</v>
      </c>
      <c r="G629" s="132"/>
    </row>
    <row r="630" spans="1:7" x14ac:dyDescent="0.3">
      <c r="A630" s="63" t="b">
        <v>1</v>
      </c>
      <c r="B630" s="63" t="s">
        <v>1842</v>
      </c>
      <c r="C630" s="64">
        <f t="shared" si="129"/>
        <v>210230404</v>
      </c>
      <c r="D630" s="49">
        <f t="shared" si="131"/>
        <v>153403014</v>
      </c>
      <c r="E630" s="49" t="s">
        <v>261</v>
      </c>
      <c r="F630" s="85">
        <v>1</v>
      </c>
      <c r="G630" s="132"/>
    </row>
    <row r="631" spans="1:7" x14ac:dyDescent="0.3">
      <c r="A631" s="63" t="b">
        <v>1</v>
      </c>
      <c r="B631" s="63" t="s">
        <v>1843</v>
      </c>
      <c r="C631" s="64">
        <f t="shared" si="129"/>
        <v>210230404</v>
      </c>
      <c r="D631" s="49">
        <f t="shared" si="131"/>
        <v>153403015</v>
      </c>
      <c r="E631" s="49" t="s">
        <v>261</v>
      </c>
      <c r="F631" s="85">
        <v>1</v>
      </c>
      <c r="G631" s="133"/>
    </row>
    <row r="632" spans="1:7" ht="16.5" customHeight="1" x14ac:dyDescent="0.3">
      <c r="A632" s="63" t="b">
        <v>1</v>
      </c>
      <c r="B632" s="63" t="s">
        <v>701</v>
      </c>
      <c r="C632" s="64">
        <f>C626</f>
        <v>210230404</v>
      </c>
      <c r="D632" s="47">
        <f>D622-2000</f>
        <v>153401001</v>
      </c>
      <c r="E632" s="49" t="s">
        <v>261</v>
      </c>
      <c r="F632" s="85">
        <v>3</v>
      </c>
      <c r="G632" s="131" t="s">
        <v>437</v>
      </c>
    </row>
    <row r="633" spans="1:7" x14ac:dyDescent="0.3">
      <c r="A633" s="63" t="b">
        <v>1</v>
      </c>
      <c r="B633" s="63" t="s">
        <v>702</v>
      </c>
      <c r="C633" s="64">
        <f t="shared" si="129"/>
        <v>210230404</v>
      </c>
      <c r="D633" s="65">
        <f>D632+1</f>
        <v>153401002</v>
      </c>
      <c r="E633" s="49" t="s">
        <v>261</v>
      </c>
      <c r="F633" s="85">
        <v>3</v>
      </c>
      <c r="G633" s="132"/>
    </row>
    <row r="634" spans="1:7" x14ac:dyDescent="0.3">
      <c r="A634" s="63" t="b">
        <v>1</v>
      </c>
      <c r="B634" s="63" t="s">
        <v>703</v>
      </c>
      <c r="C634" s="64">
        <f t="shared" si="129"/>
        <v>210230404</v>
      </c>
      <c r="D634" s="65">
        <f t="shared" ref="D634:D636" si="132">D633+1</f>
        <v>153401003</v>
      </c>
      <c r="E634" s="49" t="s">
        <v>261</v>
      </c>
      <c r="F634" s="85">
        <v>3</v>
      </c>
      <c r="G634" s="132"/>
    </row>
    <row r="635" spans="1:7" x14ac:dyDescent="0.3">
      <c r="A635" s="63" t="b">
        <v>1</v>
      </c>
      <c r="B635" s="63" t="s">
        <v>704</v>
      </c>
      <c r="C635" s="64">
        <f t="shared" si="129"/>
        <v>210230404</v>
      </c>
      <c r="D635" s="65">
        <f t="shared" si="132"/>
        <v>153401004</v>
      </c>
      <c r="E635" s="49" t="s">
        <v>261</v>
      </c>
      <c r="F635" s="85">
        <v>3</v>
      </c>
      <c r="G635" s="132"/>
    </row>
    <row r="636" spans="1:7" x14ac:dyDescent="0.3">
      <c r="A636" s="63" t="b">
        <v>1</v>
      </c>
      <c r="B636" s="63" t="s">
        <v>705</v>
      </c>
      <c r="C636" s="64">
        <f t="shared" si="129"/>
        <v>210230404</v>
      </c>
      <c r="D636" s="65">
        <f t="shared" si="132"/>
        <v>153401005</v>
      </c>
      <c r="E636" s="49" t="s">
        <v>261</v>
      </c>
      <c r="F636" s="85">
        <v>3</v>
      </c>
      <c r="G636" s="132"/>
    </row>
    <row r="637" spans="1:7" ht="16.5" customHeight="1" x14ac:dyDescent="0.3">
      <c r="A637" s="63" t="b">
        <v>1</v>
      </c>
      <c r="B637" s="63" t="s">
        <v>1844</v>
      </c>
      <c r="C637" s="64">
        <f>C631</f>
        <v>210230404</v>
      </c>
      <c r="D637" s="49">
        <f>D632+10</f>
        <v>153401011</v>
      </c>
      <c r="E637" s="49" t="s">
        <v>261</v>
      </c>
      <c r="F637" s="85">
        <v>1</v>
      </c>
      <c r="G637" s="132"/>
    </row>
    <row r="638" spans="1:7" x14ac:dyDescent="0.3">
      <c r="A638" s="63" t="b">
        <v>1</v>
      </c>
      <c r="B638" s="63" t="s">
        <v>1845</v>
      </c>
      <c r="C638" s="64">
        <f t="shared" si="129"/>
        <v>210230404</v>
      </c>
      <c r="D638" s="49">
        <f t="shared" ref="D638:D641" si="133">D633+10</f>
        <v>153401012</v>
      </c>
      <c r="E638" s="49" t="s">
        <v>261</v>
      </c>
      <c r="F638" s="85">
        <v>1</v>
      </c>
      <c r="G638" s="132"/>
    </row>
    <row r="639" spans="1:7" x14ac:dyDescent="0.3">
      <c r="A639" s="63" t="b">
        <v>1</v>
      </c>
      <c r="B639" s="63" t="s">
        <v>1846</v>
      </c>
      <c r="C639" s="64">
        <f t="shared" si="129"/>
        <v>210230404</v>
      </c>
      <c r="D639" s="49">
        <f t="shared" si="133"/>
        <v>153401013</v>
      </c>
      <c r="E639" s="49" t="s">
        <v>261</v>
      </c>
      <c r="F639" s="85">
        <v>1</v>
      </c>
      <c r="G639" s="132"/>
    </row>
    <row r="640" spans="1:7" x14ac:dyDescent="0.3">
      <c r="A640" s="63" t="b">
        <v>1</v>
      </c>
      <c r="B640" s="63" t="s">
        <v>1847</v>
      </c>
      <c r="C640" s="64">
        <f t="shared" si="129"/>
        <v>210230404</v>
      </c>
      <c r="D640" s="49">
        <f t="shared" si="133"/>
        <v>153401014</v>
      </c>
      <c r="E640" s="49" t="s">
        <v>261</v>
      </c>
      <c r="F640" s="85">
        <v>1</v>
      </c>
      <c r="G640" s="132"/>
    </row>
    <row r="641" spans="1:7" x14ac:dyDescent="0.3">
      <c r="A641" s="63" t="b">
        <v>1</v>
      </c>
      <c r="B641" s="63" t="s">
        <v>1848</v>
      </c>
      <c r="C641" s="64">
        <f t="shared" si="129"/>
        <v>210230404</v>
      </c>
      <c r="D641" s="49">
        <f t="shared" si="133"/>
        <v>153401015</v>
      </c>
      <c r="E641" s="49" t="s">
        <v>261</v>
      </c>
      <c r="F641" s="85">
        <v>1</v>
      </c>
      <c r="G641" s="133"/>
    </row>
    <row r="642" spans="1:7" ht="16.5" customHeight="1" x14ac:dyDescent="0.3">
      <c r="A642" s="63" t="b">
        <v>1</v>
      </c>
      <c r="B642" s="63" t="s">
        <v>706</v>
      </c>
      <c r="C642" s="64">
        <f>C636</f>
        <v>210230404</v>
      </c>
      <c r="D642" s="47">
        <f>D632+5000</f>
        <v>153406001</v>
      </c>
      <c r="E642" s="49" t="s">
        <v>261</v>
      </c>
      <c r="F642" s="85">
        <v>3</v>
      </c>
      <c r="G642" s="131" t="s">
        <v>438</v>
      </c>
    </row>
    <row r="643" spans="1:7" x14ac:dyDescent="0.3">
      <c r="A643" s="63" t="b">
        <v>1</v>
      </c>
      <c r="B643" s="63" t="s">
        <v>707</v>
      </c>
      <c r="C643" s="64">
        <f t="shared" si="129"/>
        <v>210230404</v>
      </c>
      <c r="D643" s="65">
        <f>D642+1</f>
        <v>153406002</v>
      </c>
      <c r="E643" s="49" t="s">
        <v>261</v>
      </c>
      <c r="F643" s="85">
        <v>3</v>
      </c>
      <c r="G643" s="132"/>
    </row>
    <row r="644" spans="1:7" x14ac:dyDescent="0.3">
      <c r="A644" s="63" t="b">
        <v>1</v>
      </c>
      <c r="B644" s="63" t="s">
        <v>708</v>
      </c>
      <c r="C644" s="64">
        <f t="shared" si="129"/>
        <v>210230404</v>
      </c>
      <c r="D644" s="65">
        <f t="shared" ref="D644:D646" si="134">D643+1</f>
        <v>153406003</v>
      </c>
      <c r="E644" s="49" t="s">
        <v>261</v>
      </c>
      <c r="F644" s="85">
        <v>3</v>
      </c>
      <c r="G644" s="132"/>
    </row>
    <row r="645" spans="1:7" x14ac:dyDescent="0.3">
      <c r="A645" s="63" t="b">
        <v>1</v>
      </c>
      <c r="B645" s="63" t="s">
        <v>709</v>
      </c>
      <c r="C645" s="64">
        <f t="shared" si="129"/>
        <v>210230404</v>
      </c>
      <c r="D645" s="65">
        <f t="shared" si="134"/>
        <v>153406004</v>
      </c>
      <c r="E645" s="49" t="s">
        <v>261</v>
      </c>
      <c r="F645" s="85">
        <v>3</v>
      </c>
      <c r="G645" s="132"/>
    </row>
    <row r="646" spans="1:7" x14ac:dyDescent="0.3">
      <c r="A646" s="63" t="b">
        <v>1</v>
      </c>
      <c r="B646" s="63" t="s">
        <v>710</v>
      </c>
      <c r="C646" s="64">
        <f t="shared" si="129"/>
        <v>210230404</v>
      </c>
      <c r="D646" s="65">
        <f t="shared" si="134"/>
        <v>153406005</v>
      </c>
      <c r="E646" s="49" t="s">
        <v>261</v>
      </c>
      <c r="F646" s="85">
        <v>3</v>
      </c>
      <c r="G646" s="132"/>
    </row>
    <row r="647" spans="1:7" ht="16.5" customHeight="1" x14ac:dyDescent="0.3">
      <c r="A647" s="63" t="b">
        <v>1</v>
      </c>
      <c r="B647" s="63" t="s">
        <v>1849</v>
      </c>
      <c r="C647" s="64">
        <f>C641</f>
        <v>210230404</v>
      </c>
      <c r="D647" s="49">
        <f>D642+10</f>
        <v>153406011</v>
      </c>
      <c r="E647" s="49" t="s">
        <v>261</v>
      </c>
      <c r="F647" s="85">
        <v>1</v>
      </c>
      <c r="G647" s="132"/>
    </row>
    <row r="648" spans="1:7" x14ac:dyDescent="0.3">
      <c r="A648" s="63" t="b">
        <v>1</v>
      </c>
      <c r="B648" s="63" t="s">
        <v>1850</v>
      </c>
      <c r="C648" s="64">
        <f t="shared" si="129"/>
        <v>210230404</v>
      </c>
      <c r="D648" s="49">
        <f t="shared" ref="D648:D651" si="135">D643+10</f>
        <v>153406012</v>
      </c>
      <c r="E648" s="49" t="s">
        <v>261</v>
      </c>
      <c r="F648" s="85">
        <v>1</v>
      </c>
      <c r="G648" s="132"/>
    </row>
    <row r="649" spans="1:7" x14ac:dyDescent="0.3">
      <c r="A649" s="63" t="b">
        <v>1</v>
      </c>
      <c r="B649" s="63" t="s">
        <v>1851</v>
      </c>
      <c r="C649" s="64">
        <f t="shared" si="129"/>
        <v>210230404</v>
      </c>
      <c r="D649" s="49">
        <f t="shared" si="135"/>
        <v>153406013</v>
      </c>
      <c r="E649" s="49" t="s">
        <v>261</v>
      </c>
      <c r="F649" s="85">
        <v>1</v>
      </c>
      <c r="G649" s="132"/>
    </row>
    <row r="650" spans="1:7" x14ac:dyDescent="0.3">
      <c r="A650" s="63" t="b">
        <v>1</v>
      </c>
      <c r="B650" s="63" t="s">
        <v>1852</v>
      </c>
      <c r="C650" s="64">
        <f t="shared" si="129"/>
        <v>210230404</v>
      </c>
      <c r="D650" s="49">
        <f t="shared" si="135"/>
        <v>153406014</v>
      </c>
      <c r="E650" s="49" t="s">
        <v>261</v>
      </c>
      <c r="F650" s="85">
        <v>1</v>
      </c>
      <c r="G650" s="132"/>
    </row>
    <row r="651" spans="1:7" x14ac:dyDescent="0.3">
      <c r="A651" s="63" t="b">
        <v>1</v>
      </c>
      <c r="B651" s="63" t="s">
        <v>1853</v>
      </c>
      <c r="C651" s="64">
        <f t="shared" si="129"/>
        <v>210230404</v>
      </c>
      <c r="D651" s="49">
        <f t="shared" si="135"/>
        <v>153406015</v>
      </c>
      <c r="E651" s="49" t="s">
        <v>261</v>
      </c>
      <c r="F651" s="85">
        <v>1</v>
      </c>
      <c r="G651" s="133"/>
    </row>
    <row r="652" spans="1:7" ht="16.5" customHeight="1" x14ac:dyDescent="0.3">
      <c r="A652" s="63" t="b">
        <v>1</v>
      </c>
      <c r="B652" s="63" t="s">
        <v>711</v>
      </c>
      <c r="C652" s="64">
        <f>C646</f>
        <v>210230404</v>
      </c>
      <c r="D652" s="47">
        <f>D642-1000</f>
        <v>153405001</v>
      </c>
      <c r="E652" s="49" t="s">
        <v>261</v>
      </c>
      <c r="F652" s="85">
        <v>3</v>
      </c>
      <c r="G652" s="131" t="s">
        <v>439</v>
      </c>
    </row>
    <row r="653" spans="1:7" x14ac:dyDescent="0.3">
      <c r="A653" s="63" t="b">
        <v>1</v>
      </c>
      <c r="B653" s="63" t="s">
        <v>712</v>
      </c>
      <c r="C653" s="64">
        <f t="shared" si="129"/>
        <v>210230404</v>
      </c>
      <c r="D653" s="65">
        <f>D652+1</f>
        <v>153405002</v>
      </c>
      <c r="E653" s="49" t="s">
        <v>261</v>
      </c>
      <c r="F653" s="85">
        <v>3</v>
      </c>
      <c r="G653" s="132"/>
    </row>
    <row r="654" spans="1:7" x14ac:dyDescent="0.3">
      <c r="A654" s="63" t="b">
        <v>1</v>
      </c>
      <c r="B654" s="63" t="s">
        <v>713</v>
      </c>
      <c r="C654" s="64">
        <f t="shared" si="129"/>
        <v>210230404</v>
      </c>
      <c r="D654" s="65">
        <f t="shared" ref="D654:D656" si="136">D653+1</f>
        <v>153405003</v>
      </c>
      <c r="E654" s="49" t="s">
        <v>261</v>
      </c>
      <c r="F654" s="85">
        <v>3</v>
      </c>
      <c r="G654" s="132"/>
    </row>
    <row r="655" spans="1:7" x14ac:dyDescent="0.3">
      <c r="A655" s="63" t="b">
        <v>1</v>
      </c>
      <c r="B655" s="63" t="s">
        <v>714</v>
      </c>
      <c r="C655" s="64">
        <f t="shared" si="129"/>
        <v>210230404</v>
      </c>
      <c r="D655" s="65">
        <f t="shared" si="136"/>
        <v>153405004</v>
      </c>
      <c r="E655" s="49" t="s">
        <v>261</v>
      </c>
      <c r="F655" s="85">
        <v>3</v>
      </c>
      <c r="G655" s="132"/>
    </row>
    <row r="656" spans="1:7" x14ac:dyDescent="0.3">
      <c r="A656" s="63" t="b">
        <v>1</v>
      </c>
      <c r="B656" s="63" t="s">
        <v>715</v>
      </c>
      <c r="C656" s="64">
        <f t="shared" si="129"/>
        <v>210230404</v>
      </c>
      <c r="D656" s="65">
        <f t="shared" si="136"/>
        <v>153405005</v>
      </c>
      <c r="E656" s="49" t="s">
        <v>261</v>
      </c>
      <c r="F656" s="85">
        <v>3</v>
      </c>
      <c r="G656" s="132"/>
    </row>
    <row r="657" spans="1:7" ht="16.5" customHeight="1" x14ac:dyDescent="0.3">
      <c r="A657" s="63" t="b">
        <v>1</v>
      </c>
      <c r="B657" s="63" t="s">
        <v>1854</v>
      </c>
      <c r="C657" s="64">
        <f>C651</f>
        <v>210230404</v>
      </c>
      <c r="D657" s="49">
        <f>D652+10</f>
        <v>153405011</v>
      </c>
      <c r="E657" s="49" t="s">
        <v>261</v>
      </c>
      <c r="F657" s="85">
        <v>1</v>
      </c>
      <c r="G657" s="132"/>
    </row>
    <row r="658" spans="1:7" x14ac:dyDescent="0.3">
      <c r="A658" s="63" t="b">
        <v>1</v>
      </c>
      <c r="B658" s="63" t="s">
        <v>1855</v>
      </c>
      <c r="C658" s="64">
        <f t="shared" si="129"/>
        <v>210230404</v>
      </c>
      <c r="D658" s="49">
        <f t="shared" ref="D658:D661" si="137">D653+10</f>
        <v>153405012</v>
      </c>
      <c r="E658" s="49" t="s">
        <v>261</v>
      </c>
      <c r="F658" s="85">
        <v>1</v>
      </c>
      <c r="G658" s="132"/>
    </row>
    <row r="659" spans="1:7" x14ac:dyDescent="0.3">
      <c r="A659" s="63" t="b">
        <v>1</v>
      </c>
      <c r="B659" s="63" t="s">
        <v>1856</v>
      </c>
      <c r="C659" s="64">
        <f t="shared" si="129"/>
        <v>210230404</v>
      </c>
      <c r="D659" s="49">
        <f t="shared" si="137"/>
        <v>153405013</v>
      </c>
      <c r="E659" s="49" t="s">
        <v>261</v>
      </c>
      <c r="F659" s="85">
        <v>1</v>
      </c>
      <c r="G659" s="132"/>
    </row>
    <row r="660" spans="1:7" x14ac:dyDescent="0.3">
      <c r="A660" s="63" t="b">
        <v>1</v>
      </c>
      <c r="B660" s="63" t="s">
        <v>1857</v>
      </c>
      <c r="C660" s="64">
        <f t="shared" si="129"/>
        <v>210230404</v>
      </c>
      <c r="D660" s="49">
        <f t="shared" si="137"/>
        <v>153405014</v>
      </c>
      <c r="E660" s="49" t="s">
        <v>261</v>
      </c>
      <c r="F660" s="85">
        <v>1</v>
      </c>
      <c r="G660" s="132"/>
    </row>
    <row r="661" spans="1:7" x14ac:dyDescent="0.3">
      <c r="A661" s="63" t="b">
        <v>1</v>
      </c>
      <c r="B661" s="63" t="s">
        <v>1858</v>
      </c>
      <c r="C661" s="64">
        <f t="shared" si="129"/>
        <v>210230404</v>
      </c>
      <c r="D661" s="49">
        <f t="shared" si="137"/>
        <v>153405015</v>
      </c>
      <c r="E661" s="49" t="s">
        <v>261</v>
      </c>
      <c r="F661" s="85">
        <v>1</v>
      </c>
      <c r="G661" s="133"/>
    </row>
    <row r="662" spans="1:7" ht="16.5" customHeight="1" x14ac:dyDescent="0.3">
      <c r="A662" s="63" t="b">
        <v>1</v>
      </c>
      <c r="B662" s="63" t="s">
        <v>1050</v>
      </c>
      <c r="C662" s="64">
        <f>C656</f>
        <v>210230404</v>
      </c>
      <c r="D662" s="47">
        <f>D652+2000</f>
        <v>153407001</v>
      </c>
      <c r="E662" s="49" t="s">
        <v>261</v>
      </c>
      <c r="F662" s="85">
        <v>3</v>
      </c>
      <c r="G662" s="131" t="s">
        <v>1051</v>
      </c>
    </row>
    <row r="663" spans="1:7" x14ac:dyDescent="0.3">
      <c r="A663" s="63" t="b">
        <v>1</v>
      </c>
      <c r="B663" s="63" t="s">
        <v>1052</v>
      </c>
      <c r="C663" s="64">
        <f t="shared" si="129"/>
        <v>210230404</v>
      </c>
      <c r="D663" s="65">
        <f>D662+1</f>
        <v>153407002</v>
      </c>
      <c r="E663" s="49" t="s">
        <v>261</v>
      </c>
      <c r="F663" s="85">
        <v>3</v>
      </c>
      <c r="G663" s="132"/>
    </row>
    <row r="664" spans="1:7" x14ac:dyDescent="0.3">
      <c r="A664" s="63" t="b">
        <v>1</v>
      </c>
      <c r="B664" s="63" t="s">
        <v>1053</v>
      </c>
      <c r="C664" s="64">
        <f t="shared" si="129"/>
        <v>210230404</v>
      </c>
      <c r="D664" s="65">
        <f t="shared" ref="D664:D666" si="138">D663+1</f>
        <v>153407003</v>
      </c>
      <c r="E664" s="49" t="s">
        <v>261</v>
      </c>
      <c r="F664" s="85">
        <v>3</v>
      </c>
      <c r="G664" s="132"/>
    </row>
    <row r="665" spans="1:7" x14ac:dyDescent="0.3">
      <c r="A665" s="63" t="b">
        <v>1</v>
      </c>
      <c r="B665" s="63" t="s">
        <v>1054</v>
      </c>
      <c r="C665" s="64">
        <f t="shared" si="129"/>
        <v>210230404</v>
      </c>
      <c r="D665" s="65">
        <f t="shared" si="138"/>
        <v>153407004</v>
      </c>
      <c r="E665" s="49" t="s">
        <v>261</v>
      </c>
      <c r="F665" s="85">
        <v>3</v>
      </c>
      <c r="G665" s="132"/>
    </row>
    <row r="666" spans="1:7" x14ac:dyDescent="0.3">
      <c r="A666" s="63" t="b">
        <v>1</v>
      </c>
      <c r="B666" s="63" t="s">
        <v>1055</v>
      </c>
      <c r="C666" s="64">
        <f t="shared" si="129"/>
        <v>210230404</v>
      </c>
      <c r="D666" s="65">
        <f t="shared" si="138"/>
        <v>153407005</v>
      </c>
      <c r="E666" s="49" t="s">
        <v>261</v>
      </c>
      <c r="F666" s="85">
        <v>3</v>
      </c>
      <c r="G666" s="132"/>
    </row>
    <row r="667" spans="1:7" ht="16.5" customHeight="1" x14ac:dyDescent="0.3">
      <c r="A667" s="63" t="b">
        <v>1</v>
      </c>
      <c r="B667" s="63" t="s">
        <v>1859</v>
      </c>
      <c r="C667" s="64">
        <f>C661</f>
        <v>210230404</v>
      </c>
      <c r="D667" s="49">
        <f>D662+10</f>
        <v>153407011</v>
      </c>
      <c r="E667" s="49" t="s">
        <v>261</v>
      </c>
      <c r="F667" s="85">
        <v>1</v>
      </c>
      <c r="G667" s="132"/>
    </row>
    <row r="668" spans="1:7" x14ac:dyDescent="0.3">
      <c r="A668" s="63" t="b">
        <v>1</v>
      </c>
      <c r="B668" s="63" t="s">
        <v>1860</v>
      </c>
      <c r="C668" s="64">
        <f t="shared" si="129"/>
        <v>210230404</v>
      </c>
      <c r="D668" s="49">
        <f t="shared" ref="D668:D671" si="139">D663+10</f>
        <v>153407012</v>
      </c>
      <c r="E668" s="49" t="s">
        <v>261</v>
      </c>
      <c r="F668" s="85">
        <v>1</v>
      </c>
      <c r="G668" s="132"/>
    </row>
    <row r="669" spans="1:7" x14ac:dyDescent="0.3">
      <c r="A669" s="63" t="b">
        <v>1</v>
      </c>
      <c r="B669" s="63" t="s">
        <v>1861</v>
      </c>
      <c r="C669" s="64">
        <f t="shared" si="129"/>
        <v>210230404</v>
      </c>
      <c r="D669" s="49">
        <f t="shared" si="139"/>
        <v>153407013</v>
      </c>
      <c r="E669" s="49" t="s">
        <v>261</v>
      </c>
      <c r="F669" s="85">
        <v>1</v>
      </c>
      <c r="G669" s="132"/>
    </row>
    <row r="670" spans="1:7" x14ac:dyDescent="0.3">
      <c r="A670" s="63" t="b">
        <v>1</v>
      </c>
      <c r="B670" s="63" t="s">
        <v>1862</v>
      </c>
      <c r="C670" s="64">
        <f t="shared" si="129"/>
        <v>210230404</v>
      </c>
      <c r="D670" s="49">
        <f t="shared" si="139"/>
        <v>153407014</v>
      </c>
      <c r="E670" s="49" t="s">
        <v>261</v>
      </c>
      <c r="F670" s="85">
        <v>1</v>
      </c>
      <c r="G670" s="132"/>
    </row>
    <row r="671" spans="1:7" x14ac:dyDescent="0.3">
      <c r="A671" s="63" t="b">
        <v>1</v>
      </c>
      <c r="B671" s="63" t="s">
        <v>1863</v>
      </c>
      <c r="C671" s="64">
        <f t="shared" si="129"/>
        <v>210230404</v>
      </c>
      <c r="D671" s="49">
        <f t="shared" si="139"/>
        <v>153407015</v>
      </c>
      <c r="E671" s="49" t="s">
        <v>261</v>
      </c>
      <c r="F671" s="85">
        <v>1</v>
      </c>
      <c r="G671" s="133"/>
    </row>
    <row r="672" spans="1:7" ht="16.5" customHeight="1" x14ac:dyDescent="0.3">
      <c r="A672" s="78" t="b">
        <v>1</v>
      </c>
      <c r="B672" s="78" t="s">
        <v>1368</v>
      </c>
      <c r="C672" s="79">
        <f>C666</f>
        <v>210230404</v>
      </c>
      <c r="D672" s="47">
        <f>D622+1000000</f>
        <v>154403001</v>
      </c>
      <c r="E672" s="77" t="s">
        <v>1488</v>
      </c>
      <c r="F672" s="86">
        <v>3</v>
      </c>
      <c r="G672" s="134" t="s">
        <v>1369</v>
      </c>
    </row>
    <row r="673" spans="1:7" x14ac:dyDescent="0.3">
      <c r="A673" s="78" t="b">
        <v>1</v>
      </c>
      <c r="B673" s="78" t="s">
        <v>1370</v>
      </c>
      <c r="C673" s="79">
        <f>C672</f>
        <v>210230404</v>
      </c>
      <c r="D673" s="80">
        <f>D672+1</f>
        <v>154403002</v>
      </c>
      <c r="E673" s="77" t="s">
        <v>1488</v>
      </c>
      <c r="F673" s="86">
        <v>3</v>
      </c>
      <c r="G673" s="135"/>
    </row>
    <row r="674" spans="1:7" x14ac:dyDescent="0.3">
      <c r="A674" s="78" t="b">
        <v>1</v>
      </c>
      <c r="B674" s="78" t="s">
        <v>1371</v>
      </c>
      <c r="C674" s="79">
        <f t="shared" ref="C674:C721" si="140">C673</f>
        <v>210230404</v>
      </c>
      <c r="D674" s="80">
        <f t="shared" ref="D674:D676" si="141">D673+1</f>
        <v>154403003</v>
      </c>
      <c r="E674" s="77" t="s">
        <v>1488</v>
      </c>
      <c r="F674" s="86">
        <v>3</v>
      </c>
      <c r="G674" s="135"/>
    </row>
    <row r="675" spans="1:7" x14ac:dyDescent="0.3">
      <c r="A675" s="78" t="b">
        <v>1</v>
      </c>
      <c r="B675" s="78" t="s">
        <v>1372</v>
      </c>
      <c r="C675" s="79">
        <f t="shared" si="140"/>
        <v>210230404</v>
      </c>
      <c r="D675" s="80">
        <f t="shared" si="141"/>
        <v>154403004</v>
      </c>
      <c r="E675" s="77" t="s">
        <v>1488</v>
      </c>
      <c r="F675" s="86">
        <v>3</v>
      </c>
      <c r="G675" s="135"/>
    </row>
    <row r="676" spans="1:7" x14ac:dyDescent="0.3">
      <c r="A676" s="78" t="b">
        <v>1</v>
      </c>
      <c r="B676" s="78" t="s">
        <v>1373</v>
      </c>
      <c r="C676" s="79">
        <f t="shared" si="140"/>
        <v>210230404</v>
      </c>
      <c r="D676" s="80">
        <f t="shared" si="141"/>
        <v>154403005</v>
      </c>
      <c r="E676" s="77" t="s">
        <v>1488</v>
      </c>
      <c r="F676" s="86">
        <v>3</v>
      </c>
      <c r="G676" s="135"/>
    </row>
    <row r="677" spans="1:7" ht="16.5" customHeight="1" x14ac:dyDescent="0.3">
      <c r="A677" s="78" t="b">
        <v>1</v>
      </c>
      <c r="B677" s="78" t="s">
        <v>1864</v>
      </c>
      <c r="C677" s="79">
        <f>C671</f>
        <v>210230404</v>
      </c>
      <c r="D677" s="77">
        <f>D672+10</f>
        <v>154403011</v>
      </c>
      <c r="E677" s="77" t="s">
        <v>1488</v>
      </c>
      <c r="F677" s="86">
        <v>1</v>
      </c>
      <c r="G677" s="135"/>
    </row>
    <row r="678" spans="1:7" x14ac:dyDescent="0.3">
      <c r="A678" s="78" t="b">
        <v>1</v>
      </c>
      <c r="B678" s="78" t="s">
        <v>1865</v>
      </c>
      <c r="C678" s="79">
        <f>C677</f>
        <v>210230404</v>
      </c>
      <c r="D678" s="77">
        <f t="shared" ref="D678:D681" si="142">D673+10</f>
        <v>154403012</v>
      </c>
      <c r="E678" s="77" t="s">
        <v>1488</v>
      </c>
      <c r="F678" s="86">
        <v>1</v>
      </c>
      <c r="G678" s="135"/>
    </row>
    <row r="679" spans="1:7" x14ac:dyDescent="0.3">
      <c r="A679" s="78" t="b">
        <v>1</v>
      </c>
      <c r="B679" s="78" t="s">
        <v>1866</v>
      </c>
      <c r="C679" s="79">
        <f t="shared" si="140"/>
        <v>210230404</v>
      </c>
      <c r="D679" s="77">
        <f t="shared" si="142"/>
        <v>154403013</v>
      </c>
      <c r="E679" s="77" t="s">
        <v>1488</v>
      </c>
      <c r="F679" s="86">
        <v>1</v>
      </c>
      <c r="G679" s="135"/>
    </row>
    <row r="680" spans="1:7" x14ac:dyDescent="0.3">
      <c r="A680" s="78" t="b">
        <v>1</v>
      </c>
      <c r="B680" s="78" t="s">
        <v>1867</v>
      </c>
      <c r="C680" s="79">
        <f t="shared" si="140"/>
        <v>210230404</v>
      </c>
      <c r="D680" s="77">
        <f t="shared" si="142"/>
        <v>154403014</v>
      </c>
      <c r="E680" s="77" t="s">
        <v>1488</v>
      </c>
      <c r="F680" s="86">
        <v>1</v>
      </c>
      <c r="G680" s="135"/>
    </row>
    <row r="681" spans="1:7" x14ac:dyDescent="0.3">
      <c r="A681" s="78" t="b">
        <v>1</v>
      </c>
      <c r="B681" s="78" t="s">
        <v>1868</v>
      </c>
      <c r="C681" s="79">
        <f t="shared" si="140"/>
        <v>210230404</v>
      </c>
      <c r="D681" s="77">
        <f t="shared" si="142"/>
        <v>154403015</v>
      </c>
      <c r="E681" s="77" t="s">
        <v>1488</v>
      </c>
      <c r="F681" s="86">
        <v>1</v>
      </c>
      <c r="G681" s="136"/>
    </row>
    <row r="682" spans="1:7" ht="16.5" customHeight="1" x14ac:dyDescent="0.3">
      <c r="A682" s="78" t="b">
        <v>1</v>
      </c>
      <c r="B682" s="78" t="s">
        <v>1374</v>
      </c>
      <c r="C682" s="79">
        <f>C676</f>
        <v>210230404</v>
      </c>
      <c r="D682" s="47">
        <f>D672-2000</f>
        <v>154401001</v>
      </c>
      <c r="E682" s="77" t="s">
        <v>1488</v>
      </c>
      <c r="F682" s="86">
        <v>3</v>
      </c>
      <c r="G682" s="134" t="s">
        <v>1375</v>
      </c>
    </row>
    <row r="683" spans="1:7" x14ac:dyDescent="0.3">
      <c r="A683" s="78" t="b">
        <v>1</v>
      </c>
      <c r="B683" s="78" t="s">
        <v>1376</v>
      </c>
      <c r="C683" s="79">
        <f t="shared" si="140"/>
        <v>210230404</v>
      </c>
      <c r="D683" s="80">
        <f>D682+1</f>
        <v>154401002</v>
      </c>
      <c r="E683" s="77" t="s">
        <v>1488</v>
      </c>
      <c r="F683" s="86">
        <v>3</v>
      </c>
      <c r="G683" s="135"/>
    </row>
    <row r="684" spans="1:7" x14ac:dyDescent="0.3">
      <c r="A684" s="78" t="b">
        <v>1</v>
      </c>
      <c r="B684" s="78" t="s">
        <v>1377</v>
      </c>
      <c r="C684" s="79">
        <f t="shared" si="140"/>
        <v>210230404</v>
      </c>
      <c r="D684" s="80">
        <f t="shared" ref="D684:D686" si="143">D683+1</f>
        <v>154401003</v>
      </c>
      <c r="E684" s="77" t="s">
        <v>1488</v>
      </c>
      <c r="F684" s="86">
        <v>3</v>
      </c>
      <c r="G684" s="135"/>
    </row>
    <row r="685" spans="1:7" x14ac:dyDescent="0.3">
      <c r="A685" s="78" t="b">
        <v>1</v>
      </c>
      <c r="B685" s="78" t="s">
        <v>1378</v>
      </c>
      <c r="C685" s="79">
        <f t="shared" si="140"/>
        <v>210230404</v>
      </c>
      <c r="D685" s="80">
        <f t="shared" si="143"/>
        <v>154401004</v>
      </c>
      <c r="E685" s="77" t="s">
        <v>1488</v>
      </c>
      <c r="F685" s="86">
        <v>3</v>
      </c>
      <c r="G685" s="135"/>
    </row>
    <row r="686" spans="1:7" x14ac:dyDescent="0.3">
      <c r="A686" s="78" t="b">
        <v>1</v>
      </c>
      <c r="B686" s="78" t="s">
        <v>1379</v>
      </c>
      <c r="C686" s="79">
        <f t="shared" si="140"/>
        <v>210230404</v>
      </c>
      <c r="D686" s="80">
        <f t="shared" si="143"/>
        <v>154401005</v>
      </c>
      <c r="E686" s="77" t="s">
        <v>1488</v>
      </c>
      <c r="F686" s="86">
        <v>3</v>
      </c>
      <c r="G686" s="135"/>
    </row>
    <row r="687" spans="1:7" ht="16.5" customHeight="1" x14ac:dyDescent="0.3">
      <c r="A687" s="78" t="b">
        <v>1</v>
      </c>
      <c r="B687" s="78" t="s">
        <v>1869</v>
      </c>
      <c r="C687" s="79">
        <f>C681</f>
        <v>210230404</v>
      </c>
      <c r="D687" s="77">
        <f>D682+10</f>
        <v>154401011</v>
      </c>
      <c r="E687" s="77" t="s">
        <v>1488</v>
      </c>
      <c r="F687" s="86">
        <v>1</v>
      </c>
      <c r="G687" s="135"/>
    </row>
    <row r="688" spans="1:7" x14ac:dyDescent="0.3">
      <c r="A688" s="78" t="b">
        <v>1</v>
      </c>
      <c r="B688" s="78" t="s">
        <v>1870</v>
      </c>
      <c r="C688" s="79">
        <f t="shared" si="140"/>
        <v>210230404</v>
      </c>
      <c r="D688" s="77">
        <f t="shared" ref="D688:D691" si="144">D683+10</f>
        <v>154401012</v>
      </c>
      <c r="E688" s="77" t="s">
        <v>1488</v>
      </c>
      <c r="F688" s="86">
        <v>1</v>
      </c>
      <c r="G688" s="135"/>
    </row>
    <row r="689" spans="1:7" x14ac:dyDescent="0.3">
      <c r="A689" s="78" t="b">
        <v>1</v>
      </c>
      <c r="B689" s="78" t="s">
        <v>1871</v>
      </c>
      <c r="C689" s="79">
        <f t="shared" si="140"/>
        <v>210230404</v>
      </c>
      <c r="D689" s="77">
        <f t="shared" si="144"/>
        <v>154401013</v>
      </c>
      <c r="E689" s="77" t="s">
        <v>1488</v>
      </c>
      <c r="F689" s="86">
        <v>1</v>
      </c>
      <c r="G689" s="135"/>
    </row>
    <row r="690" spans="1:7" x14ac:dyDescent="0.3">
      <c r="A690" s="78" t="b">
        <v>1</v>
      </c>
      <c r="B690" s="78" t="s">
        <v>1872</v>
      </c>
      <c r="C690" s="79">
        <f t="shared" si="140"/>
        <v>210230404</v>
      </c>
      <c r="D690" s="77">
        <f t="shared" si="144"/>
        <v>154401014</v>
      </c>
      <c r="E690" s="77" t="s">
        <v>1488</v>
      </c>
      <c r="F690" s="86">
        <v>1</v>
      </c>
      <c r="G690" s="135"/>
    </row>
    <row r="691" spans="1:7" x14ac:dyDescent="0.3">
      <c r="A691" s="78" t="b">
        <v>1</v>
      </c>
      <c r="B691" s="78" t="s">
        <v>1873</v>
      </c>
      <c r="C691" s="79">
        <f t="shared" si="140"/>
        <v>210230404</v>
      </c>
      <c r="D691" s="77">
        <f t="shared" si="144"/>
        <v>154401015</v>
      </c>
      <c r="E691" s="77" t="s">
        <v>1488</v>
      </c>
      <c r="F691" s="86">
        <v>1</v>
      </c>
      <c r="G691" s="136"/>
    </row>
    <row r="692" spans="1:7" ht="16.5" customHeight="1" x14ac:dyDescent="0.3">
      <c r="A692" s="78" t="b">
        <v>1</v>
      </c>
      <c r="B692" s="78" t="s">
        <v>1380</v>
      </c>
      <c r="C692" s="79">
        <f>C686</f>
        <v>210230404</v>
      </c>
      <c r="D692" s="47">
        <f>D682+5000</f>
        <v>154406001</v>
      </c>
      <c r="E692" s="77" t="s">
        <v>1488</v>
      </c>
      <c r="F692" s="86">
        <v>3</v>
      </c>
      <c r="G692" s="134" t="s">
        <v>1381</v>
      </c>
    </row>
    <row r="693" spans="1:7" x14ac:dyDescent="0.3">
      <c r="A693" s="78" t="b">
        <v>1</v>
      </c>
      <c r="B693" s="78" t="s">
        <v>1382</v>
      </c>
      <c r="C693" s="79">
        <f t="shared" si="140"/>
        <v>210230404</v>
      </c>
      <c r="D693" s="80">
        <f>D692+1</f>
        <v>154406002</v>
      </c>
      <c r="E693" s="77" t="s">
        <v>1488</v>
      </c>
      <c r="F693" s="86">
        <v>3</v>
      </c>
      <c r="G693" s="135"/>
    </row>
    <row r="694" spans="1:7" x14ac:dyDescent="0.3">
      <c r="A694" s="78" t="b">
        <v>1</v>
      </c>
      <c r="B694" s="78" t="s">
        <v>1383</v>
      </c>
      <c r="C694" s="79">
        <f t="shared" si="140"/>
        <v>210230404</v>
      </c>
      <c r="D694" s="80">
        <f t="shared" ref="D694:D696" si="145">D693+1</f>
        <v>154406003</v>
      </c>
      <c r="E694" s="77" t="s">
        <v>1488</v>
      </c>
      <c r="F694" s="86">
        <v>3</v>
      </c>
      <c r="G694" s="135"/>
    </row>
    <row r="695" spans="1:7" x14ac:dyDescent="0.3">
      <c r="A695" s="78" t="b">
        <v>1</v>
      </c>
      <c r="B695" s="78" t="s">
        <v>1384</v>
      </c>
      <c r="C695" s="79">
        <f t="shared" si="140"/>
        <v>210230404</v>
      </c>
      <c r="D695" s="80">
        <f t="shared" si="145"/>
        <v>154406004</v>
      </c>
      <c r="E695" s="77" t="s">
        <v>1488</v>
      </c>
      <c r="F695" s="86">
        <v>3</v>
      </c>
      <c r="G695" s="135"/>
    </row>
    <row r="696" spans="1:7" x14ac:dyDescent="0.3">
      <c r="A696" s="78" t="b">
        <v>1</v>
      </c>
      <c r="B696" s="78" t="s">
        <v>1385</v>
      </c>
      <c r="C696" s="79">
        <f t="shared" si="140"/>
        <v>210230404</v>
      </c>
      <c r="D696" s="80">
        <f t="shared" si="145"/>
        <v>154406005</v>
      </c>
      <c r="E696" s="77" t="s">
        <v>1488</v>
      </c>
      <c r="F696" s="86">
        <v>3</v>
      </c>
      <c r="G696" s="135"/>
    </row>
    <row r="697" spans="1:7" ht="16.5" customHeight="1" x14ac:dyDescent="0.3">
      <c r="A697" s="78" t="b">
        <v>1</v>
      </c>
      <c r="B697" s="78" t="s">
        <v>1874</v>
      </c>
      <c r="C697" s="79">
        <f>C691</f>
        <v>210230404</v>
      </c>
      <c r="D697" s="77">
        <f>D692+10</f>
        <v>154406011</v>
      </c>
      <c r="E697" s="77" t="s">
        <v>1488</v>
      </c>
      <c r="F697" s="86">
        <v>1</v>
      </c>
      <c r="G697" s="135"/>
    </row>
    <row r="698" spans="1:7" x14ac:dyDescent="0.3">
      <c r="A698" s="78" t="b">
        <v>1</v>
      </c>
      <c r="B698" s="78" t="s">
        <v>1875</v>
      </c>
      <c r="C698" s="79">
        <f t="shared" si="140"/>
        <v>210230404</v>
      </c>
      <c r="D698" s="77">
        <f t="shared" ref="D698:D701" si="146">D693+10</f>
        <v>154406012</v>
      </c>
      <c r="E698" s="77" t="s">
        <v>1488</v>
      </c>
      <c r="F698" s="86">
        <v>1</v>
      </c>
      <c r="G698" s="135"/>
    </row>
    <row r="699" spans="1:7" x14ac:dyDescent="0.3">
      <c r="A699" s="78" t="b">
        <v>1</v>
      </c>
      <c r="B699" s="78" t="s">
        <v>1876</v>
      </c>
      <c r="C699" s="79">
        <f t="shared" si="140"/>
        <v>210230404</v>
      </c>
      <c r="D699" s="77">
        <f t="shared" si="146"/>
        <v>154406013</v>
      </c>
      <c r="E699" s="77" t="s">
        <v>1488</v>
      </c>
      <c r="F699" s="86">
        <v>1</v>
      </c>
      <c r="G699" s="135"/>
    </row>
    <row r="700" spans="1:7" x14ac:dyDescent="0.3">
      <c r="A700" s="78" t="b">
        <v>1</v>
      </c>
      <c r="B700" s="78" t="s">
        <v>1877</v>
      </c>
      <c r="C700" s="79">
        <f t="shared" si="140"/>
        <v>210230404</v>
      </c>
      <c r="D700" s="77">
        <f t="shared" si="146"/>
        <v>154406014</v>
      </c>
      <c r="E700" s="77" t="s">
        <v>1488</v>
      </c>
      <c r="F700" s="86">
        <v>1</v>
      </c>
      <c r="G700" s="135"/>
    </row>
    <row r="701" spans="1:7" x14ac:dyDescent="0.3">
      <c r="A701" s="78" t="b">
        <v>1</v>
      </c>
      <c r="B701" s="78" t="s">
        <v>1878</v>
      </c>
      <c r="C701" s="79">
        <f t="shared" si="140"/>
        <v>210230404</v>
      </c>
      <c r="D701" s="77">
        <f t="shared" si="146"/>
        <v>154406015</v>
      </c>
      <c r="E701" s="77" t="s">
        <v>1488</v>
      </c>
      <c r="F701" s="86">
        <v>1</v>
      </c>
      <c r="G701" s="136"/>
    </row>
    <row r="702" spans="1:7" ht="16.5" customHeight="1" x14ac:dyDescent="0.3">
      <c r="A702" s="78" t="b">
        <v>1</v>
      </c>
      <c r="B702" s="78" t="s">
        <v>1386</v>
      </c>
      <c r="C702" s="79">
        <f>C696</f>
        <v>210230404</v>
      </c>
      <c r="D702" s="47">
        <f>D692-1000</f>
        <v>154405001</v>
      </c>
      <c r="E702" s="77" t="s">
        <v>1488</v>
      </c>
      <c r="F702" s="86">
        <v>3</v>
      </c>
      <c r="G702" s="134" t="s">
        <v>1387</v>
      </c>
    </row>
    <row r="703" spans="1:7" x14ac:dyDescent="0.3">
      <c r="A703" s="78" t="b">
        <v>1</v>
      </c>
      <c r="B703" s="78" t="s">
        <v>1388</v>
      </c>
      <c r="C703" s="79">
        <f t="shared" si="140"/>
        <v>210230404</v>
      </c>
      <c r="D703" s="80">
        <f>D702+1</f>
        <v>154405002</v>
      </c>
      <c r="E703" s="77" t="s">
        <v>1488</v>
      </c>
      <c r="F703" s="86">
        <v>3</v>
      </c>
      <c r="G703" s="135"/>
    </row>
    <row r="704" spans="1:7" x14ac:dyDescent="0.3">
      <c r="A704" s="78" t="b">
        <v>1</v>
      </c>
      <c r="B704" s="78" t="s">
        <v>1389</v>
      </c>
      <c r="C704" s="79">
        <f t="shared" si="140"/>
        <v>210230404</v>
      </c>
      <c r="D704" s="80">
        <f t="shared" ref="D704:D706" si="147">D703+1</f>
        <v>154405003</v>
      </c>
      <c r="E704" s="77" t="s">
        <v>1488</v>
      </c>
      <c r="F704" s="86">
        <v>3</v>
      </c>
      <c r="G704" s="135"/>
    </row>
    <row r="705" spans="1:7" x14ac:dyDescent="0.3">
      <c r="A705" s="78" t="b">
        <v>1</v>
      </c>
      <c r="B705" s="78" t="s">
        <v>1390</v>
      </c>
      <c r="C705" s="79">
        <f t="shared" si="140"/>
        <v>210230404</v>
      </c>
      <c r="D705" s="80">
        <f t="shared" si="147"/>
        <v>154405004</v>
      </c>
      <c r="E705" s="77" t="s">
        <v>1488</v>
      </c>
      <c r="F705" s="86">
        <v>3</v>
      </c>
      <c r="G705" s="135"/>
    </row>
    <row r="706" spans="1:7" x14ac:dyDescent="0.3">
      <c r="A706" s="78" t="b">
        <v>1</v>
      </c>
      <c r="B706" s="78" t="s">
        <v>1391</v>
      </c>
      <c r="C706" s="79">
        <f t="shared" si="140"/>
        <v>210230404</v>
      </c>
      <c r="D706" s="80">
        <f t="shared" si="147"/>
        <v>154405005</v>
      </c>
      <c r="E706" s="77" t="s">
        <v>1488</v>
      </c>
      <c r="F706" s="86">
        <v>3</v>
      </c>
      <c r="G706" s="135"/>
    </row>
    <row r="707" spans="1:7" ht="16.5" customHeight="1" x14ac:dyDescent="0.3">
      <c r="A707" s="78" t="b">
        <v>1</v>
      </c>
      <c r="B707" s="78" t="s">
        <v>1879</v>
      </c>
      <c r="C707" s="79">
        <f>C701</f>
        <v>210230404</v>
      </c>
      <c r="D707" s="77">
        <f>D702+10</f>
        <v>154405011</v>
      </c>
      <c r="E707" s="77" t="s">
        <v>1488</v>
      </c>
      <c r="F707" s="86">
        <v>1</v>
      </c>
      <c r="G707" s="135"/>
    </row>
    <row r="708" spans="1:7" x14ac:dyDescent="0.3">
      <c r="A708" s="78" t="b">
        <v>1</v>
      </c>
      <c r="B708" s="78" t="s">
        <v>1880</v>
      </c>
      <c r="C708" s="79">
        <f t="shared" si="140"/>
        <v>210230404</v>
      </c>
      <c r="D708" s="77">
        <f t="shared" ref="D708:D711" si="148">D703+10</f>
        <v>154405012</v>
      </c>
      <c r="E708" s="77" t="s">
        <v>1488</v>
      </c>
      <c r="F708" s="86">
        <v>1</v>
      </c>
      <c r="G708" s="135"/>
    </row>
    <row r="709" spans="1:7" x14ac:dyDescent="0.3">
      <c r="A709" s="78" t="b">
        <v>1</v>
      </c>
      <c r="B709" s="78" t="s">
        <v>1881</v>
      </c>
      <c r="C709" s="79">
        <f t="shared" si="140"/>
        <v>210230404</v>
      </c>
      <c r="D709" s="77">
        <f t="shared" si="148"/>
        <v>154405013</v>
      </c>
      <c r="E709" s="77" t="s">
        <v>1488</v>
      </c>
      <c r="F709" s="86">
        <v>1</v>
      </c>
      <c r="G709" s="135"/>
    </row>
    <row r="710" spans="1:7" x14ac:dyDescent="0.3">
      <c r="A710" s="78" t="b">
        <v>1</v>
      </c>
      <c r="B710" s="78" t="s">
        <v>1882</v>
      </c>
      <c r="C710" s="79">
        <f t="shared" si="140"/>
        <v>210230404</v>
      </c>
      <c r="D710" s="77">
        <f t="shared" si="148"/>
        <v>154405014</v>
      </c>
      <c r="E710" s="77" t="s">
        <v>1488</v>
      </c>
      <c r="F710" s="86">
        <v>1</v>
      </c>
      <c r="G710" s="135"/>
    </row>
    <row r="711" spans="1:7" x14ac:dyDescent="0.3">
      <c r="A711" s="78" t="b">
        <v>1</v>
      </c>
      <c r="B711" s="78" t="s">
        <v>1883</v>
      </c>
      <c r="C711" s="79">
        <f t="shared" si="140"/>
        <v>210230404</v>
      </c>
      <c r="D711" s="77">
        <f t="shared" si="148"/>
        <v>154405015</v>
      </c>
      <c r="E711" s="77" t="s">
        <v>1488</v>
      </c>
      <c r="F711" s="86">
        <v>1</v>
      </c>
      <c r="G711" s="136"/>
    </row>
    <row r="712" spans="1:7" ht="16.5" customHeight="1" x14ac:dyDescent="0.3">
      <c r="A712" s="78" t="b">
        <v>1</v>
      </c>
      <c r="B712" s="78" t="s">
        <v>1392</v>
      </c>
      <c r="C712" s="79">
        <f>C706</f>
        <v>210230404</v>
      </c>
      <c r="D712" s="47">
        <f>D702+2000</f>
        <v>154407001</v>
      </c>
      <c r="E712" s="77" t="s">
        <v>1488</v>
      </c>
      <c r="F712" s="86">
        <v>3</v>
      </c>
      <c r="G712" s="134" t="s">
        <v>1393</v>
      </c>
    </row>
    <row r="713" spans="1:7" x14ac:dyDescent="0.3">
      <c r="A713" s="78" t="b">
        <v>1</v>
      </c>
      <c r="B713" s="78" t="s">
        <v>1394</v>
      </c>
      <c r="C713" s="79">
        <f t="shared" si="140"/>
        <v>210230404</v>
      </c>
      <c r="D713" s="80">
        <f>D712+1</f>
        <v>154407002</v>
      </c>
      <c r="E713" s="77" t="s">
        <v>1488</v>
      </c>
      <c r="F713" s="86">
        <v>3</v>
      </c>
      <c r="G713" s="135"/>
    </row>
    <row r="714" spans="1:7" x14ac:dyDescent="0.3">
      <c r="A714" s="78" t="b">
        <v>1</v>
      </c>
      <c r="B714" s="78" t="s">
        <v>1395</v>
      </c>
      <c r="C714" s="79">
        <f t="shared" si="140"/>
        <v>210230404</v>
      </c>
      <c r="D714" s="80">
        <f t="shared" ref="D714:D716" si="149">D713+1</f>
        <v>154407003</v>
      </c>
      <c r="E714" s="77" t="s">
        <v>1488</v>
      </c>
      <c r="F714" s="86">
        <v>3</v>
      </c>
      <c r="G714" s="135"/>
    </row>
    <row r="715" spans="1:7" x14ac:dyDescent="0.3">
      <c r="A715" s="78" t="b">
        <v>1</v>
      </c>
      <c r="B715" s="78" t="s">
        <v>1396</v>
      </c>
      <c r="C715" s="79">
        <f t="shared" si="140"/>
        <v>210230404</v>
      </c>
      <c r="D715" s="80">
        <f t="shared" si="149"/>
        <v>154407004</v>
      </c>
      <c r="E715" s="77" t="s">
        <v>1488</v>
      </c>
      <c r="F715" s="86">
        <v>3</v>
      </c>
      <c r="G715" s="135"/>
    </row>
    <row r="716" spans="1:7" x14ac:dyDescent="0.3">
      <c r="A716" s="78" t="b">
        <v>1</v>
      </c>
      <c r="B716" s="78" t="s">
        <v>1397</v>
      </c>
      <c r="C716" s="79">
        <f t="shared" si="140"/>
        <v>210230404</v>
      </c>
      <c r="D716" s="80">
        <f t="shared" si="149"/>
        <v>154407005</v>
      </c>
      <c r="E716" s="77" t="s">
        <v>1488</v>
      </c>
      <c r="F716" s="86">
        <v>3</v>
      </c>
      <c r="G716" s="135"/>
    </row>
    <row r="717" spans="1:7" ht="16.5" customHeight="1" x14ac:dyDescent="0.3">
      <c r="A717" s="78" t="b">
        <v>1</v>
      </c>
      <c r="B717" s="78" t="s">
        <v>1884</v>
      </c>
      <c r="C717" s="79">
        <f>C711</f>
        <v>210230404</v>
      </c>
      <c r="D717" s="77">
        <f>D712+10</f>
        <v>154407011</v>
      </c>
      <c r="E717" s="77" t="s">
        <v>1488</v>
      </c>
      <c r="F717" s="86">
        <v>1</v>
      </c>
      <c r="G717" s="135"/>
    </row>
    <row r="718" spans="1:7" x14ac:dyDescent="0.3">
      <c r="A718" s="78" t="b">
        <v>1</v>
      </c>
      <c r="B718" s="78" t="s">
        <v>1885</v>
      </c>
      <c r="C718" s="79">
        <f t="shared" si="140"/>
        <v>210230404</v>
      </c>
      <c r="D718" s="77">
        <f t="shared" ref="D718:D721" si="150">D713+10</f>
        <v>154407012</v>
      </c>
      <c r="E718" s="77" t="s">
        <v>1488</v>
      </c>
      <c r="F718" s="86">
        <v>1</v>
      </c>
      <c r="G718" s="135"/>
    </row>
    <row r="719" spans="1:7" x14ac:dyDescent="0.3">
      <c r="A719" s="78" t="b">
        <v>1</v>
      </c>
      <c r="B719" s="78" t="s">
        <v>1886</v>
      </c>
      <c r="C719" s="79">
        <f t="shared" si="140"/>
        <v>210230404</v>
      </c>
      <c r="D719" s="77">
        <f t="shared" si="150"/>
        <v>154407013</v>
      </c>
      <c r="E719" s="77" t="s">
        <v>1488</v>
      </c>
      <c r="F719" s="86">
        <v>1</v>
      </c>
      <c r="G719" s="135"/>
    </row>
    <row r="720" spans="1:7" x14ac:dyDescent="0.3">
      <c r="A720" s="78" t="b">
        <v>1</v>
      </c>
      <c r="B720" s="78" t="s">
        <v>1887</v>
      </c>
      <c r="C720" s="79">
        <f t="shared" si="140"/>
        <v>210230404</v>
      </c>
      <c r="D720" s="77">
        <f t="shared" si="150"/>
        <v>154407014</v>
      </c>
      <c r="E720" s="77" t="s">
        <v>1488</v>
      </c>
      <c r="F720" s="86">
        <v>1</v>
      </c>
      <c r="G720" s="135"/>
    </row>
    <row r="721" spans="1:7" x14ac:dyDescent="0.3">
      <c r="A721" s="78" t="b">
        <v>1</v>
      </c>
      <c r="B721" s="78" t="s">
        <v>1888</v>
      </c>
      <c r="C721" s="79">
        <f t="shared" si="140"/>
        <v>210230404</v>
      </c>
      <c r="D721" s="77">
        <f t="shared" si="150"/>
        <v>154407015</v>
      </c>
      <c r="E721" s="77" t="s">
        <v>1488</v>
      </c>
      <c r="F721" s="86">
        <v>1</v>
      </c>
      <c r="G721" s="136"/>
    </row>
    <row r="722" spans="1:7" ht="16.5" customHeight="1" x14ac:dyDescent="0.3">
      <c r="A722" s="54" t="b">
        <v>1</v>
      </c>
      <c r="B722" s="54" t="s">
        <v>716</v>
      </c>
      <c r="C722" s="58">
        <v>210230405</v>
      </c>
      <c r="D722" s="47">
        <v>151503001</v>
      </c>
      <c r="E722" s="54" t="s">
        <v>263</v>
      </c>
      <c r="F722" s="83">
        <v>3</v>
      </c>
      <c r="G722" s="128" t="s">
        <v>440</v>
      </c>
    </row>
    <row r="723" spans="1:7" x14ac:dyDescent="0.3">
      <c r="A723" s="54" t="b">
        <v>1</v>
      </c>
      <c r="B723" s="54" t="s">
        <v>717</v>
      </c>
      <c r="C723" s="59">
        <f>C722</f>
        <v>210230405</v>
      </c>
      <c r="D723" s="60">
        <f>D722+1</f>
        <v>151503002</v>
      </c>
      <c r="E723" s="54" t="s">
        <v>263</v>
      </c>
      <c r="F723" s="83">
        <v>3</v>
      </c>
      <c r="G723" s="129"/>
    </row>
    <row r="724" spans="1:7" x14ac:dyDescent="0.3">
      <c r="A724" s="54" t="b">
        <v>1</v>
      </c>
      <c r="B724" s="54" t="s">
        <v>718</v>
      </c>
      <c r="C724" s="59">
        <f t="shared" ref="C724:C771" si="151">C723</f>
        <v>210230405</v>
      </c>
      <c r="D724" s="60">
        <f t="shared" ref="D724:D726" si="152">D723+1</f>
        <v>151503003</v>
      </c>
      <c r="E724" s="54" t="s">
        <v>263</v>
      </c>
      <c r="F724" s="83">
        <v>3</v>
      </c>
      <c r="G724" s="129"/>
    </row>
    <row r="725" spans="1:7" x14ac:dyDescent="0.3">
      <c r="A725" s="54" t="b">
        <v>1</v>
      </c>
      <c r="B725" s="54" t="s">
        <v>719</v>
      </c>
      <c r="C725" s="59">
        <f t="shared" si="151"/>
        <v>210230405</v>
      </c>
      <c r="D725" s="60">
        <f t="shared" si="152"/>
        <v>151503004</v>
      </c>
      <c r="E725" s="54" t="s">
        <v>263</v>
      </c>
      <c r="F725" s="83">
        <v>3</v>
      </c>
      <c r="G725" s="129"/>
    </row>
    <row r="726" spans="1:7" x14ac:dyDescent="0.3">
      <c r="A726" s="54" t="b">
        <v>1</v>
      </c>
      <c r="B726" s="54" t="s">
        <v>720</v>
      </c>
      <c r="C726" s="59">
        <f t="shared" si="151"/>
        <v>210230405</v>
      </c>
      <c r="D726" s="60">
        <f t="shared" si="152"/>
        <v>151503005</v>
      </c>
      <c r="E726" s="54" t="s">
        <v>263</v>
      </c>
      <c r="F726" s="83">
        <v>3</v>
      </c>
      <c r="G726" s="129"/>
    </row>
    <row r="727" spans="1:7" ht="16.5" customHeight="1" x14ac:dyDescent="0.3">
      <c r="A727" s="54" t="b">
        <v>1</v>
      </c>
      <c r="B727" s="54" t="s">
        <v>1889</v>
      </c>
      <c r="C727" s="58">
        <v>210230405</v>
      </c>
      <c r="D727" s="54">
        <f>D722+10</f>
        <v>151503011</v>
      </c>
      <c r="E727" s="54" t="s">
        <v>263</v>
      </c>
      <c r="F727" s="83">
        <v>1</v>
      </c>
      <c r="G727" s="129"/>
    </row>
    <row r="728" spans="1:7" x14ac:dyDescent="0.3">
      <c r="A728" s="54" t="b">
        <v>1</v>
      </c>
      <c r="B728" s="54" t="s">
        <v>1890</v>
      </c>
      <c r="C728" s="59">
        <f>C727</f>
        <v>210230405</v>
      </c>
      <c r="D728" s="54">
        <f t="shared" ref="D728:D731" si="153">D723+10</f>
        <v>151503012</v>
      </c>
      <c r="E728" s="54" t="s">
        <v>263</v>
      </c>
      <c r="F728" s="83">
        <v>1</v>
      </c>
      <c r="G728" s="129"/>
    </row>
    <row r="729" spans="1:7" x14ac:dyDescent="0.3">
      <c r="A729" s="54" t="b">
        <v>1</v>
      </c>
      <c r="B729" s="54" t="s">
        <v>1891</v>
      </c>
      <c r="C729" s="59">
        <f t="shared" si="151"/>
        <v>210230405</v>
      </c>
      <c r="D729" s="54">
        <f t="shared" si="153"/>
        <v>151503013</v>
      </c>
      <c r="E729" s="54" t="s">
        <v>263</v>
      </c>
      <c r="F729" s="83">
        <v>1</v>
      </c>
      <c r="G729" s="129"/>
    </row>
    <row r="730" spans="1:7" x14ac:dyDescent="0.3">
      <c r="A730" s="54" t="b">
        <v>1</v>
      </c>
      <c r="B730" s="54" t="s">
        <v>1892</v>
      </c>
      <c r="C730" s="59">
        <f t="shared" si="151"/>
        <v>210230405</v>
      </c>
      <c r="D730" s="54">
        <f t="shared" si="153"/>
        <v>151503014</v>
      </c>
      <c r="E730" s="54" t="s">
        <v>263</v>
      </c>
      <c r="F730" s="83">
        <v>1</v>
      </c>
      <c r="G730" s="129"/>
    </row>
    <row r="731" spans="1:7" x14ac:dyDescent="0.3">
      <c r="A731" s="54" t="b">
        <v>1</v>
      </c>
      <c r="B731" s="54" t="s">
        <v>1893</v>
      </c>
      <c r="C731" s="59">
        <f t="shared" si="151"/>
        <v>210230405</v>
      </c>
      <c r="D731" s="54">
        <f t="shared" si="153"/>
        <v>151503015</v>
      </c>
      <c r="E731" s="54" t="s">
        <v>263</v>
      </c>
      <c r="F731" s="83">
        <v>1</v>
      </c>
      <c r="G731" s="130"/>
    </row>
    <row r="732" spans="1:7" ht="16.5" customHeight="1" x14ac:dyDescent="0.3">
      <c r="A732" s="54" t="b">
        <v>1</v>
      </c>
      <c r="B732" s="54" t="s">
        <v>721</v>
      </c>
      <c r="C732" s="59">
        <f>C726</f>
        <v>210230405</v>
      </c>
      <c r="D732" s="47">
        <f>D722-2000</f>
        <v>151501001</v>
      </c>
      <c r="E732" s="54" t="s">
        <v>263</v>
      </c>
      <c r="F732" s="83">
        <v>3</v>
      </c>
      <c r="G732" s="128" t="s">
        <v>441</v>
      </c>
    </row>
    <row r="733" spans="1:7" x14ac:dyDescent="0.3">
      <c r="A733" s="54" t="b">
        <v>1</v>
      </c>
      <c r="B733" s="54" t="s">
        <v>722</v>
      </c>
      <c r="C733" s="59">
        <f t="shared" si="151"/>
        <v>210230405</v>
      </c>
      <c r="D733" s="60">
        <f>D732+1</f>
        <v>151501002</v>
      </c>
      <c r="E733" s="54" t="s">
        <v>263</v>
      </c>
      <c r="F733" s="83">
        <v>3</v>
      </c>
      <c r="G733" s="129"/>
    </row>
    <row r="734" spans="1:7" x14ac:dyDescent="0.3">
      <c r="A734" s="54" t="b">
        <v>1</v>
      </c>
      <c r="B734" s="54" t="s">
        <v>723</v>
      </c>
      <c r="C734" s="59">
        <f t="shared" si="151"/>
        <v>210230405</v>
      </c>
      <c r="D734" s="60">
        <f t="shared" ref="D734:D736" si="154">D733+1</f>
        <v>151501003</v>
      </c>
      <c r="E734" s="54" t="s">
        <v>263</v>
      </c>
      <c r="F734" s="83">
        <v>3</v>
      </c>
      <c r="G734" s="129"/>
    </row>
    <row r="735" spans="1:7" x14ac:dyDescent="0.3">
      <c r="A735" s="54" t="b">
        <v>1</v>
      </c>
      <c r="B735" s="54" t="s">
        <v>724</v>
      </c>
      <c r="C735" s="59">
        <f t="shared" si="151"/>
        <v>210230405</v>
      </c>
      <c r="D735" s="60">
        <f t="shared" si="154"/>
        <v>151501004</v>
      </c>
      <c r="E735" s="54" t="s">
        <v>263</v>
      </c>
      <c r="F735" s="83">
        <v>3</v>
      </c>
      <c r="G735" s="129"/>
    </row>
    <row r="736" spans="1:7" x14ac:dyDescent="0.3">
      <c r="A736" s="54" t="b">
        <v>1</v>
      </c>
      <c r="B736" s="54" t="s">
        <v>725</v>
      </c>
      <c r="C736" s="59">
        <f t="shared" si="151"/>
        <v>210230405</v>
      </c>
      <c r="D736" s="60">
        <f t="shared" si="154"/>
        <v>151501005</v>
      </c>
      <c r="E736" s="54" t="s">
        <v>263</v>
      </c>
      <c r="F736" s="83">
        <v>3</v>
      </c>
      <c r="G736" s="129"/>
    </row>
    <row r="737" spans="1:7" ht="16.5" customHeight="1" x14ac:dyDescent="0.3">
      <c r="A737" s="54" t="b">
        <v>1</v>
      </c>
      <c r="B737" s="54" t="s">
        <v>1894</v>
      </c>
      <c r="C737" s="59">
        <f>C731</f>
        <v>210230405</v>
      </c>
      <c r="D737" s="54">
        <f>D732+10</f>
        <v>151501011</v>
      </c>
      <c r="E737" s="54" t="s">
        <v>263</v>
      </c>
      <c r="F737" s="83">
        <v>1</v>
      </c>
      <c r="G737" s="129"/>
    </row>
    <row r="738" spans="1:7" x14ac:dyDescent="0.3">
      <c r="A738" s="54" t="b">
        <v>1</v>
      </c>
      <c r="B738" s="54" t="s">
        <v>1895</v>
      </c>
      <c r="C738" s="59">
        <f t="shared" si="151"/>
        <v>210230405</v>
      </c>
      <c r="D738" s="54">
        <f t="shared" ref="D738:D741" si="155">D733+10</f>
        <v>151501012</v>
      </c>
      <c r="E738" s="54" t="s">
        <v>263</v>
      </c>
      <c r="F738" s="83">
        <v>1</v>
      </c>
      <c r="G738" s="129"/>
    </row>
    <row r="739" spans="1:7" x14ac:dyDescent="0.3">
      <c r="A739" s="54" t="b">
        <v>1</v>
      </c>
      <c r="B739" s="54" t="s">
        <v>1896</v>
      </c>
      <c r="C739" s="59">
        <f t="shared" si="151"/>
        <v>210230405</v>
      </c>
      <c r="D739" s="54">
        <f t="shared" si="155"/>
        <v>151501013</v>
      </c>
      <c r="E739" s="54" t="s">
        <v>263</v>
      </c>
      <c r="F739" s="83">
        <v>1</v>
      </c>
      <c r="G739" s="129"/>
    </row>
    <row r="740" spans="1:7" x14ac:dyDescent="0.3">
      <c r="A740" s="54" t="b">
        <v>1</v>
      </c>
      <c r="B740" s="54" t="s">
        <v>1897</v>
      </c>
      <c r="C740" s="59">
        <f t="shared" si="151"/>
        <v>210230405</v>
      </c>
      <c r="D740" s="54">
        <f t="shared" si="155"/>
        <v>151501014</v>
      </c>
      <c r="E740" s="54" t="s">
        <v>263</v>
      </c>
      <c r="F740" s="83">
        <v>1</v>
      </c>
      <c r="G740" s="129"/>
    </row>
    <row r="741" spans="1:7" x14ac:dyDescent="0.3">
      <c r="A741" s="54" t="b">
        <v>1</v>
      </c>
      <c r="B741" s="54" t="s">
        <v>1898</v>
      </c>
      <c r="C741" s="59">
        <f t="shared" si="151"/>
        <v>210230405</v>
      </c>
      <c r="D741" s="54">
        <f t="shared" si="155"/>
        <v>151501015</v>
      </c>
      <c r="E741" s="54" t="s">
        <v>263</v>
      </c>
      <c r="F741" s="83">
        <v>1</v>
      </c>
      <c r="G741" s="130"/>
    </row>
    <row r="742" spans="1:7" ht="16.5" customHeight="1" x14ac:dyDescent="0.3">
      <c r="A742" s="54" t="b">
        <v>1</v>
      </c>
      <c r="B742" s="54" t="s">
        <v>726</v>
      </c>
      <c r="C742" s="59">
        <f>C736</f>
        <v>210230405</v>
      </c>
      <c r="D742" s="47">
        <f>D732+5000</f>
        <v>151506001</v>
      </c>
      <c r="E742" s="54" t="s">
        <v>263</v>
      </c>
      <c r="F742" s="83">
        <v>3</v>
      </c>
      <c r="G742" s="128" t="s">
        <v>442</v>
      </c>
    </row>
    <row r="743" spans="1:7" x14ac:dyDescent="0.3">
      <c r="A743" s="54" t="b">
        <v>1</v>
      </c>
      <c r="B743" s="54" t="s">
        <v>727</v>
      </c>
      <c r="C743" s="59">
        <f t="shared" si="151"/>
        <v>210230405</v>
      </c>
      <c r="D743" s="60">
        <f>D742+1</f>
        <v>151506002</v>
      </c>
      <c r="E743" s="54" t="s">
        <v>263</v>
      </c>
      <c r="F743" s="83">
        <v>3</v>
      </c>
      <c r="G743" s="129"/>
    </row>
    <row r="744" spans="1:7" x14ac:dyDescent="0.3">
      <c r="A744" s="54" t="b">
        <v>1</v>
      </c>
      <c r="B744" s="54" t="s">
        <v>728</v>
      </c>
      <c r="C744" s="59">
        <f t="shared" si="151"/>
        <v>210230405</v>
      </c>
      <c r="D744" s="60">
        <f t="shared" ref="D744:D746" si="156">D743+1</f>
        <v>151506003</v>
      </c>
      <c r="E744" s="54" t="s">
        <v>263</v>
      </c>
      <c r="F744" s="83">
        <v>3</v>
      </c>
      <c r="G744" s="129"/>
    </row>
    <row r="745" spans="1:7" x14ac:dyDescent="0.3">
      <c r="A745" s="54" t="b">
        <v>1</v>
      </c>
      <c r="B745" s="54" t="s">
        <v>729</v>
      </c>
      <c r="C745" s="59">
        <f t="shared" si="151"/>
        <v>210230405</v>
      </c>
      <c r="D745" s="60">
        <f t="shared" si="156"/>
        <v>151506004</v>
      </c>
      <c r="E745" s="54" t="s">
        <v>263</v>
      </c>
      <c r="F745" s="83">
        <v>3</v>
      </c>
      <c r="G745" s="129"/>
    </row>
    <row r="746" spans="1:7" x14ac:dyDescent="0.3">
      <c r="A746" s="54" t="b">
        <v>1</v>
      </c>
      <c r="B746" s="54" t="s">
        <v>730</v>
      </c>
      <c r="C746" s="59">
        <f t="shared" si="151"/>
        <v>210230405</v>
      </c>
      <c r="D746" s="60">
        <f t="shared" si="156"/>
        <v>151506005</v>
      </c>
      <c r="E746" s="54" t="s">
        <v>263</v>
      </c>
      <c r="F746" s="83">
        <v>3</v>
      </c>
      <c r="G746" s="129"/>
    </row>
    <row r="747" spans="1:7" ht="16.5" customHeight="1" x14ac:dyDescent="0.3">
      <c r="A747" s="54" t="b">
        <v>1</v>
      </c>
      <c r="B747" s="54" t="s">
        <v>1899</v>
      </c>
      <c r="C747" s="59">
        <f>C741</f>
        <v>210230405</v>
      </c>
      <c r="D747" s="54">
        <f>D742+10</f>
        <v>151506011</v>
      </c>
      <c r="E747" s="54" t="s">
        <v>263</v>
      </c>
      <c r="F747" s="83">
        <v>1</v>
      </c>
      <c r="G747" s="129"/>
    </row>
    <row r="748" spans="1:7" x14ac:dyDescent="0.3">
      <c r="A748" s="54" t="b">
        <v>1</v>
      </c>
      <c r="B748" s="54" t="s">
        <v>1900</v>
      </c>
      <c r="C748" s="59">
        <f t="shared" si="151"/>
        <v>210230405</v>
      </c>
      <c r="D748" s="54">
        <f t="shared" ref="D748:D751" si="157">D743+10</f>
        <v>151506012</v>
      </c>
      <c r="E748" s="54" t="s">
        <v>263</v>
      </c>
      <c r="F748" s="83">
        <v>1</v>
      </c>
      <c r="G748" s="129"/>
    </row>
    <row r="749" spans="1:7" x14ac:dyDescent="0.3">
      <c r="A749" s="54" t="b">
        <v>1</v>
      </c>
      <c r="B749" s="54" t="s">
        <v>1901</v>
      </c>
      <c r="C749" s="59">
        <f t="shared" si="151"/>
        <v>210230405</v>
      </c>
      <c r="D749" s="54">
        <f t="shared" si="157"/>
        <v>151506013</v>
      </c>
      <c r="E749" s="54" t="s">
        <v>263</v>
      </c>
      <c r="F749" s="83">
        <v>1</v>
      </c>
      <c r="G749" s="129"/>
    </row>
    <row r="750" spans="1:7" x14ac:dyDescent="0.3">
      <c r="A750" s="54" t="b">
        <v>1</v>
      </c>
      <c r="B750" s="54" t="s">
        <v>1902</v>
      </c>
      <c r="C750" s="59">
        <f t="shared" si="151"/>
        <v>210230405</v>
      </c>
      <c r="D750" s="54">
        <f t="shared" si="157"/>
        <v>151506014</v>
      </c>
      <c r="E750" s="54" t="s">
        <v>263</v>
      </c>
      <c r="F750" s="83">
        <v>1</v>
      </c>
      <c r="G750" s="129"/>
    </row>
    <row r="751" spans="1:7" x14ac:dyDescent="0.3">
      <c r="A751" s="54" t="b">
        <v>1</v>
      </c>
      <c r="B751" s="54" t="s">
        <v>1903</v>
      </c>
      <c r="C751" s="59">
        <f t="shared" si="151"/>
        <v>210230405</v>
      </c>
      <c r="D751" s="54">
        <f t="shared" si="157"/>
        <v>151506015</v>
      </c>
      <c r="E751" s="54" t="s">
        <v>263</v>
      </c>
      <c r="F751" s="83">
        <v>1</v>
      </c>
      <c r="G751" s="130"/>
    </row>
    <row r="752" spans="1:7" ht="16.5" customHeight="1" x14ac:dyDescent="0.3">
      <c r="A752" s="54" t="b">
        <v>1</v>
      </c>
      <c r="B752" s="54" t="s">
        <v>731</v>
      </c>
      <c r="C752" s="59">
        <f>C746</f>
        <v>210230405</v>
      </c>
      <c r="D752" s="47">
        <f>D742-1000</f>
        <v>151505001</v>
      </c>
      <c r="E752" s="54" t="s">
        <v>263</v>
      </c>
      <c r="F752" s="83">
        <v>3</v>
      </c>
      <c r="G752" s="128" t="s">
        <v>443</v>
      </c>
    </row>
    <row r="753" spans="1:7" x14ac:dyDescent="0.3">
      <c r="A753" s="54" t="b">
        <v>1</v>
      </c>
      <c r="B753" s="54" t="s">
        <v>732</v>
      </c>
      <c r="C753" s="59">
        <f t="shared" si="151"/>
        <v>210230405</v>
      </c>
      <c r="D753" s="60">
        <f>D752+1</f>
        <v>151505002</v>
      </c>
      <c r="E753" s="54" t="s">
        <v>263</v>
      </c>
      <c r="F753" s="83">
        <v>3</v>
      </c>
      <c r="G753" s="129"/>
    </row>
    <row r="754" spans="1:7" x14ac:dyDescent="0.3">
      <c r="A754" s="54" t="b">
        <v>1</v>
      </c>
      <c r="B754" s="54" t="s">
        <v>733</v>
      </c>
      <c r="C754" s="59">
        <f t="shared" si="151"/>
        <v>210230405</v>
      </c>
      <c r="D754" s="60">
        <f t="shared" ref="D754:D756" si="158">D753+1</f>
        <v>151505003</v>
      </c>
      <c r="E754" s="54" t="s">
        <v>263</v>
      </c>
      <c r="F754" s="83">
        <v>3</v>
      </c>
      <c r="G754" s="129"/>
    </row>
    <row r="755" spans="1:7" x14ac:dyDescent="0.3">
      <c r="A755" s="54" t="b">
        <v>1</v>
      </c>
      <c r="B755" s="54" t="s">
        <v>734</v>
      </c>
      <c r="C755" s="59">
        <f t="shared" si="151"/>
        <v>210230405</v>
      </c>
      <c r="D755" s="60">
        <f t="shared" si="158"/>
        <v>151505004</v>
      </c>
      <c r="E755" s="54" t="s">
        <v>263</v>
      </c>
      <c r="F755" s="83">
        <v>3</v>
      </c>
      <c r="G755" s="129"/>
    </row>
    <row r="756" spans="1:7" x14ac:dyDescent="0.3">
      <c r="A756" s="54" t="b">
        <v>1</v>
      </c>
      <c r="B756" s="54" t="s">
        <v>735</v>
      </c>
      <c r="C756" s="59">
        <f t="shared" si="151"/>
        <v>210230405</v>
      </c>
      <c r="D756" s="60">
        <f t="shared" si="158"/>
        <v>151505005</v>
      </c>
      <c r="E756" s="54" t="s">
        <v>263</v>
      </c>
      <c r="F756" s="83">
        <v>3</v>
      </c>
      <c r="G756" s="129"/>
    </row>
    <row r="757" spans="1:7" ht="16.5" customHeight="1" x14ac:dyDescent="0.3">
      <c r="A757" s="54" t="b">
        <v>1</v>
      </c>
      <c r="B757" s="54" t="s">
        <v>1904</v>
      </c>
      <c r="C757" s="59">
        <f>C751</f>
        <v>210230405</v>
      </c>
      <c r="D757" s="54">
        <f>D752+10</f>
        <v>151505011</v>
      </c>
      <c r="E757" s="54" t="s">
        <v>263</v>
      </c>
      <c r="F757" s="83">
        <v>1</v>
      </c>
      <c r="G757" s="129"/>
    </row>
    <row r="758" spans="1:7" x14ac:dyDescent="0.3">
      <c r="A758" s="54" t="b">
        <v>1</v>
      </c>
      <c r="B758" s="54" t="s">
        <v>1905</v>
      </c>
      <c r="C758" s="59">
        <f t="shared" si="151"/>
        <v>210230405</v>
      </c>
      <c r="D758" s="54">
        <f t="shared" ref="D758:D761" si="159">D753+10</f>
        <v>151505012</v>
      </c>
      <c r="E758" s="54" t="s">
        <v>263</v>
      </c>
      <c r="F758" s="83">
        <v>1</v>
      </c>
      <c r="G758" s="129"/>
    </row>
    <row r="759" spans="1:7" x14ac:dyDescent="0.3">
      <c r="A759" s="54" t="b">
        <v>1</v>
      </c>
      <c r="B759" s="54" t="s">
        <v>1906</v>
      </c>
      <c r="C759" s="59">
        <f t="shared" si="151"/>
        <v>210230405</v>
      </c>
      <c r="D759" s="54">
        <f t="shared" si="159"/>
        <v>151505013</v>
      </c>
      <c r="E759" s="54" t="s">
        <v>263</v>
      </c>
      <c r="F759" s="83">
        <v>1</v>
      </c>
      <c r="G759" s="129"/>
    </row>
    <row r="760" spans="1:7" x14ac:dyDescent="0.3">
      <c r="A760" s="54" t="b">
        <v>1</v>
      </c>
      <c r="B760" s="54" t="s">
        <v>1907</v>
      </c>
      <c r="C760" s="59">
        <f t="shared" si="151"/>
        <v>210230405</v>
      </c>
      <c r="D760" s="54">
        <f t="shared" si="159"/>
        <v>151505014</v>
      </c>
      <c r="E760" s="54" t="s">
        <v>263</v>
      </c>
      <c r="F760" s="83">
        <v>1</v>
      </c>
      <c r="G760" s="129"/>
    </row>
    <row r="761" spans="1:7" x14ac:dyDescent="0.3">
      <c r="A761" s="54" t="b">
        <v>1</v>
      </c>
      <c r="B761" s="54" t="s">
        <v>1908</v>
      </c>
      <c r="C761" s="59">
        <f t="shared" si="151"/>
        <v>210230405</v>
      </c>
      <c r="D761" s="54">
        <f t="shared" si="159"/>
        <v>151505015</v>
      </c>
      <c r="E761" s="54" t="s">
        <v>263</v>
      </c>
      <c r="F761" s="83">
        <v>1</v>
      </c>
      <c r="G761" s="130"/>
    </row>
    <row r="762" spans="1:7" ht="16.5" customHeight="1" x14ac:dyDescent="0.3">
      <c r="A762" s="54" t="b">
        <v>1</v>
      </c>
      <c r="B762" s="54" t="s">
        <v>1068</v>
      </c>
      <c r="C762" s="59">
        <f>C756</f>
        <v>210230405</v>
      </c>
      <c r="D762" s="47">
        <f>D752+2000</f>
        <v>151507001</v>
      </c>
      <c r="E762" s="54" t="s">
        <v>263</v>
      </c>
      <c r="F762" s="83">
        <v>3</v>
      </c>
      <c r="G762" s="128" t="s">
        <v>1069</v>
      </c>
    </row>
    <row r="763" spans="1:7" x14ac:dyDescent="0.3">
      <c r="A763" s="54" t="b">
        <v>1</v>
      </c>
      <c r="B763" s="54" t="s">
        <v>1070</v>
      </c>
      <c r="C763" s="59">
        <f t="shared" si="151"/>
        <v>210230405</v>
      </c>
      <c r="D763" s="60">
        <f>D762+1</f>
        <v>151507002</v>
      </c>
      <c r="E763" s="54" t="s">
        <v>263</v>
      </c>
      <c r="F763" s="83">
        <v>3</v>
      </c>
      <c r="G763" s="129"/>
    </row>
    <row r="764" spans="1:7" x14ac:dyDescent="0.3">
      <c r="A764" s="54" t="b">
        <v>1</v>
      </c>
      <c r="B764" s="54" t="s">
        <v>1071</v>
      </c>
      <c r="C764" s="59">
        <f t="shared" si="151"/>
        <v>210230405</v>
      </c>
      <c r="D764" s="60">
        <f t="shared" ref="D764:D766" si="160">D763+1</f>
        <v>151507003</v>
      </c>
      <c r="E764" s="54" t="s">
        <v>263</v>
      </c>
      <c r="F764" s="83">
        <v>3</v>
      </c>
      <c r="G764" s="129"/>
    </row>
    <row r="765" spans="1:7" x14ac:dyDescent="0.3">
      <c r="A765" s="54" t="b">
        <v>1</v>
      </c>
      <c r="B765" s="54" t="s">
        <v>1072</v>
      </c>
      <c r="C765" s="59">
        <f t="shared" si="151"/>
        <v>210230405</v>
      </c>
      <c r="D765" s="60">
        <f t="shared" si="160"/>
        <v>151507004</v>
      </c>
      <c r="E765" s="54" t="s">
        <v>263</v>
      </c>
      <c r="F765" s="83">
        <v>3</v>
      </c>
      <c r="G765" s="129"/>
    </row>
    <row r="766" spans="1:7" x14ac:dyDescent="0.3">
      <c r="A766" s="54" t="b">
        <v>1</v>
      </c>
      <c r="B766" s="54" t="s">
        <v>1073</v>
      </c>
      <c r="C766" s="59">
        <f t="shared" si="151"/>
        <v>210230405</v>
      </c>
      <c r="D766" s="60">
        <f t="shared" si="160"/>
        <v>151507005</v>
      </c>
      <c r="E766" s="54" t="s">
        <v>263</v>
      </c>
      <c r="F766" s="83">
        <v>3</v>
      </c>
      <c r="G766" s="129"/>
    </row>
    <row r="767" spans="1:7" ht="16.5" customHeight="1" x14ac:dyDescent="0.3">
      <c r="A767" s="54" t="b">
        <v>1</v>
      </c>
      <c r="B767" s="54" t="s">
        <v>1909</v>
      </c>
      <c r="C767" s="59">
        <f>C761</f>
        <v>210230405</v>
      </c>
      <c r="D767" s="54">
        <f>D762+10</f>
        <v>151507011</v>
      </c>
      <c r="E767" s="54" t="s">
        <v>263</v>
      </c>
      <c r="F767" s="83">
        <v>1</v>
      </c>
      <c r="G767" s="129"/>
    </row>
    <row r="768" spans="1:7" x14ac:dyDescent="0.3">
      <c r="A768" s="54" t="b">
        <v>1</v>
      </c>
      <c r="B768" s="54" t="s">
        <v>1910</v>
      </c>
      <c r="C768" s="59">
        <f t="shared" si="151"/>
        <v>210230405</v>
      </c>
      <c r="D768" s="54">
        <f t="shared" ref="D768:D771" si="161">D763+10</f>
        <v>151507012</v>
      </c>
      <c r="E768" s="54" t="s">
        <v>263</v>
      </c>
      <c r="F768" s="83">
        <v>1</v>
      </c>
      <c r="G768" s="129"/>
    </row>
    <row r="769" spans="1:7" x14ac:dyDescent="0.3">
      <c r="A769" s="54" t="b">
        <v>1</v>
      </c>
      <c r="B769" s="54" t="s">
        <v>1911</v>
      </c>
      <c r="C769" s="59">
        <f t="shared" si="151"/>
        <v>210230405</v>
      </c>
      <c r="D769" s="54">
        <f t="shared" si="161"/>
        <v>151507013</v>
      </c>
      <c r="E769" s="54" t="s">
        <v>263</v>
      </c>
      <c r="F769" s="83">
        <v>1</v>
      </c>
      <c r="G769" s="129"/>
    </row>
    <row r="770" spans="1:7" x14ac:dyDescent="0.3">
      <c r="A770" s="54" t="b">
        <v>1</v>
      </c>
      <c r="B770" s="54" t="s">
        <v>1912</v>
      </c>
      <c r="C770" s="59">
        <f t="shared" si="151"/>
        <v>210230405</v>
      </c>
      <c r="D770" s="54">
        <f t="shared" si="161"/>
        <v>151507014</v>
      </c>
      <c r="E770" s="54" t="s">
        <v>263</v>
      </c>
      <c r="F770" s="83">
        <v>1</v>
      </c>
      <c r="G770" s="129"/>
    </row>
    <row r="771" spans="1:7" x14ac:dyDescent="0.3">
      <c r="A771" s="54" t="b">
        <v>1</v>
      </c>
      <c r="B771" s="54" t="s">
        <v>1913</v>
      </c>
      <c r="C771" s="59">
        <f t="shared" si="151"/>
        <v>210230405</v>
      </c>
      <c r="D771" s="54">
        <f t="shared" si="161"/>
        <v>151507015</v>
      </c>
      <c r="E771" s="54" t="s">
        <v>263</v>
      </c>
      <c r="F771" s="83">
        <v>1</v>
      </c>
      <c r="G771" s="130"/>
    </row>
    <row r="772" spans="1:7" ht="16.5" customHeight="1" x14ac:dyDescent="0.3">
      <c r="A772" s="56" t="b">
        <v>1</v>
      </c>
      <c r="B772" s="56" t="s">
        <v>736</v>
      </c>
      <c r="C772" s="61">
        <f>C766</f>
        <v>210230405</v>
      </c>
      <c r="D772" s="47">
        <f>D722+1000000</f>
        <v>152503001</v>
      </c>
      <c r="E772" s="48" t="s">
        <v>262</v>
      </c>
      <c r="F772" s="87">
        <v>3</v>
      </c>
      <c r="G772" s="122" t="s">
        <v>444</v>
      </c>
    </row>
    <row r="773" spans="1:7" x14ac:dyDescent="0.3">
      <c r="A773" s="56" t="b">
        <v>1</v>
      </c>
      <c r="B773" s="56" t="s">
        <v>737</v>
      </c>
      <c r="C773" s="61">
        <f>C772</f>
        <v>210230405</v>
      </c>
      <c r="D773" s="62">
        <f>D772+1</f>
        <v>152503002</v>
      </c>
      <c r="E773" s="48" t="s">
        <v>262</v>
      </c>
      <c r="F773" s="87">
        <v>3</v>
      </c>
      <c r="G773" s="123"/>
    </row>
    <row r="774" spans="1:7" x14ac:dyDescent="0.3">
      <c r="A774" s="56" t="b">
        <v>1</v>
      </c>
      <c r="B774" s="56" t="s">
        <v>738</v>
      </c>
      <c r="C774" s="61">
        <f t="shared" ref="C774:C821" si="162">C773</f>
        <v>210230405</v>
      </c>
      <c r="D774" s="62">
        <f t="shared" ref="D774:D776" si="163">D773+1</f>
        <v>152503003</v>
      </c>
      <c r="E774" s="48" t="s">
        <v>262</v>
      </c>
      <c r="F774" s="87">
        <v>3</v>
      </c>
      <c r="G774" s="123"/>
    </row>
    <row r="775" spans="1:7" x14ac:dyDescent="0.3">
      <c r="A775" s="56" t="b">
        <v>1</v>
      </c>
      <c r="B775" s="56" t="s">
        <v>739</v>
      </c>
      <c r="C775" s="61">
        <f t="shared" si="162"/>
        <v>210230405</v>
      </c>
      <c r="D775" s="62">
        <f t="shared" si="163"/>
        <v>152503004</v>
      </c>
      <c r="E775" s="48" t="s">
        <v>262</v>
      </c>
      <c r="F775" s="87">
        <v>3</v>
      </c>
      <c r="G775" s="123"/>
    </row>
    <row r="776" spans="1:7" x14ac:dyDescent="0.3">
      <c r="A776" s="56" t="b">
        <v>1</v>
      </c>
      <c r="B776" s="56" t="s">
        <v>740</v>
      </c>
      <c r="C776" s="61">
        <f t="shared" si="162"/>
        <v>210230405</v>
      </c>
      <c r="D776" s="62">
        <f t="shared" si="163"/>
        <v>152503005</v>
      </c>
      <c r="E776" s="48" t="s">
        <v>262</v>
      </c>
      <c r="F776" s="87">
        <v>3</v>
      </c>
      <c r="G776" s="123"/>
    </row>
    <row r="777" spans="1:7" ht="16.5" customHeight="1" x14ac:dyDescent="0.3">
      <c r="A777" s="56" t="b">
        <v>1</v>
      </c>
      <c r="B777" s="56" t="s">
        <v>1914</v>
      </c>
      <c r="C777" s="61">
        <f>C771</f>
        <v>210230405</v>
      </c>
      <c r="D777" s="48">
        <f>D772+10</f>
        <v>152503011</v>
      </c>
      <c r="E777" s="48" t="s">
        <v>262</v>
      </c>
      <c r="F777" s="87">
        <v>1</v>
      </c>
      <c r="G777" s="123"/>
    </row>
    <row r="778" spans="1:7" x14ac:dyDescent="0.3">
      <c r="A778" s="56" t="b">
        <v>1</v>
      </c>
      <c r="B778" s="56" t="s">
        <v>1915</v>
      </c>
      <c r="C778" s="61">
        <f>C777</f>
        <v>210230405</v>
      </c>
      <c r="D778" s="48">
        <f t="shared" ref="D778:D781" si="164">D773+10</f>
        <v>152503012</v>
      </c>
      <c r="E778" s="48" t="s">
        <v>262</v>
      </c>
      <c r="F778" s="87">
        <v>1</v>
      </c>
      <c r="G778" s="123"/>
    </row>
    <row r="779" spans="1:7" x14ac:dyDescent="0.3">
      <c r="A779" s="56" t="b">
        <v>1</v>
      </c>
      <c r="B779" s="56" t="s">
        <v>1916</v>
      </c>
      <c r="C779" s="61">
        <f t="shared" si="162"/>
        <v>210230405</v>
      </c>
      <c r="D779" s="48">
        <f t="shared" si="164"/>
        <v>152503013</v>
      </c>
      <c r="E779" s="48" t="s">
        <v>262</v>
      </c>
      <c r="F779" s="87">
        <v>1</v>
      </c>
      <c r="G779" s="123"/>
    </row>
    <row r="780" spans="1:7" x14ac:dyDescent="0.3">
      <c r="A780" s="56" t="b">
        <v>1</v>
      </c>
      <c r="B780" s="56" t="s">
        <v>1917</v>
      </c>
      <c r="C780" s="61">
        <f t="shared" si="162"/>
        <v>210230405</v>
      </c>
      <c r="D780" s="48">
        <f t="shared" si="164"/>
        <v>152503014</v>
      </c>
      <c r="E780" s="48" t="s">
        <v>262</v>
      </c>
      <c r="F780" s="87">
        <v>1</v>
      </c>
      <c r="G780" s="123"/>
    </row>
    <row r="781" spans="1:7" x14ac:dyDescent="0.3">
      <c r="A781" s="56" t="b">
        <v>1</v>
      </c>
      <c r="B781" s="56" t="s">
        <v>1918</v>
      </c>
      <c r="C781" s="61">
        <f t="shared" si="162"/>
        <v>210230405</v>
      </c>
      <c r="D781" s="48">
        <f t="shared" si="164"/>
        <v>152503015</v>
      </c>
      <c r="E781" s="48" t="s">
        <v>262</v>
      </c>
      <c r="F781" s="87">
        <v>1</v>
      </c>
      <c r="G781" s="124"/>
    </row>
    <row r="782" spans="1:7" ht="16.5" customHeight="1" x14ac:dyDescent="0.3">
      <c r="A782" s="56" t="b">
        <v>1</v>
      </c>
      <c r="B782" s="56" t="s">
        <v>741</v>
      </c>
      <c r="C782" s="61">
        <f>C776</f>
        <v>210230405</v>
      </c>
      <c r="D782" s="47">
        <f>D772-2000</f>
        <v>152501001</v>
      </c>
      <c r="E782" s="48" t="s">
        <v>262</v>
      </c>
      <c r="F782" s="87">
        <v>3</v>
      </c>
      <c r="G782" s="122" t="s">
        <v>445</v>
      </c>
    </row>
    <row r="783" spans="1:7" x14ac:dyDescent="0.3">
      <c r="A783" s="56" t="b">
        <v>1</v>
      </c>
      <c r="B783" s="56" t="s">
        <v>742</v>
      </c>
      <c r="C783" s="61">
        <f t="shared" si="162"/>
        <v>210230405</v>
      </c>
      <c r="D783" s="62">
        <f>D782+1</f>
        <v>152501002</v>
      </c>
      <c r="E783" s="48" t="s">
        <v>262</v>
      </c>
      <c r="F783" s="87">
        <v>3</v>
      </c>
      <c r="G783" s="123"/>
    </row>
    <row r="784" spans="1:7" x14ac:dyDescent="0.3">
      <c r="A784" s="56" t="b">
        <v>1</v>
      </c>
      <c r="B784" s="56" t="s">
        <v>743</v>
      </c>
      <c r="C784" s="61">
        <f t="shared" si="162"/>
        <v>210230405</v>
      </c>
      <c r="D784" s="62">
        <f t="shared" ref="D784:D786" si="165">D783+1</f>
        <v>152501003</v>
      </c>
      <c r="E784" s="48" t="s">
        <v>262</v>
      </c>
      <c r="F784" s="87">
        <v>3</v>
      </c>
      <c r="G784" s="123"/>
    </row>
    <row r="785" spans="1:7" x14ac:dyDescent="0.3">
      <c r="A785" s="56" t="b">
        <v>1</v>
      </c>
      <c r="B785" s="56" t="s">
        <v>744</v>
      </c>
      <c r="C785" s="61">
        <f t="shared" si="162"/>
        <v>210230405</v>
      </c>
      <c r="D785" s="62">
        <f t="shared" si="165"/>
        <v>152501004</v>
      </c>
      <c r="E785" s="48" t="s">
        <v>262</v>
      </c>
      <c r="F785" s="87">
        <v>3</v>
      </c>
      <c r="G785" s="123"/>
    </row>
    <row r="786" spans="1:7" x14ac:dyDescent="0.3">
      <c r="A786" s="56" t="b">
        <v>1</v>
      </c>
      <c r="B786" s="56" t="s">
        <v>745</v>
      </c>
      <c r="C786" s="61">
        <f t="shared" si="162"/>
        <v>210230405</v>
      </c>
      <c r="D786" s="62">
        <f t="shared" si="165"/>
        <v>152501005</v>
      </c>
      <c r="E786" s="48" t="s">
        <v>262</v>
      </c>
      <c r="F786" s="87">
        <v>3</v>
      </c>
      <c r="G786" s="123"/>
    </row>
    <row r="787" spans="1:7" ht="16.5" customHeight="1" x14ac:dyDescent="0.3">
      <c r="A787" s="56" t="b">
        <v>1</v>
      </c>
      <c r="B787" s="56" t="s">
        <v>1919</v>
      </c>
      <c r="C787" s="61">
        <f>C781</f>
        <v>210230405</v>
      </c>
      <c r="D787" s="48">
        <f>D782+10</f>
        <v>152501011</v>
      </c>
      <c r="E787" s="48" t="s">
        <v>262</v>
      </c>
      <c r="F787" s="87">
        <v>1</v>
      </c>
      <c r="G787" s="123"/>
    </row>
    <row r="788" spans="1:7" x14ac:dyDescent="0.3">
      <c r="A788" s="56" t="b">
        <v>1</v>
      </c>
      <c r="B788" s="56" t="s">
        <v>1920</v>
      </c>
      <c r="C788" s="61">
        <f t="shared" si="162"/>
        <v>210230405</v>
      </c>
      <c r="D788" s="48">
        <f t="shared" ref="D788:D791" si="166">D783+10</f>
        <v>152501012</v>
      </c>
      <c r="E788" s="48" t="s">
        <v>262</v>
      </c>
      <c r="F788" s="87">
        <v>1</v>
      </c>
      <c r="G788" s="123"/>
    </row>
    <row r="789" spans="1:7" x14ac:dyDescent="0.3">
      <c r="A789" s="56" t="b">
        <v>1</v>
      </c>
      <c r="B789" s="56" t="s">
        <v>1921</v>
      </c>
      <c r="C789" s="61">
        <f t="shared" si="162"/>
        <v>210230405</v>
      </c>
      <c r="D789" s="48">
        <f t="shared" si="166"/>
        <v>152501013</v>
      </c>
      <c r="E789" s="48" t="s">
        <v>262</v>
      </c>
      <c r="F789" s="87">
        <v>1</v>
      </c>
      <c r="G789" s="123"/>
    </row>
    <row r="790" spans="1:7" x14ac:dyDescent="0.3">
      <c r="A790" s="56" t="b">
        <v>1</v>
      </c>
      <c r="B790" s="56" t="s">
        <v>1922</v>
      </c>
      <c r="C790" s="61">
        <f t="shared" si="162"/>
        <v>210230405</v>
      </c>
      <c r="D790" s="48">
        <f t="shared" si="166"/>
        <v>152501014</v>
      </c>
      <c r="E790" s="48" t="s">
        <v>262</v>
      </c>
      <c r="F790" s="87">
        <v>1</v>
      </c>
      <c r="G790" s="123"/>
    </row>
    <row r="791" spans="1:7" x14ac:dyDescent="0.3">
      <c r="A791" s="56" t="b">
        <v>1</v>
      </c>
      <c r="B791" s="56" t="s">
        <v>1923</v>
      </c>
      <c r="C791" s="61">
        <f t="shared" si="162"/>
        <v>210230405</v>
      </c>
      <c r="D791" s="48">
        <f t="shared" si="166"/>
        <v>152501015</v>
      </c>
      <c r="E791" s="48" t="s">
        <v>262</v>
      </c>
      <c r="F791" s="87">
        <v>1</v>
      </c>
      <c r="G791" s="124"/>
    </row>
    <row r="792" spans="1:7" ht="16.5" customHeight="1" x14ac:dyDescent="0.3">
      <c r="A792" s="56" t="b">
        <v>1</v>
      </c>
      <c r="B792" s="56" t="s">
        <v>746</v>
      </c>
      <c r="C792" s="61">
        <f>C786</f>
        <v>210230405</v>
      </c>
      <c r="D792" s="47">
        <f>D782+5000</f>
        <v>152506001</v>
      </c>
      <c r="E792" s="48" t="s">
        <v>262</v>
      </c>
      <c r="F792" s="87">
        <v>3</v>
      </c>
      <c r="G792" s="122" t="s">
        <v>446</v>
      </c>
    </row>
    <row r="793" spans="1:7" x14ac:dyDescent="0.3">
      <c r="A793" s="56" t="b">
        <v>1</v>
      </c>
      <c r="B793" s="56" t="s">
        <v>747</v>
      </c>
      <c r="C793" s="61">
        <f t="shared" si="162"/>
        <v>210230405</v>
      </c>
      <c r="D793" s="62">
        <f>D792+1</f>
        <v>152506002</v>
      </c>
      <c r="E793" s="48" t="s">
        <v>262</v>
      </c>
      <c r="F793" s="87">
        <v>3</v>
      </c>
      <c r="G793" s="123"/>
    </row>
    <row r="794" spans="1:7" x14ac:dyDescent="0.3">
      <c r="A794" s="56" t="b">
        <v>1</v>
      </c>
      <c r="B794" s="56" t="s">
        <v>748</v>
      </c>
      <c r="C794" s="61">
        <f t="shared" si="162"/>
        <v>210230405</v>
      </c>
      <c r="D794" s="62">
        <f t="shared" ref="D794:D796" si="167">D793+1</f>
        <v>152506003</v>
      </c>
      <c r="E794" s="48" t="s">
        <v>262</v>
      </c>
      <c r="F794" s="87">
        <v>3</v>
      </c>
      <c r="G794" s="123"/>
    </row>
    <row r="795" spans="1:7" x14ac:dyDescent="0.3">
      <c r="A795" s="56" t="b">
        <v>1</v>
      </c>
      <c r="B795" s="56" t="s">
        <v>749</v>
      </c>
      <c r="C795" s="61">
        <f t="shared" si="162"/>
        <v>210230405</v>
      </c>
      <c r="D795" s="62">
        <f t="shared" si="167"/>
        <v>152506004</v>
      </c>
      <c r="E795" s="48" t="s">
        <v>262</v>
      </c>
      <c r="F795" s="87">
        <v>3</v>
      </c>
      <c r="G795" s="123"/>
    </row>
    <row r="796" spans="1:7" x14ac:dyDescent="0.3">
      <c r="A796" s="56" t="b">
        <v>1</v>
      </c>
      <c r="B796" s="56" t="s">
        <v>750</v>
      </c>
      <c r="C796" s="61">
        <f t="shared" si="162"/>
        <v>210230405</v>
      </c>
      <c r="D796" s="62">
        <f t="shared" si="167"/>
        <v>152506005</v>
      </c>
      <c r="E796" s="48" t="s">
        <v>262</v>
      </c>
      <c r="F796" s="87">
        <v>3</v>
      </c>
      <c r="G796" s="123"/>
    </row>
    <row r="797" spans="1:7" ht="16.5" customHeight="1" x14ac:dyDescent="0.3">
      <c r="A797" s="56" t="b">
        <v>1</v>
      </c>
      <c r="B797" s="56" t="s">
        <v>1924</v>
      </c>
      <c r="C797" s="61">
        <f>C791</f>
        <v>210230405</v>
      </c>
      <c r="D797" s="48">
        <f>D792+10</f>
        <v>152506011</v>
      </c>
      <c r="E797" s="48" t="s">
        <v>262</v>
      </c>
      <c r="F797" s="87">
        <v>1</v>
      </c>
      <c r="G797" s="123"/>
    </row>
    <row r="798" spans="1:7" x14ac:dyDescent="0.3">
      <c r="A798" s="56" t="b">
        <v>1</v>
      </c>
      <c r="B798" s="56" t="s">
        <v>1925</v>
      </c>
      <c r="C798" s="61">
        <f t="shared" si="162"/>
        <v>210230405</v>
      </c>
      <c r="D798" s="48">
        <f t="shared" ref="D798:D801" si="168">D793+10</f>
        <v>152506012</v>
      </c>
      <c r="E798" s="48" t="s">
        <v>262</v>
      </c>
      <c r="F798" s="87">
        <v>1</v>
      </c>
      <c r="G798" s="123"/>
    </row>
    <row r="799" spans="1:7" x14ac:dyDescent="0.3">
      <c r="A799" s="56" t="b">
        <v>1</v>
      </c>
      <c r="B799" s="56" t="s">
        <v>1926</v>
      </c>
      <c r="C799" s="61">
        <f t="shared" si="162"/>
        <v>210230405</v>
      </c>
      <c r="D799" s="48">
        <f t="shared" si="168"/>
        <v>152506013</v>
      </c>
      <c r="E799" s="48" t="s">
        <v>262</v>
      </c>
      <c r="F799" s="87">
        <v>1</v>
      </c>
      <c r="G799" s="123"/>
    </row>
    <row r="800" spans="1:7" x14ac:dyDescent="0.3">
      <c r="A800" s="56" t="b">
        <v>1</v>
      </c>
      <c r="B800" s="56" t="s">
        <v>1927</v>
      </c>
      <c r="C800" s="61">
        <f t="shared" si="162"/>
        <v>210230405</v>
      </c>
      <c r="D800" s="48">
        <f t="shared" si="168"/>
        <v>152506014</v>
      </c>
      <c r="E800" s="48" t="s">
        <v>262</v>
      </c>
      <c r="F800" s="87">
        <v>1</v>
      </c>
      <c r="G800" s="123"/>
    </row>
    <row r="801" spans="1:7" x14ac:dyDescent="0.3">
      <c r="A801" s="56" t="b">
        <v>1</v>
      </c>
      <c r="B801" s="56" t="s">
        <v>1928</v>
      </c>
      <c r="C801" s="61">
        <f t="shared" si="162"/>
        <v>210230405</v>
      </c>
      <c r="D801" s="48">
        <f t="shared" si="168"/>
        <v>152506015</v>
      </c>
      <c r="E801" s="48" t="s">
        <v>262</v>
      </c>
      <c r="F801" s="87">
        <v>1</v>
      </c>
      <c r="G801" s="124"/>
    </row>
    <row r="802" spans="1:7" ht="16.5" customHeight="1" x14ac:dyDescent="0.3">
      <c r="A802" s="56" t="b">
        <v>1</v>
      </c>
      <c r="B802" s="56" t="s">
        <v>751</v>
      </c>
      <c r="C802" s="61">
        <f>C796</f>
        <v>210230405</v>
      </c>
      <c r="D802" s="47">
        <f>D792-1000</f>
        <v>152505001</v>
      </c>
      <c r="E802" s="48" t="s">
        <v>262</v>
      </c>
      <c r="F802" s="87">
        <v>3</v>
      </c>
      <c r="G802" s="122" t="s">
        <v>447</v>
      </c>
    </row>
    <row r="803" spans="1:7" x14ac:dyDescent="0.3">
      <c r="A803" s="56" t="b">
        <v>1</v>
      </c>
      <c r="B803" s="56" t="s">
        <v>752</v>
      </c>
      <c r="C803" s="61">
        <f t="shared" si="162"/>
        <v>210230405</v>
      </c>
      <c r="D803" s="62">
        <f>D802+1</f>
        <v>152505002</v>
      </c>
      <c r="E803" s="48" t="s">
        <v>262</v>
      </c>
      <c r="F803" s="87">
        <v>3</v>
      </c>
      <c r="G803" s="123"/>
    </row>
    <row r="804" spans="1:7" x14ac:dyDescent="0.3">
      <c r="A804" s="56" t="b">
        <v>1</v>
      </c>
      <c r="B804" s="56" t="s">
        <v>753</v>
      </c>
      <c r="C804" s="61">
        <f t="shared" si="162"/>
        <v>210230405</v>
      </c>
      <c r="D804" s="62">
        <f t="shared" ref="D804:D806" si="169">D803+1</f>
        <v>152505003</v>
      </c>
      <c r="E804" s="48" t="s">
        <v>262</v>
      </c>
      <c r="F804" s="87">
        <v>3</v>
      </c>
      <c r="G804" s="123"/>
    </row>
    <row r="805" spans="1:7" x14ac:dyDescent="0.3">
      <c r="A805" s="56" t="b">
        <v>1</v>
      </c>
      <c r="B805" s="56" t="s">
        <v>754</v>
      </c>
      <c r="C805" s="61">
        <f t="shared" si="162"/>
        <v>210230405</v>
      </c>
      <c r="D805" s="62">
        <f t="shared" si="169"/>
        <v>152505004</v>
      </c>
      <c r="E805" s="48" t="s">
        <v>262</v>
      </c>
      <c r="F805" s="87">
        <v>3</v>
      </c>
      <c r="G805" s="123"/>
    </row>
    <row r="806" spans="1:7" x14ac:dyDescent="0.3">
      <c r="A806" s="56" t="b">
        <v>1</v>
      </c>
      <c r="B806" s="56" t="s">
        <v>755</v>
      </c>
      <c r="C806" s="61">
        <f t="shared" si="162"/>
        <v>210230405</v>
      </c>
      <c r="D806" s="62">
        <f t="shared" si="169"/>
        <v>152505005</v>
      </c>
      <c r="E806" s="48" t="s">
        <v>262</v>
      </c>
      <c r="F806" s="87">
        <v>3</v>
      </c>
      <c r="G806" s="123"/>
    </row>
    <row r="807" spans="1:7" ht="16.5" customHeight="1" x14ac:dyDescent="0.3">
      <c r="A807" s="56" t="b">
        <v>1</v>
      </c>
      <c r="B807" s="56" t="s">
        <v>1929</v>
      </c>
      <c r="C807" s="61">
        <f>C801</f>
        <v>210230405</v>
      </c>
      <c r="D807" s="48">
        <f>D802+10</f>
        <v>152505011</v>
      </c>
      <c r="E807" s="48" t="s">
        <v>262</v>
      </c>
      <c r="F807" s="87">
        <v>1</v>
      </c>
      <c r="G807" s="123"/>
    </row>
    <row r="808" spans="1:7" x14ac:dyDescent="0.3">
      <c r="A808" s="56" t="b">
        <v>1</v>
      </c>
      <c r="B808" s="56" t="s">
        <v>1930</v>
      </c>
      <c r="C808" s="61">
        <f t="shared" si="162"/>
        <v>210230405</v>
      </c>
      <c r="D808" s="48">
        <f t="shared" ref="D808:D811" si="170">D803+10</f>
        <v>152505012</v>
      </c>
      <c r="E808" s="48" t="s">
        <v>262</v>
      </c>
      <c r="F808" s="87">
        <v>1</v>
      </c>
      <c r="G808" s="123"/>
    </row>
    <row r="809" spans="1:7" x14ac:dyDescent="0.3">
      <c r="A809" s="56" t="b">
        <v>1</v>
      </c>
      <c r="B809" s="56" t="s">
        <v>1931</v>
      </c>
      <c r="C809" s="61">
        <f t="shared" si="162"/>
        <v>210230405</v>
      </c>
      <c r="D809" s="48">
        <f t="shared" si="170"/>
        <v>152505013</v>
      </c>
      <c r="E809" s="48" t="s">
        <v>262</v>
      </c>
      <c r="F809" s="87">
        <v>1</v>
      </c>
      <c r="G809" s="123"/>
    </row>
    <row r="810" spans="1:7" x14ac:dyDescent="0.3">
      <c r="A810" s="56" t="b">
        <v>1</v>
      </c>
      <c r="B810" s="56" t="s">
        <v>1932</v>
      </c>
      <c r="C810" s="61">
        <f t="shared" si="162"/>
        <v>210230405</v>
      </c>
      <c r="D810" s="48">
        <f t="shared" si="170"/>
        <v>152505014</v>
      </c>
      <c r="E810" s="48" t="s">
        <v>262</v>
      </c>
      <c r="F810" s="87">
        <v>1</v>
      </c>
      <c r="G810" s="123"/>
    </row>
    <row r="811" spans="1:7" x14ac:dyDescent="0.3">
      <c r="A811" s="56" t="b">
        <v>1</v>
      </c>
      <c r="B811" s="56" t="s">
        <v>1933</v>
      </c>
      <c r="C811" s="61">
        <f t="shared" si="162"/>
        <v>210230405</v>
      </c>
      <c r="D811" s="48">
        <f t="shared" si="170"/>
        <v>152505015</v>
      </c>
      <c r="E811" s="48" t="s">
        <v>262</v>
      </c>
      <c r="F811" s="87">
        <v>1</v>
      </c>
      <c r="G811" s="124"/>
    </row>
    <row r="812" spans="1:7" ht="16.5" customHeight="1" x14ac:dyDescent="0.3">
      <c r="A812" s="56" t="b">
        <v>1</v>
      </c>
      <c r="B812" s="56" t="s">
        <v>1056</v>
      </c>
      <c r="C812" s="61">
        <f>C806</f>
        <v>210230405</v>
      </c>
      <c r="D812" s="47">
        <f>D802+2000</f>
        <v>152507001</v>
      </c>
      <c r="E812" s="48" t="s">
        <v>262</v>
      </c>
      <c r="F812" s="87">
        <v>3</v>
      </c>
      <c r="G812" s="122" t="s">
        <v>1057</v>
      </c>
    </row>
    <row r="813" spans="1:7" x14ac:dyDescent="0.3">
      <c r="A813" s="56" t="b">
        <v>1</v>
      </c>
      <c r="B813" s="56" t="s">
        <v>1058</v>
      </c>
      <c r="C813" s="61">
        <f t="shared" si="162"/>
        <v>210230405</v>
      </c>
      <c r="D813" s="62">
        <f>D812+1</f>
        <v>152507002</v>
      </c>
      <c r="E813" s="48" t="s">
        <v>262</v>
      </c>
      <c r="F813" s="87">
        <v>3</v>
      </c>
      <c r="G813" s="123"/>
    </row>
    <row r="814" spans="1:7" x14ac:dyDescent="0.3">
      <c r="A814" s="56" t="b">
        <v>1</v>
      </c>
      <c r="B814" s="56" t="s">
        <v>1059</v>
      </c>
      <c r="C814" s="61">
        <f t="shared" si="162"/>
        <v>210230405</v>
      </c>
      <c r="D814" s="62">
        <f t="shared" ref="D814:D816" si="171">D813+1</f>
        <v>152507003</v>
      </c>
      <c r="E814" s="48" t="s">
        <v>262</v>
      </c>
      <c r="F814" s="87">
        <v>3</v>
      </c>
      <c r="G814" s="123"/>
    </row>
    <row r="815" spans="1:7" x14ac:dyDescent="0.3">
      <c r="A815" s="56" t="b">
        <v>1</v>
      </c>
      <c r="B815" s="56" t="s">
        <v>1060</v>
      </c>
      <c r="C815" s="61">
        <f t="shared" si="162"/>
        <v>210230405</v>
      </c>
      <c r="D815" s="62">
        <f t="shared" si="171"/>
        <v>152507004</v>
      </c>
      <c r="E815" s="48" t="s">
        <v>262</v>
      </c>
      <c r="F815" s="87">
        <v>3</v>
      </c>
      <c r="G815" s="123"/>
    </row>
    <row r="816" spans="1:7" x14ac:dyDescent="0.3">
      <c r="A816" s="56" t="b">
        <v>1</v>
      </c>
      <c r="B816" s="56" t="s">
        <v>1061</v>
      </c>
      <c r="C816" s="61">
        <f t="shared" si="162"/>
        <v>210230405</v>
      </c>
      <c r="D816" s="62">
        <f t="shared" si="171"/>
        <v>152507005</v>
      </c>
      <c r="E816" s="48" t="s">
        <v>262</v>
      </c>
      <c r="F816" s="87">
        <v>3</v>
      </c>
      <c r="G816" s="123"/>
    </row>
    <row r="817" spans="1:7" ht="16.5" customHeight="1" x14ac:dyDescent="0.3">
      <c r="A817" s="56" t="b">
        <v>1</v>
      </c>
      <c r="B817" s="56" t="s">
        <v>1934</v>
      </c>
      <c r="C817" s="61">
        <f>C811</f>
        <v>210230405</v>
      </c>
      <c r="D817" s="48">
        <f>D812+10</f>
        <v>152507011</v>
      </c>
      <c r="E817" s="48" t="s">
        <v>262</v>
      </c>
      <c r="F817" s="87">
        <v>1</v>
      </c>
      <c r="G817" s="123"/>
    </row>
    <row r="818" spans="1:7" x14ac:dyDescent="0.3">
      <c r="A818" s="56" t="b">
        <v>1</v>
      </c>
      <c r="B818" s="56" t="s">
        <v>1935</v>
      </c>
      <c r="C818" s="61">
        <f t="shared" si="162"/>
        <v>210230405</v>
      </c>
      <c r="D818" s="48">
        <f t="shared" ref="D818:D821" si="172">D813+10</f>
        <v>152507012</v>
      </c>
      <c r="E818" s="48" t="s">
        <v>262</v>
      </c>
      <c r="F818" s="87">
        <v>1</v>
      </c>
      <c r="G818" s="123"/>
    </row>
    <row r="819" spans="1:7" x14ac:dyDescent="0.3">
      <c r="A819" s="56" t="b">
        <v>1</v>
      </c>
      <c r="B819" s="56" t="s">
        <v>1936</v>
      </c>
      <c r="C819" s="61">
        <f t="shared" si="162"/>
        <v>210230405</v>
      </c>
      <c r="D819" s="48">
        <f t="shared" si="172"/>
        <v>152507013</v>
      </c>
      <c r="E819" s="48" t="s">
        <v>262</v>
      </c>
      <c r="F819" s="87">
        <v>1</v>
      </c>
      <c r="G819" s="123"/>
    </row>
    <row r="820" spans="1:7" x14ac:dyDescent="0.3">
      <c r="A820" s="56" t="b">
        <v>1</v>
      </c>
      <c r="B820" s="56" t="s">
        <v>1937</v>
      </c>
      <c r="C820" s="61">
        <f t="shared" si="162"/>
        <v>210230405</v>
      </c>
      <c r="D820" s="48">
        <f t="shared" si="172"/>
        <v>152507014</v>
      </c>
      <c r="E820" s="48" t="s">
        <v>262</v>
      </c>
      <c r="F820" s="87">
        <v>1</v>
      </c>
      <c r="G820" s="123"/>
    </row>
    <row r="821" spans="1:7" x14ac:dyDescent="0.3">
      <c r="A821" s="56" t="b">
        <v>1</v>
      </c>
      <c r="B821" s="56" t="s">
        <v>1938</v>
      </c>
      <c r="C821" s="61">
        <f t="shared" si="162"/>
        <v>210230405</v>
      </c>
      <c r="D821" s="48">
        <f t="shared" si="172"/>
        <v>152507015</v>
      </c>
      <c r="E821" s="48" t="s">
        <v>262</v>
      </c>
      <c r="F821" s="87">
        <v>1</v>
      </c>
      <c r="G821" s="124"/>
    </row>
    <row r="822" spans="1:7" ht="16.5" customHeight="1" x14ac:dyDescent="0.3">
      <c r="A822" s="63" t="b">
        <v>1</v>
      </c>
      <c r="B822" s="63" t="s">
        <v>756</v>
      </c>
      <c r="C822" s="64">
        <f>C816</f>
        <v>210230405</v>
      </c>
      <c r="D822" s="47">
        <f>D772+1000000</f>
        <v>153503001</v>
      </c>
      <c r="E822" s="49" t="s">
        <v>261</v>
      </c>
      <c r="F822" s="85">
        <v>3</v>
      </c>
      <c r="G822" s="131" t="s">
        <v>448</v>
      </c>
    </row>
    <row r="823" spans="1:7" x14ac:dyDescent="0.3">
      <c r="A823" s="63" t="b">
        <v>1</v>
      </c>
      <c r="B823" s="63" t="s">
        <v>757</v>
      </c>
      <c r="C823" s="64">
        <f>C822</f>
        <v>210230405</v>
      </c>
      <c r="D823" s="65">
        <f>D822+1</f>
        <v>153503002</v>
      </c>
      <c r="E823" s="49" t="s">
        <v>261</v>
      </c>
      <c r="F823" s="85">
        <v>3</v>
      </c>
      <c r="G823" s="132"/>
    </row>
    <row r="824" spans="1:7" x14ac:dyDescent="0.3">
      <c r="A824" s="63" t="b">
        <v>1</v>
      </c>
      <c r="B824" s="63" t="s">
        <v>758</v>
      </c>
      <c r="C824" s="64">
        <f t="shared" ref="C824:C871" si="173">C823</f>
        <v>210230405</v>
      </c>
      <c r="D824" s="65">
        <f t="shared" ref="D824:D826" si="174">D823+1</f>
        <v>153503003</v>
      </c>
      <c r="E824" s="49" t="s">
        <v>261</v>
      </c>
      <c r="F824" s="85">
        <v>3</v>
      </c>
      <c r="G824" s="132"/>
    </row>
    <row r="825" spans="1:7" x14ac:dyDescent="0.3">
      <c r="A825" s="63" t="b">
        <v>1</v>
      </c>
      <c r="B825" s="63" t="s">
        <v>759</v>
      </c>
      <c r="C825" s="64">
        <f t="shared" si="173"/>
        <v>210230405</v>
      </c>
      <c r="D825" s="65">
        <f t="shared" si="174"/>
        <v>153503004</v>
      </c>
      <c r="E825" s="49" t="s">
        <v>261</v>
      </c>
      <c r="F825" s="85">
        <v>3</v>
      </c>
      <c r="G825" s="132"/>
    </row>
    <row r="826" spans="1:7" x14ac:dyDescent="0.3">
      <c r="A826" s="63" t="b">
        <v>1</v>
      </c>
      <c r="B826" s="63" t="s">
        <v>760</v>
      </c>
      <c r="C826" s="64">
        <f t="shared" si="173"/>
        <v>210230405</v>
      </c>
      <c r="D826" s="65">
        <f t="shared" si="174"/>
        <v>153503005</v>
      </c>
      <c r="E826" s="49" t="s">
        <v>261</v>
      </c>
      <c r="F826" s="85">
        <v>3</v>
      </c>
      <c r="G826" s="132"/>
    </row>
    <row r="827" spans="1:7" ht="16.5" customHeight="1" x14ac:dyDescent="0.3">
      <c r="A827" s="63" t="b">
        <v>1</v>
      </c>
      <c r="B827" s="63" t="s">
        <v>1939</v>
      </c>
      <c r="C827" s="64">
        <f>C821</f>
        <v>210230405</v>
      </c>
      <c r="D827" s="49">
        <f>D822+10</f>
        <v>153503011</v>
      </c>
      <c r="E827" s="49" t="s">
        <v>261</v>
      </c>
      <c r="F827" s="85">
        <v>1</v>
      </c>
      <c r="G827" s="132"/>
    </row>
    <row r="828" spans="1:7" x14ac:dyDescent="0.3">
      <c r="A828" s="63" t="b">
        <v>1</v>
      </c>
      <c r="B828" s="63" t="s">
        <v>1940</v>
      </c>
      <c r="C828" s="64">
        <f>C827</f>
        <v>210230405</v>
      </c>
      <c r="D828" s="49">
        <f t="shared" ref="D828:D831" si="175">D823+10</f>
        <v>153503012</v>
      </c>
      <c r="E828" s="49" t="s">
        <v>261</v>
      </c>
      <c r="F828" s="85">
        <v>1</v>
      </c>
      <c r="G828" s="132"/>
    </row>
    <row r="829" spans="1:7" x14ac:dyDescent="0.3">
      <c r="A829" s="63" t="b">
        <v>1</v>
      </c>
      <c r="B829" s="63" t="s">
        <v>1941</v>
      </c>
      <c r="C829" s="64">
        <f t="shared" si="173"/>
        <v>210230405</v>
      </c>
      <c r="D829" s="49">
        <f t="shared" si="175"/>
        <v>153503013</v>
      </c>
      <c r="E829" s="49" t="s">
        <v>261</v>
      </c>
      <c r="F829" s="85">
        <v>1</v>
      </c>
      <c r="G829" s="132"/>
    </row>
    <row r="830" spans="1:7" x14ac:dyDescent="0.3">
      <c r="A830" s="63" t="b">
        <v>1</v>
      </c>
      <c r="B830" s="63" t="s">
        <v>1942</v>
      </c>
      <c r="C830" s="64">
        <f t="shared" si="173"/>
        <v>210230405</v>
      </c>
      <c r="D830" s="49">
        <f t="shared" si="175"/>
        <v>153503014</v>
      </c>
      <c r="E830" s="49" t="s">
        <v>261</v>
      </c>
      <c r="F830" s="85">
        <v>1</v>
      </c>
      <c r="G830" s="132"/>
    </row>
    <row r="831" spans="1:7" x14ac:dyDescent="0.3">
      <c r="A831" s="63" t="b">
        <v>1</v>
      </c>
      <c r="B831" s="63" t="s">
        <v>1943</v>
      </c>
      <c r="C831" s="64">
        <f t="shared" si="173"/>
        <v>210230405</v>
      </c>
      <c r="D831" s="49">
        <f t="shared" si="175"/>
        <v>153503015</v>
      </c>
      <c r="E831" s="49" t="s">
        <v>261</v>
      </c>
      <c r="F831" s="85">
        <v>1</v>
      </c>
      <c r="G831" s="133"/>
    </row>
    <row r="832" spans="1:7" ht="16.5" customHeight="1" x14ac:dyDescent="0.3">
      <c r="A832" s="63" t="b">
        <v>1</v>
      </c>
      <c r="B832" s="63" t="s">
        <v>761</v>
      </c>
      <c r="C832" s="64">
        <f>C826</f>
        <v>210230405</v>
      </c>
      <c r="D832" s="47">
        <f>D822-2000</f>
        <v>153501001</v>
      </c>
      <c r="E832" s="49" t="s">
        <v>261</v>
      </c>
      <c r="F832" s="85">
        <v>3</v>
      </c>
      <c r="G832" s="131" t="s">
        <v>449</v>
      </c>
    </row>
    <row r="833" spans="1:7" x14ac:dyDescent="0.3">
      <c r="A833" s="63" t="b">
        <v>1</v>
      </c>
      <c r="B833" s="63" t="s">
        <v>762</v>
      </c>
      <c r="C833" s="64">
        <f t="shared" si="173"/>
        <v>210230405</v>
      </c>
      <c r="D833" s="65">
        <f>D832+1</f>
        <v>153501002</v>
      </c>
      <c r="E833" s="49" t="s">
        <v>261</v>
      </c>
      <c r="F833" s="85">
        <v>3</v>
      </c>
      <c r="G833" s="132"/>
    </row>
    <row r="834" spans="1:7" x14ac:dyDescent="0.3">
      <c r="A834" s="63" t="b">
        <v>1</v>
      </c>
      <c r="B834" s="63" t="s">
        <v>763</v>
      </c>
      <c r="C834" s="64">
        <f t="shared" si="173"/>
        <v>210230405</v>
      </c>
      <c r="D834" s="65">
        <f t="shared" ref="D834:D836" si="176">D833+1</f>
        <v>153501003</v>
      </c>
      <c r="E834" s="49" t="s">
        <v>261</v>
      </c>
      <c r="F834" s="85">
        <v>3</v>
      </c>
      <c r="G834" s="132"/>
    </row>
    <row r="835" spans="1:7" x14ac:dyDescent="0.3">
      <c r="A835" s="63" t="b">
        <v>1</v>
      </c>
      <c r="B835" s="63" t="s">
        <v>764</v>
      </c>
      <c r="C835" s="64">
        <f t="shared" si="173"/>
        <v>210230405</v>
      </c>
      <c r="D835" s="65">
        <f t="shared" si="176"/>
        <v>153501004</v>
      </c>
      <c r="E835" s="49" t="s">
        <v>261</v>
      </c>
      <c r="F835" s="85">
        <v>3</v>
      </c>
      <c r="G835" s="132"/>
    </row>
    <row r="836" spans="1:7" x14ac:dyDescent="0.3">
      <c r="A836" s="63" t="b">
        <v>1</v>
      </c>
      <c r="B836" s="63" t="s">
        <v>765</v>
      </c>
      <c r="C836" s="64">
        <f t="shared" si="173"/>
        <v>210230405</v>
      </c>
      <c r="D836" s="65">
        <f t="shared" si="176"/>
        <v>153501005</v>
      </c>
      <c r="E836" s="49" t="s">
        <v>261</v>
      </c>
      <c r="F836" s="85">
        <v>3</v>
      </c>
      <c r="G836" s="132"/>
    </row>
    <row r="837" spans="1:7" ht="16.5" customHeight="1" x14ac:dyDescent="0.3">
      <c r="A837" s="63" t="b">
        <v>1</v>
      </c>
      <c r="B837" s="63" t="s">
        <v>1944</v>
      </c>
      <c r="C837" s="64">
        <f>C831</f>
        <v>210230405</v>
      </c>
      <c r="D837" s="49">
        <f>D832+10</f>
        <v>153501011</v>
      </c>
      <c r="E837" s="49" t="s">
        <v>261</v>
      </c>
      <c r="F837" s="85">
        <v>1</v>
      </c>
      <c r="G837" s="132"/>
    </row>
    <row r="838" spans="1:7" x14ac:dyDescent="0.3">
      <c r="A838" s="63" t="b">
        <v>1</v>
      </c>
      <c r="B838" s="63" t="s">
        <v>1945</v>
      </c>
      <c r="C838" s="64">
        <f t="shared" si="173"/>
        <v>210230405</v>
      </c>
      <c r="D838" s="49">
        <f t="shared" ref="D838:D841" si="177">D833+10</f>
        <v>153501012</v>
      </c>
      <c r="E838" s="49" t="s">
        <v>261</v>
      </c>
      <c r="F838" s="85">
        <v>1</v>
      </c>
      <c r="G838" s="132"/>
    </row>
    <row r="839" spans="1:7" x14ac:dyDescent="0.3">
      <c r="A839" s="63" t="b">
        <v>1</v>
      </c>
      <c r="B839" s="63" t="s">
        <v>1946</v>
      </c>
      <c r="C839" s="64">
        <f t="shared" si="173"/>
        <v>210230405</v>
      </c>
      <c r="D839" s="49">
        <f t="shared" si="177"/>
        <v>153501013</v>
      </c>
      <c r="E839" s="49" t="s">
        <v>261</v>
      </c>
      <c r="F839" s="85">
        <v>1</v>
      </c>
      <c r="G839" s="132"/>
    </row>
    <row r="840" spans="1:7" x14ac:dyDescent="0.3">
      <c r="A840" s="63" t="b">
        <v>1</v>
      </c>
      <c r="B840" s="63" t="s">
        <v>1947</v>
      </c>
      <c r="C840" s="64">
        <f t="shared" si="173"/>
        <v>210230405</v>
      </c>
      <c r="D840" s="49">
        <f t="shared" si="177"/>
        <v>153501014</v>
      </c>
      <c r="E840" s="49" t="s">
        <v>261</v>
      </c>
      <c r="F840" s="85">
        <v>1</v>
      </c>
      <c r="G840" s="132"/>
    </row>
    <row r="841" spans="1:7" x14ac:dyDescent="0.3">
      <c r="A841" s="63" t="b">
        <v>1</v>
      </c>
      <c r="B841" s="63" t="s">
        <v>1948</v>
      </c>
      <c r="C841" s="64">
        <f t="shared" si="173"/>
        <v>210230405</v>
      </c>
      <c r="D841" s="49">
        <f t="shared" si="177"/>
        <v>153501015</v>
      </c>
      <c r="E841" s="49" t="s">
        <v>261</v>
      </c>
      <c r="F841" s="85">
        <v>1</v>
      </c>
      <c r="G841" s="133"/>
    </row>
    <row r="842" spans="1:7" ht="16.5" customHeight="1" x14ac:dyDescent="0.3">
      <c r="A842" s="63" t="b">
        <v>1</v>
      </c>
      <c r="B842" s="63" t="s">
        <v>766</v>
      </c>
      <c r="C842" s="64">
        <f>C836</f>
        <v>210230405</v>
      </c>
      <c r="D842" s="47">
        <f>D832+5000</f>
        <v>153506001</v>
      </c>
      <c r="E842" s="49" t="s">
        <v>261</v>
      </c>
      <c r="F842" s="85">
        <v>3</v>
      </c>
      <c r="G842" s="131" t="s">
        <v>450</v>
      </c>
    </row>
    <row r="843" spans="1:7" x14ac:dyDescent="0.3">
      <c r="A843" s="63" t="b">
        <v>1</v>
      </c>
      <c r="B843" s="63" t="s">
        <v>767</v>
      </c>
      <c r="C843" s="64">
        <f t="shared" si="173"/>
        <v>210230405</v>
      </c>
      <c r="D843" s="65">
        <f>D842+1</f>
        <v>153506002</v>
      </c>
      <c r="E843" s="49" t="s">
        <v>261</v>
      </c>
      <c r="F843" s="85">
        <v>3</v>
      </c>
      <c r="G843" s="132"/>
    </row>
    <row r="844" spans="1:7" x14ac:dyDescent="0.3">
      <c r="A844" s="63" t="b">
        <v>1</v>
      </c>
      <c r="B844" s="63" t="s">
        <v>768</v>
      </c>
      <c r="C844" s="64">
        <f t="shared" si="173"/>
        <v>210230405</v>
      </c>
      <c r="D844" s="65">
        <f t="shared" ref="D844:D846" si="178">D843+1</f>
        <v>153506003</v>
      </c>
      <c r="E844" s="49" t="s">
        <v>261</v>
      </c>
      <c r="F844" s="85">
        <v>3</v>
      </c>
      <c r="G844" s="132"/>
    </row>
    <row r="845" spans="1:7" x14ac:dyDescent="0.3">
      <c r="A845" s="63" t="b">
        <v>1</v>
      </c>
      <c r="B845" s="63" t="s">
        <v>769</v>
      </c>
      <c r="C845" s="64">
        <f t="shared" si="173"/>
        <v>210230405</v>
      </c>
      <c r="D845" s="65">
        <f t="shared" si="178"/>
        <v>153506004</v>
      </c>
      <c r="E845" s="49" t="s">
        <v>261</v>
      </c>
      <c r="F845" s="85">
        <v>3</v>
      </c>
      <c r="G845" s="132"/>
    </row>
    <row r="846" spans="1:7" x14ac:dyDescent="0.3">
      <c r="A846" s="63" t="b">
        <v>1</v>
      </c>
      <c r="B846" s="63" t="s">
        <v>770</v>
      </c>
      <c r="C846" s="64">
        <f t="shared" si="173"/>
        <v>210230405</v>
      </c>
      <c r="D846" s="65">
        <f t="shared" si="178"/>
        <v>153506005</v>
      </c>
      <c r="E846" s="49" t="s">
        <v>261</v>
      </c>
      <c r="F846" s="85">
        <v>3</v>
      </c>
      <c r="G846" s="132"/>
    </row>
    <row r="847" spans="1:7" ht="16.5" customHeight="1" x14ac:dyDescent="0.3">
      <c r="A847" s="63" t="b">
        <v>1</v>
      </c>
      <c r="B847" s="63" t="s">
        <v>1949</v>
      </c>
      <c r="C847" s="64">
        <f>C841</f>
        <v>210230405</v>
      </c>
      <c r="D847" s="49">
        <f>D842+10</f>
        <v>153506011</v>
      </c>
      <c r="E847" s="49" t="s">
        <v>261</v>
      </c>
      <c r="F847" s="85">
        <v>1</v>
      </c>
      <c r="G847" s="132"/>
    </row>
    <row r="848" spans="1:7" x14ac:dyDescent="0.3">
      <c r="A848" s="63" t="b">
        <v>1</v>
      </c>
      <c r="B848" s="63" t="s">
        <v>1950</v>
      </c>
      <c r="C848" s="64">
        <f t="shared" si="173"/>
        <v>210230405</v>
      </c>
      <c r="D848" s="49">
        <f t="shared" ref="D848:D851" si="179">D843+10</f>
        <v>153506012</v>
      </c>
      <c r="E848" s="49" t="s">
        <v>261</v>
      </c>
      <c r="F848" s="85">
        <v>1</v>
      </c>
      <c r="G848" s="132"/>
    </row>
    <row r="849" spans="1:7" x14ac:dyDescent="0.3">
      <c r="A849" s="63" t="b">
        <v>1</v>
      </c>
      <c r="B849" s="63" t="s">
        <v>1951</v>
      </c>
      <c r="C849" s="64">
        <f t="shared" si="173"/>
        <v>210230405</v>
      </c>
      <c r="D849" s="49">
        <f t="shared" si="179"/>
        <v>153506013</v>
      </c>
      <c r="E849" s="49" t="s">
        <v>261</v>
      </c>
      <c r="F849" s="85">
        <v>1</v>
      </c>
      <c r="G849" s="132"/>
    </row>
    <row r="850" spans="1:7" x14ac:dyDescent="0.3">
      <c r="A850" s="63" t="b">
        <v>1</v>
      </c>
      <c r="B850" s="63" t="s">
        <v>1952</v>
      </c>
      <c r="C850" s="64">
        <f t="shared" si="173"/>
        <v>210230405</v>
      </c>
      <c r="D850" s="49">
        <f t="shared" si="179"/>
        <v>153506014</v>
      </c>
      <c r="E850" s="49" t="s">
        <v>261</v>
      </c>
      <c r="F850" s="85">
        <v>1</v>
      </c>
      <c r="G850" s="132"/>
    </row>
    <row r="851" spans="1:7" x14ac:dyDescent="0.3">
      <c r="A851" s="63" t="b">
        <v>1</v>
      </c>
      <c r="B851" s="63" t="s">
        <v>1953</v>
      </c>
      <c r="C851" s="64">
        <f t="shared" si="173"/>
        <v>210230405</v>
      </c>
      <c r="D851" s="49">
        <f t="shared" si="179"/>
        <v>153506015</v>
      </c>
      <c r="E851" s="49" t="s">
        <v>261</v>
      </c>
      <c r="F851" s="85">
        <v>1</v>
      </c>
      <c r="G851" s="133"/>
    </row>
    <row r="852" spans="1:7" ht="16.5" customHeight="1" x14ac:dyDescent="0.3">
      <c r="A852" s="63" t="b">
        <v>1</v>
      </c>
      <c r="B852" s="63" t="s">
        <v>771</v>
      </c>
      <c r="C852" s="64">
        <f>C846</f>
        <v>210230405</v>
      </c>
      <c r="D852" s="47">
        <f>D842-1000</f>
        <v>153505001</v>
      </c>
      <c r="E852" s="49" t="s">
        <v>261</v>
      </c>
      <c r="F852" s="85">
        <v>3</v>
      </c>
      <c r="G852" s="131" t="s">
        <v>451</v>
      </c>
    </row>
    <row r="853" spans="1:7" x14ac:dyDescent="0.3">
      <c r="A853" s="63" t="b">
        <v>1</v>
      </c>
      <c r="B853" s="63" t="s">
        <v>772</v>
      </c>
      <c r="C853" s="64">
        <f t="shared" si="173"/>
        <v>210230405</v>
      </c>
      <c r="D853" s="65">
        <f>D852+1</f>
        <v>153505002</v>
      </c>
      <c r="E853" s="49" t="s">
        <v>261</v>
      </c>
      <c r="F853" s="85">
        <v>3</v>
      </c>
      <c r="G853" s="132"/>
    </row>
    <row r="854" spans="1:7" x14ac:dyDescent="0.3">
      <c r="A854" s="63" t="b">
        <v>1</v>
      </c>
      <c r="B854" s="63" t="s">
        <v>773</v>
      </c>
      <c r="C854" s="64">
        <f t="shared" si="173"/>
        <v>210230405</v>
      </c>
      <c r="D854" s="65">
        <f t="shared" ref="D854:D856" si="180">D853+1</f>
        <v>153505003</v>
      </c>
      <c r="E854" s="49" t="s">
        <v>261</v>
      </c>
      <c r="F854" s="85">
        <v>3</v>
      </c>
      <c r="G854" s="132"/>
    </row>
    <row r="855" spans="1:7" x14ac:dyDescent="0.3">
      <c r="A855" s="63" t="b">
        <v>1</v>
      </c>
      <c r="B855" s="63" t="s">
        <v>774</v>
      </c>
      <c r="C855" s="64">
        <f t="shared" si="173"/>
        <v>210230405</v>
      </c>
      <c r="D855" s="65">
        <f t="shared" si="180"/>
        <v>153505004</v>
      </c>
      <c r="E855" s="49" t="s">
        <v>261</v>
      </c>
      <c r="F855" s="85">
        <v>3</v>
      </c>
      <c r="G855" s="132"/>
    </row>
    <row r="856" spans="1:7" x14ac:dyDescent="0.3">
      <c r="A856" s="63" t="b">
        <v>1</v>
      </c>
      <c r="B856" s="63" t="s">
        <v>775</v>
      </c>
      <c r="C856" s="64">
        <f t="shared" si="173"/>
        <v>210230405</v>
      </c>
      <c r="D856" s="65">
        <f t="shared" si="180"/>
        <v>153505005</v>
      </c>
      <c r="E856" s="49" t="s">
        <v>261</v>
      </c>
      <c r="F856" s="85">
        <v>3</v>
      </c>
      <c r="G856" s="132"/>
    </row>
    <row r="857" spans="1:7" ht="16.5" customHeight="1" x14ac:dyDescent="0.3">
      <c r="A857" s="63" t="b">
        <v>1</v>
      </c>
      <c r="B857" s="63" t="s">
        <v>1954</v>
      </c>
      <c r="C857" s="64">
        <f>C851</f>
        <v>210230405</v>
      </c>
      <c r="D857" s="49">
        <f>D852+10</f>
        <v>153505011</v>
      </c>
      <c r="E857" s="49" t="s">
        <v>261</v>
      </c>
      <c r="F857" s="85">
        <v>1</v>
      </c>
      <c r="G857" s="132"/>
    </row>
    <row r="858" spans="1:7" x14ac:dyDescent="0.3">
      <c r="A858" s="63" t="b">
        <v>1</v>
      </c>
      <c r="B858" s="63" t="s">
        <v>1955</v>
      </c>
      <c r="C858" s="64">
        <f t="shared" si="173"/>
        <v>210230405</v>
      </c>
      <c r="D858" s="49">
        <f t="shared" ref="D858:D861" si="181">D853+10</f>
        <v>153505012</v>
      </c>
      <c r="E858" s="49" t="s">
        <v>261</v>
      </c>
      <c r="F858" s="85">
        <v>1</v>
      </c>
      <c r="G858" s="132"/>
    </row>
    <row r="859" spans="1:7" x14ac:dyDescent="0.3">
      <c r="A859" s="63" t="b">
        <v>1</v>
      </c>
      <c r="B859" s="63" t="s">
        <v>1956</v>
      </c>
      <c r="C859" s="64">
        <f t="shared" si="173"/>
        <v>210230405</v>
      </c>
      <c r="D859" s="49">
        <f t="shared" si="181"/>
        <v>153505013</v>
      </c>
      <c r="E859" s="49" t="s">
        <v>261</v>
      </c>
      <c r="F859" s="85">
        <v>1</v>
      </c>
      <c r="G859" s="132"/>
    </row>
    <row r="860" spans="1:7" x14ac:dyDescent="0.3">
      <c r="A860" s="63" t="b">
        <v>1</v>
      </c>
      <c r="B860" s="63" t="s">
        <v>1957</v>
      </c>
      <c r="C860" s="64">
        <f t="shared" si="173"/>
        <v>210230405</v>
      </c>
      <c r="D860" s="49">
        <f t="shared" si="181"/>
        <v>153505014</v>
      </c>
      <c r="E860" s="49" t="s">
        <v>261</v>
      </c>
      <c r="F860" s="85">
        <v>1</v>
      </c>
      <c r="G860" s="132"/>
    </row>
    <row r="861" spans="1:7" x14ac:dyDescent="0.3">
      <c r="A861" s="63" t="b">
        <v>1</v>
      </c>
      <c r="B861" s="63" t="s">
        <v>1958</v>
      </c>
      <c r="C861" s="64">
        <f t="shared" si="173"/>
        <v>210230405</v>
      </c>
      <c r="D861" s="49">
        <f t="shared" si="181"/>
        <v>153505015</v>
      </c>
      <c r="E861" s="49" t="s">
        <v>261</v>
      </c>
      <c r="F861" s="85">
        <v>1</v>
      </c>
      <c r="G861" s="133"/>
    </row>
    <row r="862" spans="1:7" ht="16.5" customHeight="1" x14ac:dyDescent="0.3">
      <c r="A862" s="63" t="b">
        <v>1</v>
      </c>
      <c r="B862" s="63" t="s">
        <v>1062</v>
      </c>
      <c r="C862" s="64">
        <f>C856</f>
        <v>210230405</v>
      </c>
      <c r="D862" s="47">
        <f>D852+2000</f>
        <v>153507001</v>
      </c>
      <c r="E862" s="49" t="s">
        <v>261</v>
      </c>
      <c r="F862" s="85">
        <v>3</v>
      </c>
      <c r="G862" s="131" t="s">
        <v>1063</v>
      </c>
    </row>
    <row r="863" spans="1:7" x14ac:dyDescent="0.3">
      <c r="A863" s="63" t="b">
        <v>1</v>
      </c>
      <c r="B863" s="63" t="s">
        <v>1064</v>
      </c>
      <c r="C863" s="64">
        <f t="shared" si="173"/>
        <v>210230405</v>
      </c>
      <c r="D863" s="65">
        <f>D862+1</f>
        <v>153507002</v>
      </c>
      <c r="E863" s="49" t="s">
        <v>261</v>
      </c>
      <c r="F863" s="85">
        <v>3</v>
      </c>
      <c r="G863" s="132"/>
    </row>
    <row r="864" spans="1:7" x14ac:dyDescent="0.3">
      <c r="A864" s="63" t="b">
        <v>1</v>
      </c>
      <c r="B864" s="63" t="s">
        <v>1065</v>
      </c>
      <c r="C864" s="64">
        <f t="shared" si="173"/>
        <v>210230405</v>
      </c>
      <c r="D864" s="65">
        <f t="shared" ref="D864:D866" si="182">D863+1</f>
        <v>153507003</v>
      </c>
      <c r="E864" s="49" t="s">
        <v>261</v>
      </c>
      <c r="F864" s="85">
        <v>3</v>
      </c>
      <c r="G864" s="132"/>
    </row>
    <row r="865" spans="1:7" x14ac:dyDescent="0.3">
      <c r="A865" s="63" t="b">
        <v>1</v>
      </c>
      <c r="B865" s="63" t="s">
        <v>1066</v>
      </c>
      <c r="C865" s="64">
        <f t="shared" si="173"/>
        <v>210230405</v>
      </c>
      <c r="D865" s="65">
        <f t="shared" si="182"/>
        <v>153507004</v>
      </c>
      <c r="E865" s="49" t="s">
        <v>261</v>
      </c>
      <c r="F865" s="85">
        <v>3</v>
      </c>
      <c r="G865" s="132"/>
    </row>
    <row r="866" spans="1:7" x14ac:dyDescent="0.3">
      <c r="A866" s="63" t="b">
        <v>1</v>
      </c>
      <c r="B866" s="63" t="s">
        <v>1067</v>
      </c>
      <c r="C866" s="64">
        <f t="shared" si="173"/>
        <v>210230405</v>
      </c>
      <c r="D866" s="65">
        <f t="shared" si="182"/>
        <v>153507005</v>
      </c>
      <c r="E866" s="49" t="s">
        <v>261</v>
      </c>
      <c r="F866" s="85">
        <v>3</v>
      </c>
      <c r="G866" s="132"/>
    </row>
    <row r="867" spans="1:7" ht="16.5" customHeight="1" x14ac:dyDescent="0.3">
      <c r="A867" s="63" t="b">
        <v>1</v>
      </c>
      <c r="B867" s="63" t="s">
        <v>1959</v>
      </c>
      <c r="C867" s="64">
        <f>C861</f>
        <v>210230405</v>
      </c>
      <c r="D867" s="49">
        <f>D862+10</f>
        <v>153507011</v>
      </c>
      <c r="E867" s="49" t="s">
        <v>261</v>
      </c>
      <c r="F867" s="85">
        <v>1</v>
      </c>
      <c r="G867" s="132"/>
    </row>
    <row r="868" spans="1:7" x14ac:dyDescent="0.3">
      <c r="A868" s="63" t="b">
        <v>1</v>
      </c>
      <c r="B868" s="63" t="s">
        <v>1960</v>
      </c>
      <c r="C868" s="64">
        <f t="shared" si="173"/>
        <v>210230405</v>
      </c>
      <c r="D868" s="49">
        <f t="shared" ref="D868:D871" si="183">D863+10</f>
        <v>153507012</v>
      </c>
      <c r="E868" s="49" t="s">
        <v>261</v>
      </c>
      <c r="F868" s="85">
        <v>1</v>
      </c>
      <c r="G868" s="132"/>
    </row>
    <row r="869" spans="1:7" x14ac:dyDescent="0.3">
      <c r="A869" s="63" t="b">
        <v>1</v>
      </c>
      <c r="B869" s="63" t="s">
        <v>1961</v>
      </c>
      <c r="C869" s="64">
        <f t="shared" si="173"/>
        <v>210230405</v>
      </c>
      <c r="D869" s="49">
        <f t="shared" si="183"/>
        <v>153507013</v>
      </c>
      <c r="E869" s="49" t="s">
        <v>261</v>
      </c>
      <c r="F869" s="85">
        <v>1</v>
      </c>
      <c r="G869" s="132"/>
    </row>
    <row r="870" spans="1:7" x14ac:dyDescent="0.3">
      <c r="A870" s="63" t="b">
        <v>1</v>
      </c>
      <c r="B870" s="63" t="s">
        <v>1962</v>
      </c>
      <c r="C870" s="64">
        <f t="shared" si="173"/>
        <v>210230405</v>
      </c>
      <c r="D870" s="49">
        <f t="shared" si="183"/>
        <v>153507014</v>
      </c>
      <c r="E870" s="49" t="s">
        <v>261</v>
      </c>
      <c r="F870" s="85">
        <v>1</v>
      </c>
      <c r="G870" s="132"/>
    </row>
    <row r="871" spans="1:7" x14ac:dyDescent="0.3">
      <c r="A871" s="63" t="b">
        <v>1</v>
      </c>
      <c r="B871" s="63" t="s">
        <v>1963</v>
      </c>
      <c r="C871" s="64">
        <f t="shared" si="173"/>
        <v>210230405</v>
      </c>
      <c r="D871" s="49">
        <f t="shared" si="183"/>
        <v>153507015</v>
      </c>
      <c r="E871" s="49" t="s">
        <v>261</v>
      </c>
      <c r="F871" s="85">
        <v>1</v>
      </c>
      <c r="G871" s="133"/>
    </row>
    <row r="872" spans="1:7" ht="16.5" customHeight="1" x14ac:dyDescent="0.3">
      <c r="A872" s="78" t="b">
        <v>1</v>
      </c>
      <c r="B872" s="78" t="s">
        <v>1398</v>
      </c>
      <c r="C872" s="79">
        <f>C866</f>
        <v>210230405</v>
      </c>
      <c r="D872" s="47">
        <f>D822+1000000</f>
        <v>154503001</v>
      </c>
      <c r="E872" s="77" t="s">
        <v>1488</v>
      </c>
      <c r="F872" s="86">
        <v>3</v>
      </c>
      <c r="G872" s="134" t="s">
        <v>1399</v>
      </c>
    </row>
    <row r="873" spans="1:7" x14ac:dyDescent="0.3">
      <c r="A873" s="78" t="b">
        <v>1</v>
      </c>
      <c r="B873" s="78" t="s">
        <v>1400</v>
      </c>
      <c r="C873" s="79">
        <f>C872</f>
        <v>210230405</v>
      </c>
      <c r="D873" s="80">
        <f>D872+1</f>
        <v>154503002</v>
      </c>
      <c r="E873" s="77" t="s">
        <v>1488</v>
      </c>
      <c r="F873" s="86">
        <v>3</v>
      </c>
      <c r="G873" s="135"/>
    </row>
    <row r="874" spans="1:7" x14ac:dyDescent="0.3">
      <c r="A874" s="78" t="b">
        <v>1</v>
      </c>
      <c r="B874" s="78" t="s">
        <v>1401</v>
      </c>
      <c r="C874" s="79">
        <f t="shared" ref="C874:C921" si="184">C873</f>
        <v>210230405</v>
      </c>
      <c r="D874" s="80">
        <f t="shared" ref="D874:D876" si="185">D873+1</f>
        <v>154503003</v>
      </c>
      <c r="E874" s="77" t="s">
        <v>1488</v>
      </c>
      <c r="F874" s="86">
        <v>3</v>
      </c>
      <c r="G874" s="135"/>
    </row>
    <row r="875" spans="1:7" x14ac:dyDescent="0.3">
      <c r="A875" s="78" t="b">
        <v>1</v>
      </c>
      <c r="B875" s="78" t="s">
        <v>1402</v>
      </c>
      <c r="C875" s="79">
        <f t="shared" si="184"/>
        <v>210230405</v>
      </c>
      <c r="D875" s="80">
        <f t="shared" si="185"/>
        <v>154503004</v>
      </c>
      <c r="E875" s="77" t="s">
        <v>1488</v>
      </c>
      <c r="F875" s="86">
        <v>3</v>
      </c>
      <c r="G875" s="135"/>
    </row>
    <row r="876" spans="1:7" x14ac:dyDescent="0.3">
      <c r="A876" s="78" t="b">
        <v>1</v>
      </c>
      <c r="B876" s="78" t="s">
        <v>1403</v>
      </c>
      <c r="C876" s="79">
        <f t="shared" si="184"/>
        <v>210230405</v>
      </c>
      <c r="D876" s="80">
        <f t="shared" si="185"/>
        <v>154503005</v>
      </c>
      <c r="E876" s="77" t="s">
        <v>1488</v>
      </c>
      <c r="F876" s="86">
        <v>3</v>
      </c>
      <c r="G876" s="135"/>
    </row>
    <row r="877" spans="1:7" ht="16.5" customHeight="1" x14ac:dyDescent="0.3">
      <c r="A877" s="78" t="b">
        <v>1</v>
      </c>
      <c r="B877" s="78" t="s">
        <v>1964</v>
      </c>
      <c r="C877" s="79">
        <f>C871</f>
        <v>210230405</v>
      </c>
      <c r="D877" s="77">
        <f>D872+10</f>
        <v>154503011</v>
      </c>
      <c r="E877" s="77" t="s">
        <v>1488</v>
      </c>
      <c r="F877" s="86">
        <v>1</v>
      </c>
      <c r="G877" s="135"/>
    </row>
    <row r="878" spans="1:7" x14ac:dyDescent="0.3">
      <c r="A878" s="78" t="b">
        <v>1</v>
      </c>
      <c r="B878" s="78" t="s">
        <v>1965</v>
      </c>
      <c r="C878" s="79">
        <f>C877</f>
        <v>210230405</v>
      </c>
      <c r="D878" s="77">
        <f t="shared" ref="D878:D881" si="186">D873+10</f>
        <v>154503012</v>
      </c>
      <c r="E878" s="77" t="s">
        <v>1488</v>
      </c>
      <c r="F878" s="86">
        <v>1</v>
      </c>
      <c r="G878" s="135"/>
    </row>
    <row r="879" spans="1:7" x14ac:dyDescent="0.3">
      <c r="A879" s="78" t="b">
        <v>1</v>
      </c>
      <c r="B879" s="78" t="s">
        <v>1966</v>
      </c>
      <c r="C879" s="79">
        <f t="shared" si="184"/>
        <v>210230405</v>
      </c>
      <c r="D879" s="77">
        <f t="shared" si="186"/>
        <v>154503013</v>
      </c>
      <c r="E879" s="77" t="s">
        <v>1488</v>
      </c>
      <c r="F879" s="86">
        <v>1</v>
      </c>
      <c r="G879" s="135"/>
    </row>
    <row r="880" spans="1:7" x14ac:dyDescent="0.3">
      <c r="A880" s="78" t="b">
        <v>1</v>
      </c>
      <c r="B880" s="78" t="s">
        <v>1967</v>
      </c>
      <c r="C880" s="79">
        <f t="shared" si="184"/>
        <v>210230405</v>
      </c>
      <c r="D880" s="77">
        <f t="shared" si="186"/>
        <v>154503014</v>
      </c>
      <c r="E880" s="77" t="s">
        <v>1488</v>
      </c>
      <c r="F880" s="86">
        <v>1</v>
      </c>
      <c r="G880" s="135"/>
    </row>
    <row r="881" spans="1:7" x14ac:dyDescent="0.3">
      <c r="A881" s="78" t="b">
        <v>1</v>
      </c>
      <c r="B881" s="78" t="s">
        <v>1968</v>
      </c>
      <c r="C881" s="79">
        <f t="shared" si="184"/>
        <v>210230405</v>
      </c>
      <c r="D881" s="77">
        <f t="shared" si="186"/>
        <v>154503015</v>
      </c>
      <c r="E881" s="77" t="s">
        <v>1488</v>
      </c>
      <c r="F881" s="86">
        <v>1</v>
      </c>
      <c r="G881" s="136"/>
    </row>
    <row r="882" spans="1:7" ht="16.5" customHeight="1" x14ac:dyDescent="0.3">
      <c r="A882" s="78" t="b">
        <v>1</v>
      </c>
      <c r="B882" s="78" t="s">
        <v>1404</v>
      </c>
      <c r="C882" s="79">
        <f>C876</f>
        <v>210230405</v>
      </c>
      <c r="D882" s="47">
        <f>D872-2000</f>
        <v>154501001</v>
      </c>
      <c r="E882" s="77" t="s">
        <v>1488</v>
      </c>
      <c r="F882" s="86">
        <v>3</v>
      </c>
      <c r="G882" s="134" t="s">
        <v>1405</v>
      </c>
    </row>
    <row r="883" spans="1:7" x14ac:dyDescent="0.3">
      <c r="A883" s="78" t="b">
        <v>1</v>
      </c>
      <c r="B883" s="78" t="s">
        <v>1406</v>
      </c>
      <c r="C883" s="79">
        <f t="shared" si="184"/>
        <v>210230405</v>
      </c>
      <c r="D883" s="80">
        <f>D882+1</f>
        <v>154501002</v>
      </c>
      <c r="E883" s="77" t="s">
        <v>1488</v>
      </c>
      <c r="F883" s="86">
        <v>3</v>
      </c>
      <c r="G883" s="135"/>
    </row>
    <row r="884" spans="1:7" x14ac:dyDescent="0.3">
      <c r="A884" s="78" t="b">
        <v>1</v>
      </c>
      <c r="B884" s="78" t="s">
        <v>1407</v>
      </c>
      <c r="C884" s="79">
        <f t="shared" si="184"/>
        <v>210230405</v>
      </c>
      <c r="D884" s="80">
        <f t="shared" ref="D884:D886" si="187">D883+1</f>
        <v>154501003</v>
      </c>
      <c r="E884" s="77" t="s">
        <v>1488</v>
      </c>
      <c r="F884" s="86">
        <v>3</v>
      </c>
      <c r="G884" s="135"/>
    </row>
    <row r="885" spans="1:7" x14ac:dyDescent="0.3">
      <c r="A885" s="78" t="b">
        <v>1</v>
      </c>
      <c r="B885" s="78" t="s">
        <v>1408</v>
      </c>
      <c r="C885" s="79">
        <f t="shared" si="184"/>
        <v>210230405</v>
      </c>
      <c r="D885" s="80">
        <f t="shared" si="187"/>
        <v>154501004</v>
      </c>
      <c r="E885" s="77" t="s">
        <v>1488</v>
      </c>
      <c r="F885" s="86">
        <v>3</v>
      </c>
      <c r="G885" s="135"/>
    </row>
    <row r="886" spans="1:7" x14ac:dyDescent="0.3">
      <c r="A886" s="78" t="b">
        <v>1</v>
      </c>
      <c r="B886" s="78" t="s">
        <v>1409</v>
      </c>
      <c r="C886" s="79">
        <f t="shared" si="184"/>
        <v>210230405</v>
      </c>
      <c r="D886" s="80">
        <f t="shared" si="187"/>
        <v>154501005</v>
      </c>
      <c r="E886" s="77" t="s">
        <v>1488</v>
      </c>
      <c r="F886" s="86">
        <v>3</v>
      </c>
      <c r="G886" s="135"/>
    </row>
    <row r="887" spans="1:7" ht="16.5" customHeight="1" x14ac:dyDescent="0.3">
      <c r="A887" s="78" t="b">
        <v>1</v>
      </c>
      <c r="B887" s="78" t="s">
        <v>1969</v>
      </c>
      <c r="C887" s="79">
        <f>C881</f>
        <v>210230405</v>
      </c>
      <c r="D887" s="77">
        <f>D882+10</f>
        <v>154501011</v>
      </c>
      <c r="E887" s="77" t="s">
        <v>1488</v>
      </c>
      <c r="F887" s="86">
        <v>1</v>
      </c>
      <c r="G887" s="135"/>
    </row>
    <row r="888" spans="1:7" x14ac:dyDescent="0.3">
      <c r="A888" s="78" t="b">
        <v>1</v>
      </c>
      <c r="B888" s="78" t="s">
        <v>1970</v>
      </c>
      <c r="C888" s="79">
        <f t="shared" si="184"/>
        <v>210230405</v>
      </c>
      <c r="D888" s="77">
        <f t="shared" ref="D888:D891" si="188">D883+10</f>
        <v>154501012</v>
      </c>
      <c r="E888" s="77" t="s">
        <v>1488</v>
      </c>
      <c r="F888" s="86">
        <v>1</v>
      </c>
      <c r="G888" s="135"/>
    </row>
    <row r="889" spans="1:7" x14ac:dyDescent="0.3">
      <c r="A889" s="78" t="b">
        <v>1</v>
      </c>
      <c r="B889" s="78" t="s">
        <v>1971</v>
      </c>
      <c r="C889" s="79">
        <f t="shared" si="184"/>
        <v>210230405</v>
      </c>
      <c r="D889" s="77">
        <f t="shared" si="188"/>
        <v>154501013</v>
      </c>
      <c r="E889" s="77" t="s">
        <v>1488</v>
      </c>
      <c r="F889" s="86">
        <v>1</v>
      </c>
      <c r="G889" s="135"/>
    </row>
    <row r="890" spans="1:7" x14ac:dyDescent="0.3">
      <c r="A890" s="78" t="b">
        <v>1</v>
      </c>
      <c r="B890" s="78" t="s">
        <v>1972</v>
      </c>
      <c r="C890" s="79">
        <f t="shared" si="184"/>
        <v>210230405</v>
      </c>
      <c r="D890" s="77">
        <f t="shared" si="188"/>
        <v>154501014</v>
      </c>
      <c r="E890" s="77" t="s">
        <v>1488</v>
      </c>
      <c r="F890" s="86">
        <v>1</v>
      </c>
      <c r="G890" s="135"/>
    </row>
    <row r="891" spans="1:7" x14ac:dyDescent="0.3">
      <c r="A891" s="78" t="b">
        <v>1</v>
      </c>
      <c r="B891" s="78" t="s">
        <v>1973</v>
      </c>
      <c r="C891" s="79">
        <f t="shared" si="184"/>
        <v>210230405</v>
      </c>
      <c r="D891" s="77">
        <f t="shared" si="188"/>
        <v>154501015</v>
      </c>
      <c r="E891" s="77" t="s">
        <v>1488</v>
      </c>
      <c r="F891" s="86">
        <v>1</v>
      </c>
      <c r="G891" s="136"/>
    </row>
    <row r="892" spans="1:7" ht="16.5" customHeight="1" x14ac:dyDescent="0.3">
      <c r="A892" s="78" t="b">
        <v>1</v>
      </c>
      <c r="B892" s="78" t="s">
        <v>1410</v>
      </c>
      <c r="C892" s="79">
        <f>C886</f>
        <v>210230405</v>
      </c>
      <c r="D892" s="47">
        <f>D882+5000</f>
        <v>154506001</v>
      </c>
      <c r="E892" s="77" t="s">
        <v>1488</v>
      </c>
      <c r="F892" s="86">
        <v>3</v>
      </c>
      <c r="G892" s="134" t="s">
        <v>1411</v>
      </c>
    </row>
    <row r="893" spans="1:7" x14ac:dyDescent="0.3">
      <c r="A893" s="78" t="b">
        <v>1</v>
      </c>
      <c r="B893" s="78" t="s">
        <v>1412</v>
      </c>
      <c r="C893" s="79">
        <f t="shared" si="184"/>
        <v>210230405</v>
      </c>
      <c r="D893" s="80">
        <f>D892+1</f>
        <v>154506002</v>
      </c>
      <c r="E893" s="77" t="s">
        <v>1488</v>
      </c>
      <c r="F893" s="86">
        <v>3</v>
      </c>
      <c r="G893" s="135"/>
    </row>
    <row r="894" spans="1:7" x14ac:dyDescent="0.3">
      <c r="A894" s="78" t="b">
        <v>1</v>
      </c>
      <c r="B894" s="78" t="s">
        <v>1413</v>
      </c>
      <c r="C894" s="79">
        <f t="shared" si="184"/>
        <v>210230405</v>
      </c>
      <c r="D894" s="80">
        <f t="shared" ref="D894:D896" si="189">D893+1</f>
        <v>154506003</v>
      </c>
      <c r="E894" s="77" t="s">
        <v>1488</v>
      </c>
      <c r="F894" s="86">
        <v>3</v>
      </c>
      <c r="G894" s="135"/>
    </row>
    <row r="895" spans="1:7" x14ac:dyDescent="0.3">
      <c r="A895" s="78" t="b">
        <v>1</v>
      </c>
      <c r="B895" s="78" t="s">
        <v>1414</v>
      </c>
      <c r="C895" s="79">
        <f t="shared" si="184"/>
        <v>210230405</v>
      </c>
      <c r="D895" s="80">
        <f t="shared" si="189"/>
        <v>154506004</v>
      </c>
      <c r="E895" s="77" t="s">
        <v>1488</v>
      </c>
      <c r="F895" s="86">
        <v>3</v>
      </c>
      <c r="G895" s="135"/>
    </row>
    <row r="896" spans="1:7" x14ac:dyDescent="0.3">
      <c r="A896" s="78" t="b">
        <v>1</v>
      </c>
      <c r="B896" s="78" t="s">
        <v>1415</v>
      </c>
      <c r="C896" s="79">
        <f t="shared" si="184"/>
        <v>210230405</v>
      </c>
      <c r="D896" s="80">
        <f t="shared" si="189"/>
        <v>154506005</v>
      </c>
      <c r="E896" s="77" t="s">
        <v>1488</v>
      </c>
      <c r="F896" s="86">
        <v>3</v>
      </c>
      <c r="G896" s="135"/>
    </row>
    <row r="897" spans="1:7" ht="16.5" customHeight="1" x14ac:dyDescent="0.3">
      <c r="A897" s="78" t="b">
        <v>1</v>
      </c>
      <c r="B897" s="78" t="s">
        <v>1974</v>
      </c>
      <c r="C897" s="79">
        <f>C891</f>
        <v>210230405</v>
      </c>
      <c r="D897" s="77">
        <f>D892+10</f>
        <v>154506011</v>
      </c>
      <c r="E897" s="77" t="s">
        <v>1488</v>
      </c>
      <c r="F897" s="86">
        <v>1</v>
      </c>
      <c r="G897" s="135"/>
    </row>
    <row r="898" spans="1:7" x14ac:dyDescent="0.3">
      <c r="A898" s="78" t="b">
        <v>1</v>
      </c>
      <c r="B898" s="78" t="s">
        <v>1975</v>
      </c>
      <c r="C898" s="79">
        <f t="shared" si="184"/>
        <v>210230405</v>
      </c>
      <c r="D898" s="77">
        <f t="shared" ref="D898:D901" si="190">D893+10</f>
        <v>154506012</v>
      </c>
      <c r="E898" s="77" t="s">
        <v>1488</v>
      </c>
      <c r="F898" s="86">
        <v>1</v>
      </c>
      <c r="G898" s="135"/>
    </row>
    <row r="899" spans="1:7" x14ac:dyDescent="0.3">
      <c r="A899" s="78" t="b">
        <v>1</v>
      </c>
      <c r="B899" s="78" t="s">
        <v>1976</v>
      </c>
      <c r="C899" s="79">
        <f t="shared" si="184"/>
        <v>210230405</v>
      </c>
      <c r="D899" s="77">
        <f t="shared" si="190"/>
        <v>154506013</v>
      </c>
      <c r="E899" s="77" t="s">
        <v>1488</v>
      </c>
      <c r="F899" s="86">
        <v>1</v>
      </c>
      <c r="G899" s="135"/>
    </row>
    <row r="900" spans="1:7" x14ac:dyDescent="0.3">
      <c r="A900" s="78" t="b">
        <v>1</v>
      </c>
      <c r="B900" s="78" t="s">
        <v>1977</v>
      </c>
      <c r="C900" s="79">
        <f t="shared" si="184"/>
        <v>210230405</v>
      </c>
      <c r="D900" s="77">
        <f t="shared" si="190"/>
        <v>154506014</v>
      </c>
      <c r="E900" s="77" t="s">
        <v>1488</v>
      </c>
      <c r="F900" s="86">
        <v>1</v>
      </c>
      <c r="G900" s="135"/>
    </row>
    <row r="901" spans="1:7" x14ac:dyDescent="0.3">
      <c r="A901" s="78" t="b">
        <v>1</v>
      </c>
      <c r="B901" s="78" t="s">
        <v>1978</v>
      </c>
      <c r="C901" s="79">
        <f t="shared" si="184"/>
        <v>210230405</v>
      </c>
      <c r="D901" s="77">
        <f t="shared" si="190"/>
        <v>154506015</v>
      </c>
      <c r="E901" s="77" t="s">
        <v>1488</v>
      </c>
      <c r="F901" s="86">
        <v>1</v>
      </c>
      <c r="G901" s="136"/>
    </row>
    <row r="902" spans="1:7" ht="16.5" customHeight="1" x14ac:dyDescent="0.3">
      <c r="A902" s="78" t="b">
        <v>1</v>
      </c>
      <c r="B902" s="78" t="s">
        <v>1416</v>
      </c>
      <c r="C902" s="79">
        <f>C896</f>
        <v>210230405</v>
      </c>
      <c r="D902" s="47">
        <f>D892-1000</f>
        <v>154505001</v>
      </c>
      <c r="E902" s="77" t="s">
        <v>1488</v>
      </c>
      <c r="F902" s="86">
        <v>3</v>
      </c>
      <c r="G902" s="134" t="s">
        <v>1417</v>
      </c>
    </row>
    <row r="903" spans="1:7" x14ac:dyDescent="0.3">
      <c r="A903" s="78" t="b">
        <v>1</v>
      </c>
      <c r="B903" s="78" t="s">
        <v>1418</v>
      </c>
      <c r="C903" s="79">
        <f t="shared" si="184"/>
        <v>210230405</v>
      </c>
      <c r="D903" s="80">
        <f>D902+1</f>
        <v>154505002</v>
      </c>
      <c r="E903" s="77" t="s">
        <v>1488</v>
      </c>
      <c r="F903" s="86">
        <v>3</v>
      </c>
      <c r="G903" s="135"/>
    </row>
    <row r="904" spans="1:7" x14ac:dyDescent="0.3">
      <c r="A904" s="78" t="b">
        <v>1</v>
      </c>
      <c r="B904" s="78" t="s">
        <v>1419</v>
      </c>
      <c r="C904" s="79">
        <f t="shared" si="184"/>
        <v>210230405</v>
      </c>
      <c r="D904" s="80">
        <f t="shared" ref="D904:D906" si="191">D903+1</f>
        <v>154505003</v>
      </c>
      <c r="E904" s="77" t="s">
        <v>1488</v>
      </c>
      <c r="F904" s="86">
        <v>3</v>
      </c>
      <c r="G904" s="135"/>
    </row>
    <row r="905" spans="1:7" x14ac:dyDescent="0.3">
      <c r="A905" s="78" t="b">
        <v>1</v>
      </c>
      <c r="B905" s="78" t="s">
        <v>1420</v>
      </c>
      <c r="C905" s="79">
        <f t="shared" si="184"/>
        <v>210230405</v>
      </c>
      <c r="D905" s="80">
        <f t="shared" si="191"/>
        <v>154505004</v>
      </c>
      <c r="E905" s="77" t="s">
        <v>1488</v>
      </c>
      <c r="F905" s="86">
        <v>3</v>
      </c>
      <c r="G905" s="135"/>
    </row>
    <row r="906" spans="1:7" x14ac:dyDescent="0.3">
      <c r="A906" s="78" t="b">
        <v>1</v>
      </c>
      <c r="B906" s="78" t="s">
        <v>1421</v>
      </c>
      <c r="C906" s="79">
        <f t="shared" si="184"/>
        <v>210230405</v>
      </c>
      <c r="D906" s="80">
        <f t="shared" si="191"/>
        <v>154505005</v>
      </c>
      <c r="E906" s="77" t="s">
        <v>1488</v>
      </c>
      <c r="F906" s="86">
        <v>3</v>
      </c>
      <c r="G906" s="135"/>
    </row>
    <row r="907" spans="1:7" ht="16.5" customHeight="1" x14ac:dyDescent="0.3">
      <c r="A907" s="78" t="b">
        <v>1</v>
      </c>
      <c r="B907" s="78" t="s">
        <v>1979</v>
      </c>
      <c r="C907" s="79">
        <f>C901</f>
        <v>210230405</v>
      </c>
      <c r="D907" s="77">
        <f>D902+10</f>
        <v>154505011</v>
      </c>
      <c r="E907" s="77" t="s">
        <v>1488</v>
      </c>
      <c r="F907" s="86">
        <v>1</v>
      </c>
      <c r="G907" s="135"/>
    </row>
    <row r="908" spans="1:7" x14ac:dyDescent="0.3">
      <c r="A908" s="78" t="b">
        <v>1</v>
      </c>
      <c r="B908" s="78" t="s">
        <v>1980</v>
      </c>
      <c r="C908" s="79">
        <f t="shared" si="184"/>
        <v>210230405</v>
      </c>
      <c r="D908" s="77">
        <f t="shared" ref="D908:D911" si="192">D903+10</f>
        <v>154505012</v>
      </c>
      <c r="E908" s="77" t="s">
        <v>1488</v>
      </c>
      <c r="F908" s="86">
        <v>1</v>
      </c>
      <c r="G908" s="135"/>
    </row>
    <row r="909" spans="1:7" x14ac:dyDescent="0.3">
      <c r="A909" s="78" t="b">
        <v>1</v>
      </c>
      <c r="B909" s="78" t="s">
        <v>1981</v>
      </c>
      <c r="C909" s="79">
        <f t="shared" si="184"/>
        <v>210230405</v>
      </c>
      <c r="D909" s="77">
        <f t="shared" si="192"/>
        <v>154505013</v>
      </c>
      <c r="E909" s="77" t="s">
        <v>1488</v>
      </c>
      <c r="F909" s="86">
        <v>1</v>
      </c>
      <c r="G909" s="135"/>
    </row>
    <row r="910" spans="1:7" x14ac:dyDescent="0.3">
      <c r="A910" s="78" t="b">
        <v>1</v>
      </c>
      <c r="B910" s="78" t="s">
        <v>1982</v>
      </c>
      <c r="C910" s="79">
        <f t="shared" si="184"/>
        <v>210230405</v>
      </c>
      <c r="D910" s="77">
        <f t="shared" si="192"/>
        <v>154505014</v>
      </c>
      <c r="E910" s="77" t="s">
        <v>1488</v>
      </c>
      <c r="F910" s="86">
        <v>1</v>
      </c>
      <c r="G910" s="135"/>
    </row>
    <row r="911" spans="1:7" x14ac:dyDescent="0.3">
      <c r="A911" s="78" t="b">
        <v>1</v>
      </c>
      <c r="B911" s="78" t="s">
        <v>1983</v>
      </c>
      <c r="C911" s="79">
        <f t="shared" si="184"/>
        <v>210230405</v>
      </c>
      <c r="D911" s="77">
        <f t="shared" si="192"/>
        <v>154505015</v>
      </c>
      <c r="E911" s="77" t="s">
        <v>1488</v>
      </c>
      <c r="F911" s="86">
        <v>1</v>
      </c>
      <c r="G911" s="136"/>
    </row>
    <row r="912" spans="1:7" ht="16.5" customHeight="1" x14ac:dyDescent="0.3">
      <c r="A912" s="78" t="b">
        <v>1</v>
      </c>
      <c r="B912" s="78" t="s">
        <v>1422</v>
      </c>
      <c r="C912" s="79">
        <f>C906</f>
        <v>210230405</v>
      </c>
      <c r="D912" s="47">
        <f>D902+2000</f>
        <v>154507001</v>
      </c>
      <c r="E912" s="77" t="s">
        <v>1488</v>
      </c>
      <c r="F912" s="86">
        <v>3</v>
      </c>
      <c r="G912" s="134" t="s">
        <v>1423</v>
      </c>
    </row>
    <row r="913" spans="1:7" x14ac:dyDescent="0.3">
      <c r="A913" s="78" t="b">
        <v>1</v>
      </c>
      <c r="B913" s="78" t="s">
        <v>1424</v>
      </c>
      <c r="C913" s="79">
        <f t="shared" si="184"/>
        <v>210230405</v>
      </c>
      <c r="D913" s="80">
        <f>D912+1</f>
        <v>154507002</v>
      </c>
      <c r="E913" s="77" t="s">
        <v>1488</v>
      </c>
      <c r="F913" s="86">
        <v>3</v>
      </c>
      <c r="G913" s="135"/>
    </row>
    <row r="914" spans="1:7" x14ac:dyDescent="0.3">
      <c r="A914" s="78" t="b">
        <v>1</v>
      </c>
      <c r="B914" s="78" t="s">
        <v>1425</v>
      </c>
      <c r="C914" s="79">
        <f t="shared" si="184"/>
        <v>210230405</v>
      </c>
      <c r="D914" s="80">
        <f t="shared" ref="D914:D916" si="193">D913+1</f>
        <v>154507003</v>
      </c>
      <c r="E914" s="77" t="s">
        <v>1488</v>
      </c>
      <c r="F914" s="86">
        <v>3</v>
      </c>
      <c r="G914" s="135"/>
    </row>
    <row r="915" spans="1:7" x14ac:dyDescent="0.3">
      <c r="A915" s="78" t="b">
        <v>1</v>
      </c>
      <c r="B915" s="78" t="s">
        <v>1426</v>
      </c>
      <c r="C915" s="79">
        <f t="shared" si="184"/>
        <v>210230405</v>
      </c>
      <c r="D915" s="80">
        <f t="shared" si="193"/>
        <v>154507004</v>
      </c>
      <c r="E915" s="77" t="s">
        <v>1488</v>
      </c>
      <c r="F915" s="86">
        <v>3</v>
      </c>
      <c r="G915" s="135"/>
    </row>
    <row r="916" spans="1:7" x14ac:dyDescent="0.3">
      <c r="A916" s="78" t="b">
        <v>1</v>
      </c>
      <c r="B916" s="78" t="s">
        <v>1427</v>
      </c>
      <c r="C916" s="79">
        <f t="shared" si="184"/>
        <v>210230405</v>
      </c>
      <c r="D916" s="80">
        <f t="shared" si="193"/>
        <v>154507005</v>
      </c>
      <c r="E916" s="77" t="s">
        <v>1488</v>
      </c>
      <c r="F916" s="86">
        <v>3</v>
      </c>
      <c r="G916" s="135"/>
    </row>
    <row r="917" spans="1:7" ht="16.5" customHeight="1" x14ac:dyDescent="0.3">
      <c r="A917" s="78" t="b">
        <v>1</v>
      </c>
      <c r="B917" s="78" t="s">
        <v>1984</v>
      </c>
      <c r="C917" s="79">
        <f>C911</f>
        <v>210230405</v>
      </c>
      <c r="D917" s="77">
        <f>D912+10</f>
        <v>154507011</v>
      </c>
      <c r="E917" s="77" t="s">
        <v>1488</v>
      </c>
      <c r="F917" s="86">
        <v>1</v>
      </c>
      <c r="G917" s="135"/>
    </row>
    <row r="918" spans="1:7" x14ac:dyDescent="0.3">
      <c r="A918" s="78" t="b">
        <v>1</v>
      </c>
      <c r="B918" s="78" t="s">
        <v>1985</v>
      </c>
      <c r="C918" s="79">
        <f t="shared" si="184"/>
        <v>210230405</v>
      </c>
      <c r="D918" s="77">
        <f t="shared" ref="D918:D921" si="194">D913+10</f>
        <v>154507012</v>
      </c>
      <c r="E918" s="77" t="s">
        <v>1488</v>
      </c>
      <c r="F918" s="86">
        <v>1</v>
      </c>
      <c r="G918" s="135"/>
    </row>
    <row r="919" spans="1:7" x14ac:dyDescent="0.3">
      <c r="A919" s="78" t="b">
        <v>1</v>
      </c>
      <c r="B919" s="78" t="s">
        <v>1986</v>
      </c>
      <c r="C919" s="79">
        <f t="shared" si="184"/>
        <v>210230405</v>
      </c>
      <c r="D919" s="77">
        <f t="shared" si="194"/>
        <v>154507013</v>
      </c>
      <c r="E919" s="77" t="s">
        <v>1488</v>
      </c>
      <c r="F919" s="86">
        <v>1</v>
      </c>
      <c r="G919" s="135"/>
    </row>
    <row r="920" spans="1:7" x14ac:dyDescent="0.3">
      <c r="A920" s="78" t="b">
        <v>1</v>
      </c>
      <c r="B920" s="78" t="s">
        <v>1987</v>
      </c>
      <c r="C920" s="79">
        <f t="shared" si="184"/>
        <v>210230405</v>
      </c>
      <c r="D920" s="77">
        <f t="shared" si="194"/>
        <v>154507014</v>
      </c>
      <c r="E920" s="77" t="s">
        <v>1488</v>
      </c>
      <c r="F920" s="86">
        <v>1</v>
      </c>
      <c r="G920" s="135"/>
    </row>
    <row r="921" spans="1:7" x14ac:dyDescent="0.3">
      <c r="A921" s="78" t="b">
        <v>1</v>
      </c>
      <c r="B921" s="78" t="s">
        <v>1988</v>
      </c>
      <c r="C921" s="79">
        <f t="shared" si="184"/>
        <v>210230405</v>
      </c>
      <c r="D921" s="77">
        <f t="shared" si="194"/>
        <v>154507015</v>
      </c>
      <c r="E921" s="77" t="s">
        <v>1488</v>
      </c>
      <c r="F921" s="86">
        <v>1</v>
      </c>
      <c r="G921" s="136"/>
    </row>
    <row r="922" spans="1:7" ht="16.5" customHeight="1" x14ac:dyDescent="0.3">
      <c r="A922" s="54" t="b">
        <v>1</v>
      </c>
      <c r="B922" s="54" t="s">
        <v>776</v>
      </c>
      <c r="C922" s="58">
        <v>210230406</v>
      </c>
      <c r="D922" s="47">
        <v>151603001</v>
      </c>
      <c r="E922" s="54" t="s">
        <v>263</v>
      </c>
      <c r="F922" s="83">
        <v>4</v>
      </c>
      <c r="G922" s="112" t="s">
        <v>452</v>
      </c>
    </row>
    <row r="923" spans="1:7" x14ac:dyDescent="0.3">
      <c r="A923" s="54" t="b">
        <v>1</v>
      </c>
      <c r="B923" s="54" t="s">
        <v>777</v>
      </c>
      <c r="C923" s="59">
        <f>C922</f>
        <v>210230406</v>
      </c>
      <c r="D923" s="60">
        <f>D922+1</f>
        <v>151603002</v>
      </c>
      <c r="E923" s="54" t="s">
        <v>263</v>
      </c>
      <c r="F923" s="83">
        <v>4</v>
      </c>
      <c r="G923" s="112"/>
    </row>
    <row r="924" spans="1:7" x14ac:dyDescent="0.3">
      <c r="A924" s="54" t="b">
        <v>1</v>
      </c>
      <c r="B924" s="54" t="s">
        <v>778</v>
      </c>
      <c r="C924" s="59">
        <f t="shared" ref="C924:C946" si="195">C923</f>
        <v>210230406</v>
      </c>
      <c r="D924" s="60">
        <f t="shared" ref="D924:D926" si="196">D923+1</f>
        <v>151603003</v>
      </c>
      <c r="E924" s="54" t="s">
        <v>263</v>
      </c>
      <c r="F924" s="83">
        <v>4</v>
      </c>
      <c r="G924" s="112"/>
    </row>
    <row r="925" spans="1:7" x14ac:dyDescent="0.3">
      <c r="A925" s="54" t="b">
        <v>1</v>
      </c>
      <c r="B925" s="54" t="s">
        <v>779</v>
      </c>
      <c r="C925" s="59">
        <f t="shared" si="195"/>
        <v>210230406</v>
      </c>
      <c r="D925" s="60">
        <f t="shared" si="196"/>
        <v>151603004</v>
      </c>
      <c r="E925" s="54" t="s">
        <v>263</v>
      </c>
      <c r="F925" s="83">
        <v>4</v>
      </c>
      <c r="G925" s="112"/>
    </row>
    <row r="926" spans="1:7" x14ac:dyDescent="0.3">
      <c r="A926" s="54" t="b">
        <v>1</v>
      </c>
      <c r="B926" s="54" t="s">
        <v>780</v>
      </c>
      <c r="C926" s="59">
        <f t="shared" si="195"/>
        <v>210230406</v>
      </c>
      <c r="D926" s="60">
        <f t="shared" si="196"/>
        <v>151603005</v>
      </c>
      <c r="E926" s="54" t="s">
        <v>263</v>
      </c>
      <c r="F926" s="83">
        <v>4</v>
      </c>
      <c r="G926" s="112"/>
    </row>
    <row r="927" spans="1:7" ht="16.5" customHeight="1" x14ac:dyDescent="0.3">
      <c r="A927" s="54" t="b">
        <v>1</v>
      </c>
      <c r="B927" s="54" t="s">
        <v>781</v>
      </c>
      <c r="C927" s="59">
        <f t="shared" si="195"/>
        <v>210230406</v>
      </c>
      <c r="D927" s="47">
        <f>D922-2000</f>
        <v>151601001</v>
      </c>
      <c r="E927" s="54" t="s">
        <v>263</v>
      </c>
      <c r="F927" s="83">
        <v>4</v>
      </c>
      <c r="G927" s="112" t="s">
        <v>453</v>
      </c>
    </row>
    <row r="928" spans="1:7" x14ac:dyDescent="0.3">
      <c r="A928" s="54" t="b">
        <v>1</v>
      </c>
      <c r="B928" s="54" t="s">
        <v>782</v>
      </c>
      <c r="C928" s="59">
        <f t="shared" si="195"/>
        <v>210230406</v>
      </c>
      <c r="D928" s="60">
        <f>D927+1</f>
        <v>151601002</v>
      </c>
      <c r="E928" s="54" t="s">
        <v>263</v>
      </c>
      <c r="F928" s="83">
        <v>4</v>
      </c>
      <c r="G928" s="112"/>
    </row>
    <row r="929" spans="1:7" x14ac:dyDescent="0.3">
      <c r="A929" s="54" t="b">
        <v>1</v>
      </c>
      <c r="B929" s="54" t="s">
        <v>783</v>
      </c>
      <c r="C929" s="59">
        <f t="shared" si="195"/>
        <v>210230406</v>
      </c>
      <c r="D929" s="60">
        <f t="shared" ref="D929:D931" si="197">D928+1</f>
        <v>151601003</v>
      </c>
      <c r="E929" s="54" t="s">
        <v>263</v>
      </c>
      <c r="F929" s="83">
        <v>4</v>
      </c>
      <c r="G929" s="112"/>
    </row>
    <row r="930" spans="1:7" x14ac:dyDescent="0.3">
      <c r="A930" s="54" t="b">
        <v>1</v>
      </c>
      <c r="B930" s="54" t="s">
        <v>784</v>
      </c>
      <c r="C930" s="59">
        <f t="shared" si="195"/>
        <v>210230406</v>
      </c>
      <c r="D930" s="60">
        <f t="shared" si="197"/>
        <v>151601004</v>
      </c>
      <c r="E930" s="54" t="s">
        <v>263</v>
      </c>
      <c r="F930" s="83">
        <v>4</v>
      </c>
      <c r="G930" s="112"/>
    </row>
    <row r="931" spans="1:7" x14ac:dyDescent="0.3">
      <c r="A931" s="54" t="b">
        <v>1</v>
      </c>
      <c r="B931" s="54" t="s">
        <v>785</v>
      </c>
      <c r="C931" s="59">
        <f t="shared" si="195"/>
        <v>210230406</v>
      </c>
      <c r="D931" s="60">
        <f t="shared" si="197"/>
        <v>151601005</v>
      </c>
      <c r="E931" s="54" t="s">
        <v>263</v>
      </c>
      <c r="F931" s="83">
        <v>4</v>
      </c>
      <c r="G931" s="112"/>
    </row>
    <row r="932" spans="1:7" ht="16.5" customHeight="1" x14ac:dyDescent="0.3">
      <c r="A932" s="54" t="b">
        <v>1</v>
      </c>
      <c r="B932" s="54" t="s">
        <v>786</v>
      </c>
      <c r="C932" s="59">
        <f t="shared" si="195"/>
        <v>210230406</v>
      </c>
      <c r="D932" s="47">
        <f>D927+5000</f>
        <v>151606001</v>
      </c>
      <c r="E932" s="54" t="s">
        <v>263</v>
      </c>
      <c r="F932" s="83">
        <v>4</v>
      </c>
      <c r="G932" s="112" t="s">
        <v>454</v>
      </c>
    </row>
    <row r="933" spans="1:7" x14ac:dyDescent="0.3">
      <c r="A933" s="54" t="b">
        <v>1</v>
      </c>
      <c r="B933" s="54" t="s">
        <v>787</v>
      </c>
      <c r="C933" s="59">
        <f t="shared" si="195"/>
        <v>210230406</v>
      </c>
      <c r="D933" s="60">
        <f>D932+1</f>
        <v>151606002</v>
      </c>
      <c r="E933" s="54" t="s">
        <v>263</v>
      </c>
      <c r="F933" s="83">
        <v>4</v>
      </c>
      <c r="G933" s="112"/>
    </row>
    <row r="934" spans="1:7" x14ac:dyDescent="0.3">
      <c r="A934" s="54" t="b">
        <v>1</v>
      </c>
      <c r="B934" s="54" t="s">
        <v>788</v>
      </c>
      <c r="C934" s="59">
        <f t="shared" si="195"/>
        <v>210230406</v>
      </c>
      <c r="D934" s="60">
        <f t="shared" ref="D934:D936" si="198">D933+1</f>
        <v>151606003</v>
      </c>
      <c r="E934" s="54" t="s">
        <v>263</v>
      </c>
      <c r="F934" s="83">
        <v>4</v>
      </c>
      <c r="G934" s="112"/>
    </row>
    <row r="935" spans="1:7" x14ac:dyDescent="0.3">
      <c r="A935" s="54" t="b">
        <v>1</v>
      </c>
      <c r="B935" s="54" t="s">
        <v>789</v>
      </c>
      <c r="C935" s="59">
        <f t="shared" si="195"/>
        <v>210230406</v>
      </c>
      <c r="D935" s="60">
        <f t="shared" si="198"/>
        <v>151606004</v>
      </c>
      <c r="E935" s="54" t="s">
        <v>263</v>
      </c>
      <c r="F935" s="83">
        <v>4</v>
      </c>
      <c r="G935" s="112"/>
    </row>
    <row r="936" spans="1:7" x14ac:dyDescent="0.3">
      <c r="A936" s="54" t="b">
        <v>1</v>
      </c>
      <c r="B936" s="54" t="s">
        <v>790</v>
      </c>
      <c r="C936" s="59">
        <f t="shared" si="195"/>
        <v>210230406</v>
      </c>
      <c r="D936" s="60">
        <f t="shared" si="198"/>
        <v>151606005</v>
      </c>
      <c r="E936" s="54" t="s">
        <v>263</v>
      </c>
      <c r="F936" s="83">
        <v>4</v>
      </c>
      <c r="G936" s="112"/>
    </row>
    <row r="937" spans="1:7" ht="16.5" customHeight="1" x14ac:dyDescent="0.3">
      <c r="A937" s="54" t="b">
        <v>1</v>
      </c>
      <c r="B937" s="54" t="s">
        <v>791</v>
      </c>
      <c r="C937" s="59">
        <f t="shared" si="195"/>
        <v>210230406</v>
      </c>
      <c r="D937" s="47">
        <f>D932-1000</f>
        <v>151605001</v>
      </c>
      <c r="E937" s="54" t="s">
        <v>263</v>
      </c>
      <c r="F937" s="83">
        <v>4</v>
      </c>
      <c r="G937" s="112" t="s">
        <v>455</v>
      </c>
    </row>
    <row r="938" spans="1:7" x14ac:dyDescent="0.3">
      <c r="A938" s="54" t="b">
        <v>1</v>
      </c>
      <c r="B938" s="54" t="s">
        <v>792</v>
      </c>
      <c r="C938" s="59">
        <f t="shared" si="195"/>
        <v>210230406</v>
      </c>
      <c r="D938" s="60">
        <f>D937+1</f>
        <v>151605002</v>
      </c>
      <c r="E938" s="54" t="s">
        <v>263</v>
      </c>
      <c r="F938" s="83">
        <v>4</v>
      </c>
      <c r="G938" s="112"/>
    </row>
    <row r="939" spans="1:7" x14ac:dyDescent="0.3">
      <c r="A939" s="54" t="b">
        <v>1</v>
      </c>
      <c r="B939" s="54" t="s">
        <v>793</v>
      </c>
      <c r="C939" s="59">
        <f t="shared" si="195"/>
        <v>210230406</v>
      </c>
      <c r="D939" s="60">
        <f t="shared" ref="D939:D941" si="199">D938+1</f>
        <v>151605003</v>
      </c>
      <c r="E939" s="54" t="s">
        <v>263</v>
      </c>
      <c r="F939" s="83">
        <v>4</v>
      </c>
      <c r="G939" s="112"/>
    </row>
    <row r="940" spans="1:7" x14ac:dyDescent="0.3">
      <c r="A940" s="54" t="b">
        <v>1</v>
      </c>
      <c r="B940" s="54" t="s">
        <v>794</v>
      </c>
      <c r="C940" s="59">
        <f t="shared" si="195"/>
        <v>210230406</v>
      </c>
      <c r="D940" s="60">
        <f t="shared" si="199"/>
        <v>151605004</v>
      </c>
      <c r="E940" s="54" t="s">
        <v>263</v>
      </c>
      <c r="F940" s="83">
        <v>4</v>
      </c>
      <c r="G940" s="112"/>
    </row>
    <row r="941" spans="1:7" x14ac:dyDescent="0.3">
      <c r="A941" s="54" t="b">
        <v>1</v>
      </c>
      <c r="B941" s="54" t="s">
        <v>795</v>
      </c>
      <c r="C941" s="59">
        <f t="shared" si="195"/>
        <v>210230406</v>
      </c>
      <c r="D941" s="60">
        <f t="shared" si="199"/>
        <v>151605005</v>
      </c>
      <c r="E941" s="54" t="s">
        <v>263</v>
      </c>
      <c r="F941" s="83">
        <v>4</v>
      </c>
      <c r="G941" s="112"/>
    </row>
    <row r="942" spans="1:7" ht="16.5" customHeight="1" x14ac:dyDescent="0.3">
      <c r="A942" s="54" t="b">
        <v>1</v>
      </c>
      <c r="B942" s="54" t="s">
        <v>1074</v>
      </c>
      <c r="C942" s="59">
        <f t="shared" si="195"/>
        <v>210230406</v>
      </c>
      <c r="D942" s="47">
        <f>D937+2000</f>
        <v>151607001</v>
      </c>
      <c r="E942" s="54" t="s">
        <v>263</v>
      </c>
      <c r="F942" s="83">
        <v>4</v>
      </c>
      <c r="G942" s="112" t="s">
        <v>1075</v>
      </c>
    </row>
    <row r="943" spans="1:7" x14ac:dyDescent="0.3">
      <c r="A943" s="54" t="b">
        <v>1</v>
      </c>
      <c r="B943" s="54" t="s">
        <v>1076</v>
      </c>
      <c r="C943" s="59">
        <f t="shared" si="195"/>
        <v>210230406</v>
      </c>
      <c r="D943" s="60">
        <f>D942+1</f>
        <v>151607002</v>
      </c>
      <c r="E943" s="54" t="s">
        <v>263</v>
      </c>
      <c r="F943" s="83">
        <v>4</v>
      </c>
      <c r="G943" s="112"/>
    </row>
    <row r="944" spans="1:7" x14ac:dyDescent="0.3">
      <c r="A944" s="54" t="b">
        <v>1</v>
      </c>
      <c r="B944" s="54" t="s">
        <v>1077</v>
      </c>
      <c r="C944" s="59">
        <f t="shared" si="195"/>
        <v>210230406</v>
      </c>
      <c r="D944" s="60">
        <f t="shared" ref="D944:D946" si="200">D943+1</f>
        <v>151607003</v>
      </c>
      <c r="E944" s="54" t="s">
        <v>263</v>
      </c>
      <c r="F944" s="83">
        <v>4</v>
      </c>
      <c r="G944" s="112"/>
    </row>
    <row r="945" spans="1:7" x14ac:dyDescent="0.3">
      <c r="A945" s="54" t="b">
        <v>1</v>
      </c>
      <c r="B945" s="54" t="s">
        <v>1078</v>
      </c>
      <c r="C945" s="59">
        <f t="shared" si="195"/>
        <v>210230406</v>
      </c>
      <c r="D945" s="60">
        <f t="shared" si="200"/>
        <v>151607004</v>
      </c>
      <c r="E945" s="54" t="s">
        <v>263</v>
      </c>
      <c r="F945" s="83">
        <v>4</v>
      </c>
      <c r="G945" s="112"/>
    </row>
    <row r="946" spans="1:7" x14ac:dyDescent="0.3">
      <c r="A946" s="54" t="b">
        <v>1</v>
      </c>
      <c r="B946" s="54" t="s">
        <v>1079</v>
      </c>
      <c r="C946" s="59">
        <f t="shared" si="195"/>
        <v>210230406</v>
      </c>
      <c r="D946" s="60">
        <f t="shared" si="200"/>
        <v>151607005</v>
      </c>
      <c r="E946" s="54" t="s">
        <v>263</v>
      </c>
      <c r="F946" s="83">
        <v>4</v>
      </c>
      <c r="G946" s="112"/>
    </row>
    <row r="947" spans="1:7" ht="16.5" customHeight="1" x14ac:dyDescent="0.3">
      <c r="A947" s="56" t="b">
        <v>1</v>
      </c>
      <c r="B947" s="56" t="s">
        <v>796</v>
      </c>
      <c r="C947" s="61">
        <f>C946</f>
        <v>210230406</v>
      </c>
      <c r="D947" s="47">
        <f>D922+1000000</f>
        <v>152603001</v>
      </c>
      <c r="E947" s="48" t="s">
        <v>262</v>
      </c>
      <c r="F947" s="87">
        <v>4</v>
      </c>
      <c r="G947" s="118" t="s">
        <v>456</v>
      </c>
    </row>
    <row r="948" spans="1:7" x14ac:dyDescent="0.3">
      <c r="A948" s="56" t="b">
        <v>1</v>
      </c>
      <c r="B948" s="56" t="s">
        <v>797</v>
      </c>
      <c r="C948" s="61">
        <f>C947</f>
        <v>210230406</v>
      </c>
      <c r="D948" s="62">
        <f>D947+1</f>
        <v>152603002</v>
      </c>
      <c r="E948" s="48" t="s">
        <v>262</v>
      </c>
      <c r="F948" s="87">
        <v>4</v>
      </c>
      <c r="G948" s="118"/>
    </row>
    <row r="949" spans="1:7" x14ac:dyDescent="0.3">
      <c r="A949" s="56" t="b">
        <v>1</v>
      </c>
      <c r="B949" s="56" t="s">
        <v>798</v>
      </c>
      <c r="C949" s="61">
        <f t="shared" ref="C949:C971" si="201">C948</f>
        <v>210230406</v>
      </c>
      <c r="D949" s="62">
        <f t="shared" ref="D949:D951" si="202">D948+1</f>
        <v>152603003</v>
      </c>
      <c r="E949" s="48" t="s">
        <v>262</v>
      </c>
      <c r="F949" s="87">
        <v>4</v>
      </c>
      <c r="G949" s="118"/>
    </row>
    <row r="950" spans="1:7" x14ac:dyDescent="0.3">
      <c r="A950" s="56" t="b">
        <v>1</v>
      </c>
      <c r="B950" s="56" t="s">
        <v>799</v>
      </c>
      <c r="C950" s="61">
        <f t="shared" si="201"/>
        <v>210230406</v>
      </c>
      <c r="D950" s="62">
        <f t="shared" si="202"/>
        <v>152603004</v>
      </c>
      <c r="E950" s="48" t="s">
        <v>262</v>
      </c>
      <c r="F950" s="87">
        <v>4</v>
      </c>
      <c r="G950" s="118"/>
    </row>
    <row r="951" spans="1:7" x14ac:dyDescent="0.3">
      <c r="A951" s="56" t="b">
        <v>1</v>
      </c>
      <c r="B951" s="56" t="s">
        <v>800</v>
      </c>
      <c r="C951" s="61">
        <f t="shared" si="201"/>
        <v>210230406</v>
      </c>
      <c r="D951" s="62">
        <f t="shared" si="202"/>
        <v>152603005</v>
      </c>
      <c r="E951" s="48" t="s">
        <v>262</v>
      </c>
      <c r="F951" s="87">
        <v>4</v>
      </c>
      <c r="G951" s="118"/>
    </row>
    <row r="952" spans="1:7" ht="16.5" customHeight="1" x14ac:dyDescent="0.3">
      <c r="A952" s="56" t="b">
        <v>1</v>
      </c>
      <c r="B952" s="56" t="s">
        <v>801</v>
      </c>
      <c r="C952" s="61">
        <f t="shared" si="201"/>
        <v>210230406</v>
      </c>
      <c r="D952" s="47">
        <f>D947-2000</f>
        <v>152601001</v>
      </c>
      <c r="E952" s="48" t="s">
        <v>262</v>
      </c>
      <c r="F952" s="87">
        <v>4</v>
      </c>
      <c r="G952" s="118" t="s">
        <v>457</v>
      </c>
    </row>
    <row r="953" spans="1:7" x14ac:dyDescent="0.3">
      <c r="A953" s="56" t="b">
        <v>1</v>
      </c>
      <c r="B953" s="56" t="s">
        <v>802</v>
      </c>
      <c r="C953" s="61">
        <f t="shared" si="201"/>
        <v>210230406</v>
      </c>
      <c r="D953" s="62">
        <f>D952+1</f>
        <v>152601002</v>
      </c>
      <c r="E953" s="48" t="s">
        <v>262</v>
      </c>
      <c r="F953" s="87">
        <v>4</v>
      </c>
      <c r="G953" s="118"/>
    </row>
    <row r="954" spans="1:7" x14ac:dyDescent="0.3">
      <c r="A954" s="56" t="b">
        <v>1</v>
      </c>
      <c r="B954" s="56" t="s">
        <v>803</v>
      </c>
      <c r="C954" s="61">
        <f t="shared" si="201"/>
        <v>210230406</v>
      </c>
      <c r="D954" s="62">
        <f t="shared" ref="D954:D956" si="203">D953+1</f>
        <v>152601003</v>
      </c>
      <c r="E954" s="48" t="s">
        <v>262</v>
      </c>
      <c r="F954" s="87">
        <v>4</v>
      </c>
      <c r="G954" s="118"/>
    </row>
    <row r="955" spans="1:7" x14ac:dyDescent="0.3">
      <c r="A955" s="56" t="b">
        <v>1</v>
      </c>
      <c r="B955" s="56" t="s">
        <v>804</v>
      </c>
      <c r="C955" s="61">
        <f t="shared" si="201"/>
        <v>210230406</v>
      </c>
      <c r="D955" s="62">
        <f t="shared" si="203"/>
        <v>152601004</v>
      </c>
      <c r="E955" s="48" t="s">
        <v>262</v>
      </c>
      <c r="F955" s="87">
        <v>4</v>
      </c>
      <c r="G955" s="118"/>
    </row>
    <row r="956" spans="1:7" x14ac:dyDescent="0.3">
      <c r="A956" s="56" t="b">
        <v>1</v>
      </c>
      <c r="B956" s="56" t="s">
        <v>805</v>
      </c>
      <c r="C956" s="61">
        <f t="shared" si="201"/>
        <v>210230406</v>
      </c>
      <c r="D956" s="62">
        <f t="shared" si="203"/>
        <v>152601005</v>
      </c>
      <c r="E956" s="48" t="s">
        <v>262</v>
      </c>
      <c r="F956" s="87">
        <v>4</v>
      </c>
      <c r="G956" s="118"/>
    </row>
    <row r="957" spans="1:7" ht="16.5" customHeight="1" x14ac:dyDescent="0.3">
      <c r="A957" s="56" t="b">
        <v>1</v>
      </c>
      <c r="B957" s="56" t="s">
        <v>806</v>
      </c>
      <c r="C957" s="61">
        <f t="shared" si="201"/>
        <v>210230406</v>
      </c>
      <c r="D957" s="47">
        <f>D952+5000</f>
        <v>152606001</v>
      </c>
      <c r="E957" s="48" t="s">
        <v>262</v>
      </c>
      <c r="F957" s="87">
        <v>4</v>
      </c>
      <c r="G957" s="118" t="s">
        <v>458</v>
      </c>
    </row>
    <row r="958" spans="1:7" x14ac:dyDescent="0.3">
      <c r="A958" s="56" t="b">
        <v>1</v>
      </c>
      <c r="B958" s="56" t="s">
        <v>807</v>
      </c>
      <c r="C958" s="61">
        <f t="shared" si="201"/>
        <v>210230406</v>
      </c>
      <c r="D958" s="62">
        <f>D957+1</f>
        <v>152606002</v>
      </c>
      <c r="E958" s="48" t="s">
        <v>262</v>
      </c>
      <c r="F958" s="87">
        <v>4</v>
      </c>
      <c r="G958" s="118"/>
    </row>
    <row r="959" spans="1:7" x14ac:dyDescent="0.3">
      <c r="A959" s="56" t="b">
        <v>1</v>
      </c>
      <c r="B959" s="56" t="s">
        <v>808</v>
      </c>
      <c r="C959" s="61">
        <f t="shared" si="201"/>
        <v>210230406</v>
      </c>
      <c r="D959" s="62">
        <f t="shared" ref="D959:D961" si="204">D958+1</f>
        <v>152606003</v>
      </c>
      <c r="E959" s="48" t="s">
        <v>262</v>
      </c>
      <c r="F959" s="87">
        <v>4</v>
      </c>
      <c r="G959" s="118"/>
    </row>
    <row r="960" spans="1:7" x14ac:dyDescent="0.3">
      <c r="A960" s="56" t="b">
        <v>1</v>
      </c>
      <c r="B960" s="56" t="s">
        <v>809</v>
      </c>
      <c r="C960" s="61">
        <f t="shared" si="201"/>
        <v>210230406</v>
      </c>
      <c r="D960" s="62">
        <f t="shared" si="204"/>
        <v>152606004</v>
      </c>
      <c r="E960" s="48" t="s">
        <v>262</v>
      </c>
      <c r="F960" s="87">
        <v>4</v>
      </c>
      <c r="G960" s="118"/>
    </row>
    <row r="961" spans="1:7" x14ac:dyDescent="0.3">
      <c r="A961" s="56" t="b">
        <v>1</v>
      </c>
      <c r="B961" s="56" t="s">
        <v>810</v>
      </c>
      <c r="C961" s="61">
        <f t="shared" si="201"/>
        <v>210230406</v>
      </c>
      <c r="D961" s="62">
        <f t="shared" si="204"/>
        <v>152606005</v>
      </c>
      <c r="E961" s="48" t="s">
        <v>262</v>
      </c>
      <c r="F961" s="87">
        <v>4</v>
      </c>
      <c r="G961" s="118"/>
    </row>
    <row r="962" spans="1:7" ht="16.5" customHeight="1" x14ac:dyDescent="0.3">
      <c r="A962" s="56" t="b">
        <v>1</v>
      </c>
      <c r="B962" s="56" t="s">
        <v>811</v>
      </c>
      <c r="C962" s="61">
        <f t="shared" si="201"/>
        <v>210230406</v>
      </c>
      <c r="D962" s="47">
        <f>D957-1000</f>
        <v>152605001</v>
      </c>
      <c r="E962" s="48" t="s">
        <v>262</v>
      </c>
      <c r="F962" s="87">
        <v>4</v>
      </c>
      <c r="G962" s="118" t="s">
        <v>459</v>
      </c>
    </row>
    <row r="963" spans="1:7" x14ac:dyDescent="0.3">
      <c r="A963" s="56" t="b">
        <v>1</v>
      </c>
      <c r="B963" s="56" t="s">
        <v>812</v>
      </c>
      <c r="C963" s="61">
        <f t="shared" si="201"/>
        <v>210230406</v>
      </c>
      <c r="D963" s="62">
        <f>D962+1</f>
        <v>152605002</v>
      </c>
      <c r="E963" s="48" t="s">
        <v>262</v>
      </c>
      <c r="F963" s="87">
        <v>4</v>
      </c>
      <c r="G963" s="118"/>
    </row>
    <row r="964" spans="1:7" x14ac:dyDescent="0.3">
      <c r="A964" s="56" t="b">
        <v>1</v>
      </c>
      <c r="B964" s="56" t="s">
        <v>813</v>
      </c>
      <c r="C964" s="61">
        <f t="shared" si="201"/>
        <v>210230406</v>
      </c>
      <c r="D964" s="62">
        <f t="shared" ref="D964:D966" si="205">D963+1</f>
        <v>152605003</v>
      </c>
      <c r="E964" s="48" t="s">
        <v>262</v>
      </c>
      <c r="F964" s="87">
        <v>4</v>
      </c>
      <c r="G964" s="118"/>
    </row>
    <row r="965" spans="1:7" x14ac:dyDescent="0.3">
      <c r="A965" s="56" t="b">
        <v>1</v>
      </c>
      <c r="B965" s="56" t="s">
        <v>814</v>
      </c>
      <c r="C965" s="61">
        <f t="shared" si="201"/>
        <v>210230406</v>
      </c>
      <c r="D965" s="62">
        <f t="shared" si="205"/>
        <v>152605004</v>
      </c>
      <c r="E965" s="48" t="s">
        <v>262</v>
      </c>
      <c r="F965" s="87">
        <v>4</v>
      </c>
      <c r="G965" s="118"/>
    </row>
    <row r="966" spans="1:7" x14ac:dyDescent="0.3">
      <c r="A966" s="56" t="b">
        <v>1</v>
      </c>
      <c r="B966" s="56" t="s">
        <v>815</v>
      </c>
      <c r="C966" s="61">
        <f t="shared" si="201"/>
        <v>210230406</v>
      </c>
      <c r="D966" s="62">
        <f t="shared" si="205"/>
        <v>152605005</v>
      </c>
      <c r="E966" s="48" t="s">
        <v>262</v>
      </c>
      <c r="F966" s="87">
        <v>4</v>
      </c>
      <c r="G966" s="118"/>
    </row>
    <row r="967" spans="1:7" ht="16.5" customHeight="1" x14ac:dyDescent="0.3">
      <c r="A967" s="56" t="b">
        <v>1</v>
      </c>
      <c r="B967" s="56" t="s">
        <v>1080</v>
      </c>
      <c r="C967" s="61">
        <f t="shared" si="201"/>
        <v>210230406</v>
      </c>
      <c r="D967" s="47">
        <f>D962+2000</f>
        <v>152607001</v>
      </c>
      <c r="E967" s="48" t="s">
        <v>262</v>
      </c>
      <c r="F967" s="87">
        <v>4</v>
      </c>
      <c r="G967" s="118" t="s">
        <v>1081</v>
      </c>
    </row>
    <row r="968" spans="1:7" x14ac:dyDescent="0.3">
      <c r="A968" s="56" t="b">
        <v>1</v>
      </c>
      <c r="B968" s="56" t="s">
        <v>1082</v>
      </c>
      <c r="C968" s="61">
        <f t="shared" si="201"/>
        <v>210230406</v>
      </c>
      <c r="D968" s="62">
        <f>D967+1</f>
        <v>152607002</v>
      </c>
      <c r="E968" s="48" t="s">
        <v>262</v>
      </c>
      <c r="F968" s="87">
        <v>4</v>
      </c>
      <c r="G968" s="118"/>
    </row>
    <row r="969" spans="1:7" x14ac:dyDescent="0.3">
      <c r="A969" s="56" t="b">
        <v>1</v>
      </c>
      <c r="B969" s="56" t="s">
        <v>1083</v>
      </c>
      <c r="C969" s="61">
        <f t="shared" si="201"/>
        <v>210230406</v>
      </c>
      <c r="D969" s="62">
        <f t="shared" ref="D969:D971" si="206">D968+1</f>
        <v>152607003</v>
      </c>
      <c r="E969" s="48" t="s">
        <v>262</v>
      </c>
      <c r="F969" s="87">
        <v>4</v>
      </c>
      <c r="G969" s="118"/>
    </row>
    <row r="970" spans="1:7" x14ac:dyDescent="0.3">
      <c r="A970" s="56" t="b">
        <v>1</v>
      </c>
      <c r="B970" s="56" t="s">
        <v>1084</v>
      </c>
      <c r="C970" s="61">
        <f t="shared" si="201"/>
        <v>210230406</v>
      </c>
      <c r="D970" s="62">
        <f t="shared" si="206"/>
        <v>152607004</v>
      </c>
      <c r="E970" s="48" t="s">
        <v>262</v>
      </c>
      <c r="F970" s="87">
        <v>4</v>
      </c>
      <c r="G970" s="118"/>
    </row>
    <row r="971" spans="1:7" x14ac:dyDescent="0.3">
      <c r="A971" s="56" t="b">
        <v>1</v>
      </c>
      <c r="B971" s="56" t="s">
        <v>1085</v>
      </c>
      <c r="C971" s="61">
        <f t="shared" si="201"/>
        <v>210230406</v>
      </c>
      <c r="D971" s="62">
        <f t="shared" si="206"/>
        <v>152607005</v>
      </c>
      <c r="E971" s="48" t="s">
        <v>262</v>
      </c>
      <c r="F971" s="87">
        <v>4</v>
      </c>
      <c r="G971" s="118"/>
    </row>
    <row r="972" spans="1:7" ht="16.5" customHeight="1" x14ac:dyDescent="0.3">
      <c r="A972" s="63" t="b">
        <v>1</v>
      </c>
      <c r="B972" s="63" t="s">
        <v>816</v>
      </c>
      <c r="C972" s="64">
        <f>C971</f>
        <v>210230406</v>
      </c>
      <c r="D972" s="47">
        <f>D947+1000000</f>
        <v>153603001</v>
      </c>
      <c r="E972" s="49" t="s">
        <v>261</v>
      </c>
      <c r="F972" s="85">
        <v>4</v>
      </c>
      <c r="G972" s="116" t="s">
        <v>460</v>
      </c>
    </row>
    <row r="973" spans="1:7" x14ac:dyDescent="0.3">
      <c r="A973" s="63" t="b">
        <v>1</v>
      </c>
      <c r="B973" s="63" t="s">
        <v>817</v>
      </c>
      <c r="C973" s="64">
        <f>C972</f>
        <v>210230406</v>
      </c>
      <c r="D973" s="65">
        <f>D972+1</f>
        <v>153603002</v>
      </c>
      <c r="E973" s="49" t="s">
        <v>261</v>
      </c>
      <c r="F973" s="85">
        <v>4</v>
      </c>
      <c r="G973" s="116"/>
    </row>
    <row r="974" spans="1:7" x14ac:dyDescent="0.3">
      <c r="A974" s="63" t="b">
        <v>1</v>
      </c>
      <c r="B974" s="63" t="s">
        <v>818</v>
      </c>
      <c r="C974" s="64">
        <f t="shared" ref="C974:C996" si="207">C973</f>
        <v>210230406</v>
      </c>
      <c r="D974" s="65">
        <f t="shared" ref="D974:D976" si="208">D973+1</f>
        <v>153603003</v>
      </c>
      <c r="E974" s="49" t="s">
        <v>261</v>
      </c>
      <c r="F974" s="85">
        <v>4</v>
      </c>
      <c r="G974" s="116"/>
    </row>
    <row r="975" spans="1:7" x14ac:dyDescent="0.3">
      <c r="A975" s="63" t="b">
        <v>1</v>
      </c>
      <c r="B975" s="63" t="s">
        <v>819</v>
      </c>
      <c r="C975" s="64">
        <f t="shared" si="207"/>
        <v>210230406</v>
      </c>
      <c r="D975" s="65">
        <f t="shared" si="208"/>
        <v>153603004</v>
      </c>
      <c r="E975" s="49" t="s">
        <v>261</v>
      </c>
      <c r="F975" s="85">
        <v>4</v>
      </c>
      <c r="G975" s="116"/>
    </row>
    <row r="976" spans="1:7" x14ac:dyDescent="0.3">
      <c r="A976" s="63" t="b">
        <v>1</v>
      </c>
      <c r="B976" s="63" t="s">
        <v>820</v>
      </c>
      <c r="C976" s="64">
        <f t="shared" si="207"/>
        <v>210230406</v>
      </c>
      <c r="D976" s="65">
        <f t="shared" si="208"/>
        <v>153603005</v>
      </c>
      <c r="E976" s="49" t="s">
        <v>261</v>
      </c>
      <c r="F976" s="85">
        <v>4</v>
      </c>
      <c r="G976" s="116"/>
    </row>
    <row r="977" spans="1:7" ht="16.5" customHeight="1" x14ac:dyDescent="0.3">
      <c r="A977" s="63" t="b">
        <v>1</v>
      </c>
      <c r="B977" s="63" t="s">
        <v>821</v>
      </c>
      <c r="C977" s="64">
        <f t="shared" si="207"/>
        <v>210230406</v>
      </c>
      <c r="D977" s="47">
        <f>D972-2000</f>
        <v>153601001</v>
      </c>
      <c r="E977" s="49" t="s">
        <v>261</v>
      </c>
      <c r="F977" s="85">
        <v>4</v>
      </c>
      <c r="G977" s="116" t="s">
        <v>461</v>
      </c>
    </row>
    <row r="978" spans="1:7" x14ac:dyDescent="0.3">
      <c r="A978" s="63" t="b">
        <v>1</v>
      </c>
      <c r="B978" s="63" t="s">
        <v>822</v>
      </c>
      <c r="C978" s="64">
        <f t="shared" si="207"/>
        <v>210230406</v>
      </c>
      <c r="D978" s="65">
        <f>D977+1</f>
        <v>153601002</v>
      </c>
      <c r="E978" s="49" t="s">
        <v>261</v>
      </c>
      <c r="F978" s="85">
        <v>4</v>
      </c>
      <c r="G978" s="116"/>
    </row>
    <row r="979" spans="1:7" x14ac:dyDescent="0.3">
      <c r="A979" s="63" t="b">
        <v>1</v>
      </c>
      <c r="B979" s="63" t="s">
        <v>823</v>
      </c>
      <c r="C979" s="64">
        <f t="shared" si="207"/>
        <v>210230406</v>
      </c>
      <c r="D979" s="65">
        <f t="shared" ref="D979:D981" si="209">D978+1</f>
        <v>153601003</v>
      </c>
      <c r="E979" s="49" t="s">
        <v>261</v>
      </c>
      <c r="F979" s="85">
        <v>4</v>
      </c>
      <c r="G979" s="116"/>
    </row>
    <row r="980" spans="1:7" x14ac:dyDescent="0.3">
      <c r="A980" s="63" t="b">
        <v>1</v>
      </c>
      <c r="B980" s="63" t="s">
        <v>824</v>
      </c>
      <c r="C980" s="64">
        <f t="shared" si="207"/>
        <v>210230406</v>
      </c>
      <c r="D980" s="65">
        <f t="shared" si="209"/>
        <v>153601004</v>
      </c>
      <c r="E980" s="49" t="s">
        <v>261</v>
      </c>
      <c r="F980" s="85">
        <v>4</v>
      </c>
      <c r="G980" s="116"/>
    </row>
    <row r="981" spans="1:7" x14ac:dyDescent="0.3">
      <c r="A981" s="63" t="b">
        <v>1</v>
      </c>
      <c r="B981" s="63" t="s">
        <v>825</v>
      </c>
      <c r="C981" s="64">
        <f t="shared" si="207"/>
        <v>210230406</v>
      </c>
      <c r="D981" s="65">
        <f t="shared" si="209"/>
        <v>153601005</v>
      </c>
      <c r="E981" s="49" t="s">
        <v>261</v>
      </c>
      <c r="F981" s="85">
        <v>4</v>
      </c>
      <c r="G981" s="116"/>
    </row>
    <row r="982" spans="1:7" ht="16.5" customHeight="1" x14ac:dyDescent="0.3">
      <c r="A982" s="63" t="b">
        <v>1</v>
      </c>
      <c r="B982" s="63" t="s">
        <v>826</v>
      </c>
      <c r="C982" s="64">
        <f t="shared" si="207"/>
        <v>210230406</v>
      </c>
      <c r="D982" s="47">
        <f>D977+5000</f>
        <v>153606001</v>
      </c>
      <c r="E982" s="49" t="s">
        <v>261</v>
      </c>
      <c r="F982" s="85">
        <v>4</v>
      </c>
      <c r="G982" s="116" t="s">
        <v>462</v>
      </c>
    </row>
    <row r="983" spans="1:7" x14ac:dyDescent="0.3">
      <c r="A983" s="63" t="b">
        <v>1</v>
      </c>
      <c r="B983" s="63" t="s">
        <v>827</v>
      </c>
      <c r="C983" s="64">
        <f t="shared" si="207"/>
        <v>210230406</v>
      </c>
      <c r="D983" s="65">
        <f>D982+1</f>
        <v>153606002</v>
      </c>
      <c r="E983" s="49" t="s">
        <v>261</v>
      </c>
      <c r="F983" s="85">
        <v>4</v>
      </c>
      <c r="G983" s="116"/>
    </row>
    <row r="984" spans="1:7" x14ac:dyDescent="0.3">
      <c r="A984" s="63" t="b">
        <v>1</v>
      </c>
      <c r="B984" s="63" t="s">
        <v>828</v>
      </c>
      <c r="C984" s="64">
        <f t="shared" si="207"/>
        <v>210230406</v>
      </c>
      <c r="D984" s="65">
        <f t="shared" ref="D984:D986" si="210">D983+1</f>
        <v>153606003</v>
      </c>
      <c r="E984" s="49" t="s">
        <v>261</v>
      </c>
      <c r="F984" s="85">
        <v>4</v>
      </c>
      <c r="G984" s="116"/>
    </row>
    <row r="985" spans="1:7" x14ac:dyDescent="0.3">
      <c r="A985" s="63" t="b">
        <v>1</v>
      </c>
      <c r="B985" s="63" t="s">
        <v>829</v>
      </c>
      <c r="C985" s="64">
        <f t="shared" si="207"/>
        <v>210230406</v>
      </c>
      <c r="D985" s="65">
        <f t="shared" si="210"/>
        <v>153606004</v>
      </c>
      <c r="E985" s="49" t="s">
        <v>261</v>
      </c>
      <c r="F985" s="85">
        <v>4</v>
      </c>
      <c r="G985" s="116"/>
    </row>
    <row r="986" spans="1:7" x14ac:dyDescent="0.3">
      <c r="A986" s="63" t="b">
        <v>1</v>
      </c>
      <c r="B986" s="63" t="s">
        <v>830</v>
      </c>
      <c r="C986" s="64">
        <f t="shared" si="207"/>
        <v>210230406</v>
      </c>
      <c r="D986" s="65">
        <f t="shared" si="210"/>
        <v>153606005</v>
      </c>
      <c r="E986" s="49" t="s">
        <v>261</v>
      </c>
      <c r="F986" s="85">
        <v>4</v>
      </c>
      <c r="G986" s="116"/>
    </row>
    <row r="987" spans="1:7" ht="16.5" customHeight="1" x14ac:dyDescent="0.3">
      <c r="A987" s="63" t="b">
        <v>1</v>
      </c>
      <c r="B987" s="63" t="s">
        <v>831</v>
      </c>
      <c r="C987" s="64">
        <f t="shared" si="207"/>
        <v>210230406</v>
      </c>
      <c r="D987" s="47">
        <f>D982-1000</f>
        <v>153605001</v>
      </c>
      <c r="E987" s="49" t="s">
        <v>261</v>
      </c>
      <c r="F987" s="85">
        <v>4</v>
      </c>
      <c r="G987" s="116" t="s">
        <v>463</v>
      </c>
    </row>
    <row r="988" spans="1:7" x14ac:dyDescent="0.3">
      <c r="A988" s="63" t="b">
        <v>1</v>
      </c>
      <c r="B988" s="63" t="s">
        <v>832</v>
      </c>
      <c r="C988" s="64">
        <f t="shared" si="207"/>
        <v>210230406</v>
      </c>
      <c r="D988" s="65">
        <f>D987+1</f>
        <v>153605002</v>
      </c>
      <c r="E988" s="49" t="s">
        <v>261</v>
      </c>
      <c r="F988" s="85">
        <v>4</v>
      </c>
      <c r="G988" s="116"/>
    </row>
    <row r="989" spans="1:7" x14ac:dyDescent="0.3">
      <c r="A989" s="63" t="b">
        <v>1</v>
      </c>
      <c r="B989" s="63" t="s">
        <v>833</v>
      </c>
      <c r="C989" s="64">
        <f t="shared" si="207"/>
        <v>210230406</v>
      </c>
      <c r="D989" s="65">
        <f t="shared" ref="D989:D991" si="211">D988+1</f>
        <v>153605003</v>
      </c>
      <c r="E989" s="49" t="s">
        <v>261</v>
      </c>
      <c r="F989" s="85">
        <v>4</v>
      </c>
      <c r="G989" s="116"/>
    </row>
    <row r="990" spans="1:7" x14ac:dyDescent="0.3">
      <c r="A990" s="63" t="b">
        <v>1</v>
      </c>
      <c r="B990" s="63" t="s">
        <v>834</v>
      </c>
      <c r="C990" s="64">
        <f t="shared" si="207"/>
        <v>210230406</v>
      </c>
      <c r="D990" s="65">
        <f t="shared" si="211"/>
        <v>153605004</v>
      </c>
      <c r="E990" s="49" t="s">
        <v>261</v>
      </c>
      <c r="F990" s="85">
        <v>4</v>
      </c>
      <c r="G990" s="116"/>
    </row>
    <row r="991" spans="1:7" x14ac:dyDescent="0.3">
      <c r="A991" s="63" t="b">
        <v>1</v>
      </c>
      <c r="B991" s="63" t="s">
        <v>835</v>
      </c>
      <c r="C991" s="64">
        <f t="shared" si="207"/>
        <v>210230406</v>
      </c>
      <c r="D991" s="65">
        <f t="shared" si="211"/>
        <v>153605005</v>
      </c>
      <c r="E991" s="49" t="s">
        <v>261</v>
      </c>
      <c r="F991" s="85">
        <v>4</v>
      </c>
      <c r="G991" s="116"/>
    </row>
    <row r="992" spans="1:7" ht="16.5" customHeight="1" x14ac:dyDescent="0.3">
      <c r="A992" s="63" t="b">
        <v>1</v>
      </c>
      <c r="B992" s="63" t="s">
        <v>1086</v>
      </c>
      <c r="C992" s="64">
        <f t="shared" si="207"/>
        <v>210230406</v>
      </c>
      <c r="D992" s="47">
        <f>D987+2000</f>
        <v>153607001</v>
      </c>
      <c r="E992" s="49" t="s">
        <v>261</v>
      </c>
      <c r="F992" s="85">
        <v>4</v>
      </c>
      <c r="G992" s="116" t="s">
        <v>1087</v>
      </c>
    </row>
    <row r="993" spans="1:7" x14ac:dyDescent="0.3">
      <c r="A993" s="63" t="b">
        <v>1</v>
      </c>
      <c r="B993" s="63" t="s">
        <v>1088</v>
      </c>
      <c r="C993" s="64">
        <f t="shared" si="207"/>
        <v>210230406</v>
      </c>
      <c r="D993" s="65">
        <f>D992+1</f>
        <v>153607002</v>
      </c>
      <c r="E993" s="49" t="s">
        <v>261</v>
      </c>
      <c r="F993" s="85">
        <v>4</v>
      </c>
      <c r="G993" s="116"/>
    </row>
    <row r="994" spans="1:7" x14ac:dyDescent="0.3">
      <c r="A994" s="63" t="b">
        <v>1</v>
      </c>
      <c r="B994" s="63" t="s">
        <v>1089</v>
      </c>
      <c r="C994" s="64">
        <f t="shared" si="207"/>
        <v>210230406</v>
      </c>
      <c r="D994" s="65">
        <f t="shared" ref="D994:D996" si="212">D993+1</f>
        <v>153607003</v>
      </c>
      <c r="E994" s="49" t="s">
        <v>261</v>
      </c>
      <c r="F994" s="85">
        <v>4</v>
      </c>
      <c r="G994" s="116"/>
    </row>
    <row r="995" spans="1:7" x14ac:dyDescent="0.3">
      <c r="A995" s="63" t="b">
        <v>1</v>
      </c>
      <c r="B995" s="63" t="s">
        <v>1090</v>
      </c>
      <c r="C995" s="64">
        <f t="shared" si="207"/>
        <v>210230406</v>
      </c>
      <c r="D995" s="65">
        <f t="shared" si="212"/>
        <v>153607004</v>
      </c>
      <c r="E995" s="49" t="s">
        <v>261</v>
      </c>
      <c r="F995" s="85">
        <v>4</v>
      </c>
      <c r="G995" s="116"/>
    </row>
    <row r="996" spans="1:7" x14ac:dyDescent="0.3">
      <c r="A996" s="63" t="b">
        <v>1</v>
      </c>
      <c r="B996" s="63" t="s">
        <v>1091</v>
      </c>
      <c r="C996" s="64">
        <f t="shared" si="207"/>
        <v>210230406</v>
      </c>
      <c r="D996" s="65">
        <f t="shared" si="212"/>
        <v>153607005</v>
      </c>
      <c r="E996" s="49" t="s">
        <v>261</v>
      </c>
      <c r="F996" s="85">
        <v>4</v>
      </c>
      <c r="G996" s="116"/>
    </row>
    <row r="997" spans="1:7" ht="16.5" customHeight="1" x14ac:dyDescent="0.3">
      <c r="A997" s="78" t="b">
        <v>1</v>
      </c>
      <c r="B997" s="78" t="s">
        <v>1428</v>
      </c>
      <c r="C997" s="79">
        <f>C996</f>
        <v>210230406</v>
      </c>
      <c r="D997" s="78">
        <f>D972+1000000</f>
        <v>154603001</v>
      </c>
      <c r="E997" s="77" t="s">
        <v>1488</v>
      </c>
      <c r="F997" s="86">
        <v>4</v>
      </c>
      <c r="G997" s="117" t="s">
        <v>1429</v>
      </c>
    </row>
    <row r="998" spans="1:7" x14ac:dyDescent="0.3">
      <c r="A998" s="78" t="b">
        <v>1</v>
      </c>
      <c r="B998" s="78" t="s">
        <v>1430</v>
      </c>
      <c r="C998" s="79">
        <f>C997</f>
        <v>210230406</v>
      </c>
      <c r="D998" s="80">
        <f>D997+1</f>
        <v>154603002</v>
      </c>
      <c r="E998" s="77" t="s">
        <v>1488</v>
      </c>
      <c r="F998" s="86">
        <v>4</v>
      </c>
      <c r="G998" s="117"/>
    </row>
    <row r="999" spans="1:7" x14ac:dyDescent="0.3">
      <c r="A999" s="78" t="b">
        <v>1</v>
      </c>
      <c r="B999" s="78" t="s">
        <v>1431</v>
      </c>
      <c r="C999" s="79">
        <f t="shared" ref="C999:C1021" si="213">C998</f>
        <v>210230406</v>
      </c>
      <c r="D999" s="80">
        <f t="shared" ref="D999:D1001" si="214">D998+1</f>
        <v>154603003</v>
      </c>
      <c r="E999" s="77" t="s">
        <v>1488</v>
      </c>
      <c r="F999" s="86">
        <v>4</v>
      </c>
      <c r="G999" s="117"/>
    </row>
    <row r="1000" spans="1:7" x14ac:dyDescent="0.3">
      <c r="A1000" s="78" t="b">
        <v>1</v>
      </c>
      <c r="B1000" s="78" t="s">
        <v>1432</v>
      </c>
      <c r="C1000" s="79">
        <f t="shared" si="213"/>
        <v>210230406</v>
      </c>
      <c r="D1000" s="80">
        <f t="shared" si="214"/>
        <v>154603004</v>
      </c>
      <c r="E1000" s="77" t="s">
        <v>1488</v>
      </c>
      <c r="F1000" s="86">
        <v>4</v>
      </c>
      <c r="G1000" s="117"/>
    </row>
    <row r="1001" spans="1:7" x14ac:dyDescent="0.3">
      <c r="A1001" s="78" t="b">
        <v>1</v>
      </c>
      <c r="B1001" s="78" t="s">
        <v>1433</v>
      </c>
      <c r="C1001" s="79">
        <f t="shared" si="213"/>
        <v>210230406</v>
      </c>
      <c r="D1001" s="80">
        <f t="shared" si="214"/>
        <v>154603005</v>
      </c>
      <c r="E1001" s="77" t="s">
        <v>1488</v>
      </c>
      <c r="F1001" s="86">
        <v>4</v>
      </c>
      <c r="G1001" s="117"/>
    </row>
    <row r="1002" spans="1:7" ht="16.5" customHeight="1" x14ac:dyDescent="0.3">
      <c r="A1002" s="78" t="b">
        <v>1</v>
      </c>
      <c r="B1002" s="78" t="s">
        <v>1434</v>
      </c>
      <c r="C1002" s="79">
        <f t="shared" si="213"/>
        <v>210230406</v>
      </c>
      <c r="D1002" s="78">
        <f>D997-2000</f>
        <v>154601001</v>
      </c>
      <c r="E1002" s="77" t="s">
        <v>1488</v>
      </c>
      <c r="F1002" s="86">
        <v>4</v>
      </c>
      <c r="G1002" s="117" t="s">
        <v>1435</v>
      </c>
    </row>
    <row r="1003" spans="1:7" x14ac:dyDescent="0.3">
      <c r="A1003" s="78" t="b">
        <v>1</v>
      </c>
      <c r="B1003" s="78" t="s">
        <v>1436</v>
      </c>
      <c r="C1003" s="79">
        <f t="shared" si="213"/>
        <v>210230406</v>
      </c>
      <c r="D1003" s="80">
        <f>D1002+1</f>
        <v>154601002</v>
      </c>
      <c r="E1003" s="77" t="s">
        <v>1488</v>
      </c>
      <c r="F1003" s="86">
        <v>4</v>
      </c>
      <c r="G1003" s="117"/>
    </row>
    <row r="1004" spans="1:7" x14ac:dyDescent="0.3">
      <c r="A1004" s="78" t="b">
        <v>1</v>
      </c>
      <c r="B1004" s="78" t="s">
        <v>1437</v>
      </c>
      <c r="C1004" s="79">
        <f t="shared" si="213"/>
        <v>210230406</v>
      </c>
      <c r="D1004" s="80">
        <f t="shared" ref="D1004:D1006" si="215">D1003+1</f>
        <v>154601003</v>
      </c>
      <c r="E1004" s="77" t="s">
        <v>1488</v>
      </c>
      <c r="F1004" s="86">
        <v>4</v>
      </c>
      <c r="G1004" s="117"/>
    </row>
    <row r="1005" spans="1:7" x14ac:dyDescent="0.3">
      <c r="A1005" s="78" t="b">
        <v>1</v>
      </c>
      <c r="B1005" s="78" t="s">
        <v>1438</v>
      </c>
      <c r="C1005" s="79">
        <f t="shared" si="213"/>
        <v>210230406</v>
      </c>
      <c r="D1005" s="80">
        <f t="shared" si="215"/>
        <v>154601004</v>
      </c>
      <c r="E1005" s="77" t="s">
        <v>1488</v>
      </c>
      <c r="F1005" s="86">
        <v>4</v>
      </c>
      <c r="G1005" s="117"/>
    </row>
    <row r="1006" spans="1:7" x14ac:dyDescent="0.3">
      <c r="A1006" s="78" t="b">
        <v>1</v>
      </c>
      <c r="B1006" s="78" t="s">
        <v>1439</v>
      </c>
      <c r="C1006" s="79">
        <f t="shared" si="213"/>
        <v>210230406</v>
      </c>
      <c r="D1006" s="80">
        <f t="shared" si="215"/>
        <v>154601005</v>
      </c>
      <c r="E1006" s="77" t="s">
        <v>1488</v>
      </c>
      <c r="F1006" s="86">
        <v>4</v>
      </c>
      <c r="G1006" s="117"/>
    </row>
    <row r="1007" spans="1:7" ht="16.5" customHeight="1" x14ac:dyDescent="0.3">
      <c r="A1007" s="78" t="b">
        <v>1</v>
      </c>
      <c r="B1007" s="78" t="s">
        <v>1440</v>
      </c>
      <c r="C1007" s="79">
        <f t="shared" si="213"/>
        <v>210230406</v>
      </c>
      <c r="D1007" s="78">
        <f>D1002+5000</f>
        <v>154606001</v>
      </c>
      <c r="E1007" s="77" t="s">
        <v>1488</v>
      </c>
      <c r="F1007" s="86">
        <v>4</v>
      </c>
      <c r="G1007" s="117" t="s">
        <v>1441</v>
      </c>
    </row>
    <row r="1008" spans="1:7" x14ac:dyDescent="0.3">
      <c r="A1008" s="78" t="b">
        <v>1</v>
      </c>
      <c r="B1008" s="78" t="s">
        <v>1442</v>
      </c>
      <c r="C1008" s="79">
        <f t="shared" si="213"/>
        <v>210230406</v>
      </c>
      <c r="D1008" s="80">
        <f>D1007+1</f>
        <v>154606002</v>
      </c>
      <c r="E1008" s="77" t="s">
        <v>1488</v>
      </c>
      <c r="F1008" s="86">
        <v>4</v>
      </c>
      <c r="G1008" s="117"/>
    </row>
    <row r="1009" spans="1:7" x14ac:dyDescent="0.3">
      <c r="A1009" s="78" t="b">
        <v>1</v>
      </c>
      <c r="B1009" s="78" t="s">
        <v>1443</v>
      </c>
      <c r="C1009" s="79">
        <f t="shared" si="213"/>
        <v>210230406</v>
      </c>
      <c r="D1009" s="80">
        <f t="shared" ref="D1009:D1011" si="216">D1008+1</f>
        <v>154606003</v>
      </c>
      <c r="E1009" s="77" t="s">
        <v>1488</v>
      </c>
      <c r="F1009" s="86">
        <v>4</v>
      </c>
      <c r="G1009" s="117"/>
    </row>
    <row r="1010" spans="1:7" x14ac:dyDescent="0.3">
      <c r="A1010" s="78" t="b">
        <v>1</v>
      </c>
      <c r="B1010" s="78" t="s">
        <v>1444</v>
      </c>
      <c r="C1010" s="79">
        <f t="shared" si="213"/>
        <v>210230406</v>
      </c>
      <c r="D1010" s="80">
        <f t="shared" si="216"/>
        <v>154606004</v>
      </c>
      <c r="E1010" s="77" t="s">
        <v>1488</v>
      </c>
      <c r="F1010" s="86">
        <v>4</v>
      </c>
      <c r="G1010" s="117"/>
    </row>
    <row r="1011" spans="1:7" x14ac:dyDescent="0.3">
      <c r="A1011" s="78" t="b">
        <v>1</v>
      </c>
      <c r="B1011" s="78" t="s">
        <v>1445</v>
      </c>
      <c r="C1011" s="79">
        <f t="shared" si="213"/>
        <v>210230406</v>
      </c>
      <c r="D1011" s="80">
        <f t="shared" si="216"/>
        <v>154606005</v>
      </c>
      <c r="E1011" s="77" t="s">
        <v>1488</v>
      </c>
      <c r="F1011" s="86">
        <v>4</v>
      </c>
      <c r="G1011" s="117"/>
    </row>
    <row r="1012" spans="1:7" ht="16.5" customHeight="1" x14ac:dyDescent="0.3">
      <c r="A1012" s="78" t="b">
        <v>1</v>
      </c>
      <c r="B1012" s="78" t="s">
        <v>1446</v>
      </c>
      <c r="C1012" s="79">
        <f t="shared" si="213"/>
        <v>210230406</v>
      </c>
      <c r="D1012" s="78">
        <f>D1007-1000</f>
        <v>154605001</v>
      </c>
      <c r="E1012" s="77" t="s">
        <v>1488</v>
      </c>
      <c r="F1012" s="86">
        <v>4</v>
      </c>
      <c r="G1012" s="117" t="s">
        <v>1447</v>
      </c>
    </row>
    <row r="1013" spans="1:7" x14ac:dyDescent="0.3">
      <c r="A1013" s="78" t="b">
        <v>1</v>
      </c>
      <c r="B1013" s="78" t="s">
        <v>1448</v>
      </c>
      <c r="C1013" s="79">
        <f t="shared" si="213"/>
        <v>210230406</v>
      </c>
      <c r="D1013" s="80">
        <f>D1012+1</f>
        <v>154605002</v>
      </c>
      <c r="E1013" s="77" t="s">
        <v>1488</v>
      </c>
      <c r="F1013" s="86">
        <v>4</v>
      </c>
      <c r="G1013" s="117"/>
    </row>
    <row r="1014" spans="1:7" x14ac:dyDescent="0.3">
      <c r="A1014" s="78" t="b">
        <v>1</v>
      </c>
      <c r="B1014" s="78" t="s">
        <v>1449</v>
      </c>
      <c r="C1014" s="79">
        <f t="shared" si="213"/>
        <v>210230406</v>
      </c>
      <c r="D1014" s="80">
        <f t="shared" ref="D1014:D1016" si="217">D1013+1</f>
        <v>154605003</v>
      </c>
      <c r="E1014" s="77" t="s">
        <v>1488</v>
      </c>
      <c r="F1014" s="86">
        <v>4</v>
      </c>
      <c r="G1014" s="117"/>
    </row>
    <row r="1015" spans="1:7" x14ac:dyDescent="0.3">
      <c r="A1015" s="78" t="b">
        <v>1</v>
      </c>
      <c r="B1015" s="78" t="s">
        <v>1450</v>
      </c>
      <c r="C1015" s="79">
        <f t="shared" si="213"/>
        <v>210230406</v>
      </c>
      <c r="D1015" s="80">
        <f t="shared" si="217"/>
        <v>154605004</v>
      </c>
      <c r="E1015" s="77" t="s">
        <v>1488</v>
      </c>
      <c r="F1015" s="86">
        <v>4</v>
      </c>
      <c r="G1015" s="117"/>
    </row>
    <row r="1016" spans="1:7" x14ac:dyDescent="0.3">
      <c r="A1016" s="78" t="b">
        <v>1</v>
      </c>
      <c r="B1016" s="78" t="s">
        <v>1451</v>
      </c>
      <c r="C1016" s="79">
        <f t="shared" si="213"/>
        <v>210230406</v>
      </c>
      <c r="D1016" s="80">
        <f t="shared" si="217"/>
        <v>154605005</v>
      </c>
      <c r="E1016" s="77" t="s">
        <v>1488</v>
      </c>
      <c r="F1016" s="86">
        <v>4</v>
      </c>
      <c r="G1016" s="117"/>
    </row>
    <row r="1017" spans="1:7" ht="16.5" customHeight="1" x14ac:dyDescent="0.3">
      <c r="A1017" s="78" t="b">
        <v>1</v>
      </c>
      <c r="B1017" s="78" t="s">
        <v>1452</v>
      </c>
      <c r="C1017" s="79">
        <f t="shared" si="213"/>
        <v>210230406</v>
      </c>
      <c r="D1017" s="78">
        <f>D1012+2000</f>
        <v>154607001</v>
      </c>
      <c r="E1017" s="77" t="s">
        <v>1488</v>
      </c>
      <c r="F1017" s="86">
        <v>4</v>
      </c>
      <c r="G1017" s="117" t="s">
        <v>1453</v>
      </c>
    </row>
    <row r="1018" spans="1:7" x14ac:dyDescent="0.3">
      <c r="A1018" s="78" t="b">
        <v>1</v>
      </c>
      <c r="B1018" s="78" t="s">
        <v>1454</v>
      </c>
      <c r="C1018" s="79">
        <f t="shared" si="213"/>
        <v>210230406</v>
      </c>
      <c r="D1018" s="80">
        <f>D1017+1</f>
        <v>154607002</v>
      </c>
      <c r="E1018" s="77" t="s">
        <v>1488</v>
      </c>
      <c r="F1018" s="86">
        <v>4</v>
      </c>
      <c r="G1018" s="117"/>
    </row>
    <row r="1019" spans="1:7" x14ac:dyDescent="0.3">
      <c r="A1019" s="78" t="b">
        <v>1</v>
      </c>
      <c r="B1019" s="78" t="s">
        <v>1455</v>
      </c>
      <c r="C1019" s="79">
        <f t="shared" si="213"/>
        <v>210230406</v>
      </c>
      <c r="D1019" s="80">
        <f t="shared" ref="D1019:D1021" si="218">D1018+1</f>
        <v>154607003</v>
      </c>
      <c r="E1019" s="77" t="s">
        <v>1488</v>
      </c>
      <c r="F1019" s="86">
        <v>4</v>
      </c>
      <c r="G1019" s="117"/>
    </row>
    <row r="1020" spans="1:7" x14ac:dyDescent="0.3">
      <c r="A1020" s="78" t="b">
        <v>1</v>
      </c>
      <c r="B1020" s="78" t="s">
        <v>1456</v>
      </c>
      <c r="C1020" s="79">
        <f t="shared" si="213"/>
        <v>210230406</v>
      </c>
      <c r="D1020" s="80">
        <f t="shared" si="218"/>
        <v>154607004</v>
      </c>
      <c r="E1020" s="77" t="s">
        <v>1488</v>
      </c>
      <c r="F1020" s="86">
        <v>4</v>
      </c>
      <c r="G1020" s="117"/>
    </row>
    <row r="1021" spans="1:7" x14ac:dyDescent="0.3">
      <c r="A1021" s="78" t="b">
        <v>1</v>
      </c>
      <c r="B1021" s="78" t="s">
        <v>1457</v>
      </c>
      <c r="C1021" s="79">
        <f t="shared" si="213"/>
        <v>210230406</v>
      </c>
      <c r="D1021" s="80">
        <f t="shared" si="218"/>
        <v>154607005</v>
      </c>
      <c r="E1021" s="77" t="s">
        <v>1488</v>
      </c>
      <c r="F1021" s="86">
        <v>4</v>
      </c>
      <c r="G1021" s="117"/>
    </row>
    <row r="1022" spans="1:7" ht="16.5" customHeight="1" x14ac:dyDescent="0.3">
      <c r="A1022" s="54" t="b">
        <v>1</v>
      </c>
      <c r="B1022" s="54" t="s">
        <v>836</v>
      </c>
      <c r="C1022" s="58">
        <v>210230407</v>
      </c>
      <c r="D1022" s="47">
        <v>151703001</v>
      </c>
      <c r="E1022" s="54" t="s">
        <v>263</v>
      </c>
      <c r="F1022" s="83">
        <v>4</v>
      </c>
      <c r="G1022" s="112" t="s">
        <v>464</v>
      </c>
    </row>
    <row r="1023" spans="1:7" x14ac:dyDescent="0.3">
      <c r="A1023" s="54" t="b">
        <v>1</v>
      </c>
      <c r="B1023" s="54" t="s">
        <v>837</v>
      </c>
      <c r="C1023" s="59">
        <f>C1022</f>
        <v>210230407</v>
      </c>
      <c r="D1023" s="60">
        <f>D1022+1</f>
        <v>151703002</v>
      </c>
      <c r="E1023" s="54" t="s">
        <v>263</v>
      </c>
      <c r="F1023" s="83">
        <v>4</v>
      </c>
      <c r="G1023" s="112"/>
    </row>
    <row r="1024" spans="1:7" x14ac:dyDescent="0.3">
      <c r="A1024" s="54" t="b">
        <v>1</v>
      </c>
      <c r="B1024" s="54" t="s">
        <v>838</v>
      </c>
      <c r="C1024" s="59">
        <f t="shared" ref="C1024:C1046" si="219">C1023</f>
        <v>210230407</v>
      </c>
      <c r="D1024" s="60">
        <f t="shared" ref="D1024:D1026" si="220">D1023+1</f>
        <v>151703003</v>
      </c>
      <c r="E1024" s="54" t="s">
        <v>263</v>
      </c>
      <c r="F1024" s="83">
        <v>4</v>
      </c>
      <c r="G1024" s="112"/>
    </row>
    <row r="1025" spans="1:7" x14ac:dyDescent="0.3">
      <c r="A1025" s="54" t="b">
        <v>1</v>
      </c>
      <c r="B1025" s="54" t="s">
        <v>839</v>
      </c>
      <c r="C1025" s="59">
        <f t="shared" si="219"/>
        <v>210230407</v>
      </c>
      <c r="D1025" s="60">
        <f t="shared" si="220"/>
        <v>151703004</v>
      </c>
      <c r="E1025" s="54" t="s">
        <v>263</v>
      </c>
      <c r="F1025" s="83">
        <v>4</v>
      </c>
      <c r="G1025" s="112"/>
    </row>
    <row r="1026" spans="1:7" x14ac:dyDescent="0.3">
      <c r="A1026" s="54" t="b">
        <v>1</v>
      </c>
      <c r="B1026" s="54" t="s">
        <v>840</v>
      </c>
      <c r="C1026" s="59">
        <f t="shared" si="219"/>
        <v>210230407</v>
      </c>
      <c r="D1026" s="60">
        <f t="shared" si="220"/>
        <v>151703005</v>
      </c>
      <c r="E1026" s="54" t="s">
        <v>263</v>
      </c>
      <c r="F1026" s="83">
        <v>4</v>
      </c>
      <c r="G1026" s="112"/>
    </row>
    <row r="1027" spans="1:7" ht="16.5" customHeight="1" x14ac:dyDescent="0.3">
      <c r="A1027" s="54" t="b">
        <v>1</v>
      </c>
      <c r="B1027" s="54" t="s">
        <v>841</v>
      </c>
      <c r="C1027" s="59">
        <f t="shared" si="219"/>
        <v>210230407</v>
      </c>
      <c r="D1027" s="47">
        <f>D1022-2000</f>
        <v>151701001</v>
      </c>
      <c r="E1027" s="54" t="s">
        <v>263</v>
      </c>
      <c r="F1027" s="83">
        <v>4</v>
      </c>
      <c r="G1027" s="112" t="s">
        <v>465</v>
      </c>
    </row>
    <row r="1028" spans="1:7" x14ac:dyDescent="0.3">
      <c r="A1028" s="54" t="b">
        <v>1</v>
      </c>
      <c r="B1028" s="54" t="s">
        <v>842</v>
      </c>
      <c r="C1028" s="59">
        <f t="shared" si="219"/>
        <v>210230407</v>
      </c>
      <c r="D1028" s="60">
        <f>D1027+1</f>
        <v>151701002</v>
      </c>
      <c r="E1028" s="54" t="s">
        <v>263</v>
      </c>
      <c r="F1028" s="83">
        <v>4</v>
      </c>
      <c r="G1028" s="112"/>
    </row>
    <row r="1029" spans="1:7" x14ac:dyDescent="0.3">
      <c r="A1029" s="54" t="b">
        <v>1</v>
      </c>
      <c r="B1029" s="54" t="s">
        <v>843</v>
      </c>
      <c r="C1029" s="59">
        <f t="shared" si="219"/>
        <v>210230407</v>
      </c>
      <c r="D1029" s="60">
        <f t="shared" ref="D1029:D1031" si="221">D1028+1</f>
        <v>151701003</v>
      </c>
      <c r="E1029" s="54" t="s">
        <v>263</v>
      </c>
      <c r="F1029" s="83">
        <v>4</v>
      </c>
      <c r="G1029" s="112"/>
    </row>
    <row r="1030" spans="1:7" x14ac:dyDescent="0.3">
      <c r="A1030" s="54" t="b">
        <v>1</v>
      </c>
      <c r="B1030" s="54" t="s">
        <v>844</v>
      </c>
      <c r="C1030" s="59">
        <f t="shared" si="219"/>
        <v>210230407</v>
      </c>
      <c r="D1030" s="60">
        <f t="shared" si="221"/>
        <v>151701004</v>
      </c>
      <c r="E1030" s="54" t="s">
        <v>263</v>
      </c>
      <c r="F1030" s="83">
        <v>4</v>
      </c>
      <c r="G1030" s="112"/>
    </row>
    <row r="1031" spans="1:7" x14ac:dyDescent="0.3">
      <c r="A1031" s="54" t="b">
        <v>1</v>
      </c>
      <c r="B1031" s="54" t="s">
        <v>845</v>
      </c>
      <c r="C1031" s="59">
        <f t="shared" si="219"/>
        <v>210230407</v>
      </c>
      <c r="D1031" s="60">
        <f t="shared" si="221"/>
        <v>151701005</v>
      </c>
      <c r="E1031" s="54" t="s">
        <v>263</v>
      </c>
      <c r="F1031" s="83">
        <v>4</v>
      </c>
      <c r="G1031" s="112"/>
    </row>
    <row r="1032" spans="1:7" ht="16.5" customHeight="1" x14ac:dyDescent="0.3">
      <c r="A1032" s="54" t="b">
        <v>1</v>
      </c>
      <c r="B1032" s="54" t="s">
        <v>846</v>
      </c>
      <c r="C1032" s="59">
        <f t="shared" si="219"/>
        <v>210230407</v>
      </c>
      <c r="D1032" s="47">
        <f>D1027+5000</f>
        <v>151706001</v>
      </c>
      <c r="E1032" s="54" t="s">
        <v>263</v>
      </c>
      <c r="F1032" s="83">
        <v>4</v>
      </c>
      <c r="G1032" s="112" t="s">
        <v>466</v>
      </c>
    </row>
    <row r="1033" spans="1:7" x14ac:dyDescent="0.3">
      <c r="A1033" s="54" t="b">
        <v>1</v>
      </c>
      <c r="B1033" s="54" t="s">
        <v>847</v>
      </c>
      <c r="C1033" s="59">
        <f t="shared" si="219"/>
        <v>210230407</v>
      </c>
      <c r="D1033" s="60">
        <f>D1032+1</f>
        <v>151706002</v>
      </c>
      <c r="E1033" s="54" t="s">
        <v>263</v>
      </c>
      <c r="F1033" s="83">
        <v>4</v>
      </c>
      <c r="G1033" s="112"/>
    </row>
    <row r="1034" spans="1:7" x14ac:dyDescent="0.3">
      <c r="A1034" s="54" t="b">
        <v>1</v>
      </c>
      <c r="B1034" s="54" t="s">
        <v>848</v>
      </c>
      <c r="C1034" s="59">
        <f t="shared" si="219"/>
        <v>210230407</v>
      </c>
      <c r="D1034" s="60">
        <f t="shared" ref="D1034:D1036" si="222">D1033+1</f>
        <v>151706003</v>
      </c>
      <c r="E1034" s="54" t="s">
        <v>263</v>
      </c>
      <c r="F1034" s="83">
        <v>4</v>
      </c>
      <c r="G1034" s="112"/>
    </row>
    <row r="1035" spans="1:7" x14ac:dyDescent="0.3">
      <c r="A1035" s="54" t="b">
        <v>1</v>
      </c>
      <c r="B1035" s="54" t="s">
        <v>849</v>
      </c>
      <c r="C1035" s="59">
        <f t="shared" si="219"/>
        <v>210230407</v>
      </c>
      <c r="D1035" s="60">
        <f t="shared" si="222"/>
        <v>151706004</v>
      </c>
      <c r="E1035" s="54" t="s">
        <v>263</v>
      </c>
      <c r="F1035" s="83">
        <v>4</v>
      </c>
      <c r="G1035" s="112"/>
    </row>
    <row r="1036" spans="1:7" x14ac:dyDescent="0.3">
      <c r="A1036" s="54" t="b">
        <v>1</v>
      </c>
      <c r="B1036" s="54" t="s">
        <v>850</v>
      </c>
      <c r="C1036" s="59">
        <f t="shared" si="219"/>
        <v>210230407</v>
      </c>
      <c r="D1036" s="60">
        <f t="shared" si="222"/>
        <v>151706005</v>
      </c>
      <c r="E1036" s="54" t="s">
        <v>263</v>
      </c>
      <c r="F1036" s="83">
        <v>4</v>
      </c>
      <c r="G1036" s="112"/>
    </row>
    <row r="1037" spans="1:7" ht="16.5" customHeight="1" x14ac:dyDescent="0.3">
      <c r="A1037" s="54" t="b">
        <v>1</v>
      </c>
      <c r="B1037" s="54" t="s">
        <v>851</v>
      </c>
      <c r="C1037" s="59">
        <f t="shared" si="219"/>
        <v>210230407</v>
      </c>
      <c r="D1037" s="47">
        <f>D1032-1000</f>
        <v>151705001</v>
      </c>
      <c r="E1037" s="54" t="s">
        <v>263</v>
      </c>
      <c r="F1037" s="83">
        <v>4</v>
      </c>
      <c r="G1037" s="112" t="s">
        <v>467</v>
      </c>
    </row>
    <row r="1038" spans="1:7" x14ac:dyDescent="0.3">
      <c r="A1038" s="54" t="b">
        <v>1</v>
      </c>
      <c r="B1038" s="54" t="s">
        <v>852</v>
      </c>
      <c r="C1038" s="59">
        <f t="shared" si="219"/>
        <v>210230407</v>
      </c>
      <c r="D1038" s="60">
        <f>D1037+1</f>
        <v>151705002</v>
      </c>
      <c r="E1038" s="54" t="s">
        <v>263</v>
      </c>
      <c r="F1038" s="83">
        <v>4</v>
      </c>
      <c r="G1038" s="112"/>
    </row>
    <row r="1039" spans="1:7" x14ac:dyDescent="0.3">
      <c r="A1039" s="54" t="b">
        <v>1</v>
      </c>
      <c r="B1039" s="54" t="s">
        <v>853</v>
      </c>
      <c r="C1039" s="59">
        <f t="shared" si="219"/>
        <v>210230407</v>
      </c>
      <c r="D1039" s="60">
        <f t="shared" ref="D1039:D1041" si="223">D1038+1</f>
        <v>151705003</v>
      </c>
      <c r="E1039" s="54" t="s">
        <v>263</v>
      </c>
      <c r="F1039" s="83">
        <v>4</v>
      </c>
      <c r="G1039" s="112"/>
    </row>
    <row r="1040" spans="1:7" x14ac:dyDescent="0.3">
      <c r="A1040" s="54" t="b">
        <v>1</v>
      </c>
      <c r="B1040" s="54" t="s">
        <v>854</v>
      </c>
      <c r="C1040" s="59">
        <f t="shared" si="219"/>
        <v>210230407</v>
      </c>
      <c r="D1040" s="60">
        <f t="shared" si="223"/>
        <v>151705004</v>
      </c>
      <c r="E1040" s="54" t="s">
        <v>263</v>
      </c>
      <c r="F1040" s="83">
        <v>4</v>
      </c>
      <c r="G1040" s="112"/>
    </row>
    <row r="1041" spans="1:7" x14ac:dyDescent="0.3">
      <c r="A1041" s="54" t="b">
        <v>1</v>
      </c>
      <c r="B1041" s="54" t="s">
        <v>855</v>
      </c>
      <c r="C1041" s="59">
        <f t="shared" si="219"/>
        <v>210230407</v>
      </c>
      <c r="D1041" s="60">
        <f t="shared" si="223"/>
        <v>151705005</v>
      </c>
      <c r="E1041" s="54" t="s">
        <v>263</v>
      </c>
      <c r="F1041" s="83">
        <v>4</v>
      </c>
      <c r="G1041" s="112"/>
    </row>
    <row r="1042" spans="1:7" ht="16.5" customHeight="1" x14ac:dyDescent="0.3">
      <c r="A1042" s="54" t="b">
        <v>1</v>
      </c>
      <c r="B1042" s="54" t="s">
        <v>1092</v>
      </c>
      <c r="C1042" s="59">
        <f t="shared" si="219"/>
        <v>210230407</v>
      </c>
      <c r="D1042" s="47">
        <f>D1037+2000</f>
        <v>151707001</v>
      </c>
      <c r="E1042" s="54" t="s">
        <v>263</v>
      </c>
      <c r="F1042" s="83">
        <v>4</v>
      </c>
      <c r="G1042" s="112" t="s">
        <v>1093</v>
      </c>
    </row>
    <row r="1043" spans="1:7" x14ac:dyDescent="0.3">
      <c r="A1043" s="54" t="b">
        <v>1</v>
      </c>
      <c r="B1043" s="54" t="s">
        <v>1094</v>
      </c>
      <c r="C1043" s="59">
        <f t="shared" si="219"/>
        <v>210230407</v>
      </c>
      <c r="D1043" s="60">
        <f>D1042+1</f>
        <v>151707002</v>
      </c>
      <c r="E1043" s="54" t="s">
        <v>263</v>
      </c>
      <c r="F1043" s="83">
        <v>4</v>
      </c>
      <c r="G1043" s="112"/>
    </row>
    <row r="1044" spans="1:7" x14ac:dyDescent="0.3">
      <c r="A1044" s="54" t="b">
        <v>1</v>
      </c>
      <c r="B1044" s="54" t="s">
        <v>1095</v>
      </c>
      <c r="C1044" s="59">
        <f t="shared" si="219"/>
        <v>210230407</v>
      </c>
      <c r="D1044" s="60">
        <f t="shared" ref="D1044:D1046" si="224">D1043+1</f>
        <v>151707003</v>
      </c>
      <c r="E1044" s="54" t="s">
        <v>263</v>
      </c>
      <c r="F1044" s="83">
        <v>4</v>
      </c>
      <c r="G1044" s="112"/>
    </row>
    <row r="1045" spans="1:7" x14ac:dyDescent="0.3">
      <c r="A1045" s="54" t="b">
        <v>1</v>
      </c>
      <c r="B1045" s="54" t="s">
        <v>1096</v>
      </c>
      <c r="C1045" s="59">
        <f t="shared" si="219"/>
        <v>210230407</v>
      </c>
      <c r="D1045" s="60">
        <f t="shared" si="224"/>
        <v>151707004</v>
      </c>
      <c r="E1045" s="54" t="s">
        <v>263</v>
      </c>
      <c r="F1045" s="83">
        <v>4</v>
      </c>
      <c r="G1045" s="112"/>
    </row>
    <row r="1046" spans="1:7" x14ac:dyDescent="0.3">
      <c r="A1046" s="54" t="b">
        <v>1</v>
      </c>
      <c r="B1046" s="54" t="s">
        <v>1097</v>
      </c>
      <c r="C1046" s="59">
        <f t="shared" si="219"/>
        <v>210230407</v>
      </c>
      <c r="D1046" s="60">
        <f t="shared" si="224"/>
        <v>151707005</v>
      </c>
      <c r="E1046" s="54" t="s">
        <v>263</v>
      </c>
      <c r="F1046" s="83">
        <v>4</v>
      </c>
      <c r="G1046" s="112"/>
    </row>
    <row r="1047" spans="1:7" ht="16.5" customHeight="1" x14ac:dyDescent="0.3">
      <c r="A1047" s="56" t="b">
        <v>1</v>
      </c>
      <c r="B1047" s="56" t="s">
        <v>856</v>
      </c>
      <c r="C1047" s="61">
        <f>C1046</f>
        <v>210230407</v>
      </c>
      <c r="D1047" s="47">
        <f>D1022+1000000</f>
        <v>152703001</v>
      </c>
      <c r="E1047" s="48" t="s">
        <v>262</v>
      </c>
      <c r="F1047" s="87">
        <v>4</v>
      </c>
      <c r="G1047" s="118" t="s">
        <v>468</v>
      </c>
    </row>
    <row r="1048" spans="1:7" x14ac:dyDescent="0.3">
      <c r="A1048" s="56" t="b">
        <v>1</v>
      </c>
      <c r="B1048" s="56" t="s">
        <v>857</v>
      </c>
      <c r="C1048" s="61">
        <f>C1047</f>
        <v>210230407</v>
      </c>
      <c r="D1048" s="62">
        <f>D1047+1</f>
        <v>152703002</v>
      </c>
      <c r="E1048" s="48" t="s">
        <v>262</v>
      </c>
      <c r="F1048" s="87">
        <v>4</v>
      </c>
      <c r="G1048" s="118"/>
    </row>
    <row r="1049" spans="1:7" x14ac:dyDescent="0.3">
      <c r="A1049" s="56" t="b">
        <v>1</v>
      </c>
      <c r="B1049" s="56" t="s">
        <v>858</v>
      </c>
      <c r="C1049" s="61">
        <f t="shared" ref="C1049:C1071" si="225">C1048</f>
        <v>210230407</v>
      </c>
      <c r="D1049" s="62">
        <f t="shared" ref="D1049:D1051" si="226">D1048+1</f>
        <v>152703003</v>
      </c>
      <c r="E1049" s="48" t="s">
        <v>262</v>
      </c>
      <c r="F1049" s="87">
        <v>4</v>
      </c>
      <c r="G1049" s="118"/>
    </row>
    <row r="1050" spans="1:7" x14ac:dyDescent="0.3">
      <c r="A1050" s="56" t="b">
        <v>1</v>
      </c>
      <c r="B1050" s="56" t="s">
        <v>859</v>
      </c>
      <c r="C1050" s="61">
        <f t="shared" si="225"/>
        <v>210230407</v>
      </c>
      <c r="D1050" s="62">
        <f t="shared" si="226"/>
        <v>152703004</v>
      </c>
      <c r="E1050" s="48" t="s">
        <v>262</v>
      </c>
      <c r="F1050" s="87">
        <v>4</v>
      </c>
      <c r="G1050" s="118"/>
    </row>
    <row r="1051" spans="1:7" x14ac:dyDescent="0.3">
      <c r="A1051" s="56" t="b">
        <v>1</v>
      </c>
      <c r="B1051" s="56" t="s">
        <v>860</v>
      </c>
      <c r="C1051" s="61">
        <f t="shared" si="225"/>
        <v>210230407</v>
      </c>
      <c r="D1051" s="62">
        <f t="shared" si="226"/>
        <v>152703005</v>
      </c>
      <c r="E1051" s="48" t="s">
        <v>262</v>
      </c>
      <c r="F1051" s="87">
        <v>4</v>
      </c>
      <c r="G1051" s="118"/>
    </row>
    <row r="1052" spans="1:7" ht="16.5" customHeight="1" x14ac:dyDescent="0.3">
      <c r="A1052" s="56" t="b">
        <v>1</v>
      </c>
      <c r="B1052" s="56" t="s">
        <v>861</v>
      </c>
      <c r="C1052" s="61">
        <f t="shared" si="225"/>
        <v>210230407</v>
      </c>
      <c r="D1052" s="47">
        <f>D1047-2000</f>
        <v>152701001</v>
      </c>
      <c r="E1052" s="48" t="s">
        <v>262</v>
      </c>
      <c r="F1052" s="87">
        <v>4</v>
      </c>
      <c r="G1052" s="118" t="s">
        <v>469</v>
      </c>
    </row>
    <row r="1053" spans="1:7" x14ac:dyDescent="0.3">
      <c r="A1053" s="56" t="b">
        <v>1</v>
      </c>
      <c r="B1053" s="56" t="s">
        <v>862</v>
      </c>
      <c r="C1053" s="61">
        <f t="shared" si="225"/>
        <v>210230407</v>
      </c>
      <c r="D1053" s="62">
        <f>D1052+1</f>
        <v>152701002</v>
      </c>
      <c r="E1053" s="48" t="s">
        <v>262</v>
      </c>
      <c r="F1053" s="87">
        <v>4</v>
      </c>
      <c r="G1053" s="118"/>
    </row>
    <row r="1054" spans="1:7" x14ac:dyDescent="0.3">
      <c r="A1054" s="56" t="b">
        <v>1</v>
      </c>
      <c r="B1054" s="56" t="s">
        <v>863</v>
      </c>
      <c r="C1054" s="61">
        <f t="shared" si="225"/>
        <v>210230407</v>
      </c>
      <c r="D1054" s="62">
        <f t="shared" ref="D1054:D1056" si="227">D1053+1</f>
        <v>152701003</v>
      </c>
      <c r="E1054" s="48" t="s">
        <v>262</v>
      </c>
      <c r="F1054" s="87">
        <v>4</v>
      </c>
      <c r="G1054" s="118"/>
    </row>
    <row r="1055" spans="1:7" x14ac:dyDescent="0.3">
      <c r="A1055" s="56" t="b">
        <v>1</v>
      </c>
      <c r="B1055" s="56" t="s">
        <v>864</v>
      </c>
      <c r="C1055" s="61">
        <f t="shared" si="225"/>
        <v>210230407</v>
      </c>
      <c r="D1055" s="62">
        <f t="shared" si="227"/>
        <v>152701004</v>
      </c>
      <c r="E1055" s="48" t="s">
        <v>262</v>
      </c>
      <c r="F1055" s="87">
        <v>4</v>
      </c>
      <c r="G1055" s="118"/>
    </row>
    <row r="1056" spans="1:7" x14ac:dyDescent="0.3">
      <c r="A1056" s="56" t="b">
        <v>1</v>
      </c>
      <c r="B1056" s="56" t="s">
        <v>865</v>
      </c>
      <c r="C1056" s="61">
        <f t="shared" si="225"/>
        <v>210230407</v>
      </c>
      <c r="D1056" s="62">
        <f t="shared" si="227"/>
        <v>152701005</v>
      </c>
      <c r="E1056" s="48" t="s">
        <v>262</v>
      </c>
      <c r="F1056" s="87">
        <v>4</v>
      </c>
      <c r="G1056" s="118"/>
    </row>
    <row r="1057" spans="1:7" ht="16.5" customHeight="1" x14ac:dyDescent="0.3">
      <c r="A1057" s="56" t="b">
        <v>1</v>
      </c>
      <c r="B1057" s="56" t="s">
        <v>866</v>
      </c>
      <c r="C1057" s="61">
        <f t="shared" si="225"/>
        <v>210230407</v>
      </c>
      <c r="D1057" s="47">
        <f>D1052+5000</f>
        <v>152706001</v>
      </c>
      <c r="E1057" s="48" t="s">
        <v>262</v>
      </c>
      <c r="F1057" s="87">
        <v>4</v>
      </c>
      <c r="G1057" s="118" t="s">
        <v>470</v>
      </c>
    </row>
    <row r="1058" spans="1:7" x14ac:dyDescent="0.3">
      <c r="A1058" s="56" t="b">
        <v>1</v>
      </c>
      <c r="B1058" s="56" t="s">
        <v>867</v>
      </c>
      <c r="C1058" s="61">
        <f t="shared" si="225"/>
        <v>210230407</v>
      </c>
      <c r="D1058" s="62">
        <f>D1057+1</f>
        <v>152706002</v>
      </c>
      <c r="E1058" s="48" t="s">
        <v>262</v>
      </c>
      <c r="F1058" s="87">
        <v>4</v>
      </c>
      <c r="G1058" s="118"/>
    </row>
    <row r="1059" spans="1:7" x14ac:dyDescent="0.3">
      <c r="A1059" s="56" t="b">
        <v>1</v>
      </c>
      <c r="B1059" s="56" t="s">
        <v>868</v>
      </c>
      <c r="C1059" s="61">
        <f t="shared" si="225"/>
        <v>210230407</v>
      </c>
      <c r="D1059" s="62">
        <f t="shared" ref="D1059:D1061" si="228">D1058+1</f>
        <v>152706003</v>
      </c>
      <c r="E1059" s="48" t="s">
        <v>262</v>
      </c>
      <c r="F1059" s="87">
        <v>4</v>
      </c>
      <c r="G1059" s="118"/>
    </row>
    <row r="1060" spans="1:7" x14ac:dyDescent="0.3">
      <c r="A1060" s="56" t="b">
        <v>1</v>
      </c>
      <c r="B1060" s="56" t="s">
        <v>869</v>
      </c>
      <c r="C1060" s="61">
        <f t="shared" si="225"/>
        <v>210230407</v>
      </c>
      <c r="D1060" s="62">
        <f t="shared" si="228"/>
        <v>152706004</v>
      </c>
      <c r="E1060" s="48" t="s">
        <v>262</v>
      </c>
      <c r="F1060" s="87">
        <v>4</v>
      </c>
      <c r="G1060" s="118"/>
    </row>
    <row r="1061" spans="1:7" x14ac:dyDescent="0.3">
      <c r="A1061" s="56" t="b">
        <v>1</v>
      </c>
      <c r="B1061" s="56" t="s">
        <v>870</v>
      </c>
      <c r="C1061" s="61">
        <f t="shared" si="225"/>
        <v>210230407</v>
      </c>
      <c r="D1061" s="62">
        <f t="shared" si="228"/>
        <v>152706005</v>
      </c>
      <c r="E1061" s="48" t="s">
        <v>262</v>
      </c>
      <c r="F1061" s="87">
        <v>4</v>
      </c>
      <c r="G1061" s="118"/>
    </row>
    <row r="1062" spans="1:7" ht="16.5" customHeight="1" x14ac:dyDescent="0.3">
      <c r="A1062" s="56" t="b">
        <v>1</v>
      </c>
      <c r="B1062" s="56" t="s">
        <v>871</v>
      </c>
      <c r="C1062" s="61">
        <f t="shared" si="225"/>
        <v>210230407</v>
      </c>
      <c r="D1062" s="47">
        <f>D1057-1000</f>
        <v>152705001</v>
      </c>
      <c r="E1062" s="48" t="s">
        <v>262</v>
      </c>
      <c r="F1062" s="87">
        <v>4</v>
      </c>
      <c r="G1062" s="118" t="s">
        <v>471</v>
      </c>
    </row>
    <row r="1063" spans="1:7" x14ac:dyDescent="0.3">
      <c r="A1063" s="56" t="b">
        <v>1</v>
      </c>
      <c r="B1063" s="56" t="s">
        <v>872</v>
      </c>
      <c r="C1063" s="61">
        <f t="shared" si="225"/>
        <v>210230407</v>
      </c>
      <c r="D1063" s="62">
        <f>D1062+1</f>
        <v>152705002</v>
      </c>
      <c r="E1063" s="48" t="s">
        <v>262</v>
      </c>
      <c r="F1063" s="87">
        <v>4</v>
      </c>
      <c r="G1063" s="118"/>
    </row>
    <row r="1064" spans="1:7" x14ac:dyDescent="0.3">
      <c r="A1064" s="56" t="b">
        <v>1</v>
      </c>
      <c r="B1064" s="56" t="s">
        <v>873</v>
      </c>
      <c r="C1064" s="61">
        <f t="shared" si="225"/>
        <v>210230407</v>
      </c>
      <c r="D1064" s="62">
        <f t="shared" ref="D1064:D1066" si="229">D1063+1</f>
        <v>152705003</v>
      </c>
      <c r="E1064" s="48" t="s">
        <v>262</v>
      </c>
      <c r="F1064" s="87">
        <v>4</v>
      </c>
      <c r="G1064" s="118"/>
    </row>
    <row r="1065" spans="1:7" x14ac:dyDescent="0.3">
      <c r="A1065" s="56" t="b">
        <v>1</v>
      </c>
      <c r="B1065" s="56" t="s">
        <v>874</v>
      </c>
      <c r="C1065" s="61">
        <f t="shared" si="225"/>
        <v>210230407</v>
      </c>
      <c r="D1065" s="62">
        <f t="shared" si="229"/>
        <v>152705004</v>
      </c>
      <c r="E1065" s="48" t="s">
        <v>262</v>
      </c>
      <c r="F1065" s="87">
        <v>4</v>
      </c>
      <c r="G1065" s="118"/>
    </row>
    <row r="1066" spans="1:7" x14ac:dyDescent="0.3">
      <c r="A1066" s="56" t="b">
        <v>1</v>
      </c>
      <c r="B1066" s="56" t="s">
        <v>875</v>
      </c>
      <c r="C1066" s="61">
        <f t="shared" si="225"/>
        <v>210230407</v>
      </c>
      <c r="D1066" s="62">
        <f t="shared" si="229"/>
        <v>152705005</v>
      </c>
      <c r="E1066" s="48" t="s">
        <v>262</v>
      </c>
      <c r="F1066" s="87">
        <v>4</v>
      </c>
      <c r="G1066" s="118"/>
    </row>
    <row r="1067" spans="1:7" ht="16.5" customHeight="1" x14ac:dyDescent="0.3">
      <c r="A1067" s="56" t="b">
        <v>1</v>
      </c>
      <c r="B1067" s="56" t="s">
        <v>1098</v>
      </c>
      <c r="C1067" s="61">
        <f t="shared" si="225"/>
        <v>210230407</v>
      </c>
      <c r="D1067" s="47">
        <f>D1062+2000</f>
        <v>152707001</v>
      </c>
      <c r="E1067" s="48" t="s">
        <v>262</v>
      </c>
      <c r="F1067" s="87">
        <v>4</v>
      </c>
      <c r="G1067" s="118" t="s">
        <v>1099</v>
      </c>
    </row>
    <row r="1068" spans="1:7" x14ac:dyDescent="0.3">
      <c r="A1068" s="56" t="b">
        <v>1</v>
      </c>
      <c r="B1068" s="56" t="s">
        <v>1100</v>
      </c>
      <c r="C1068" s="61">
        <f t="shared" si="225"/>
        <v>210230407</v>
      </c>
      <c r="D1068" s="62">
        <f>D1067+1</f>
        <v>152707002</v>
      </c>
      <c r="E1068" s="48" t="s">
        <v>262</v>
      </c>
      <c r="F1068" s="87">
        <v>4</v>
      </c>
      <c r="G1068" s="118"/>
    </row>
    <row r="1069" spans="1:7" x14ac:dyDescent="0.3">
      <c r="A1069" s="56" t="b">
        <v>1</v>
      </c>
      <c r="B1069" s="56" t="s">
        <v>1101</v>
      </c>
      <c r="C1069" s="61">
        <f t="shared" si="225"/>
        <v>210230407</v>
      </c>
      <c r="D1069" s="62">
        <f t="shared" ref="D1069:D1071" si="230">D1068+1</f>
        <v>152707003</v>
      </c>
      <c r="E1069" s="48" t="s">
        <v>262</v>
      </c>
      <c r="F1069" s="87">
        <v>4</v>
      </c>
      <c r="G1069" s="118"/>
    </row>
    <row r="1070" spans="1:7" x14ac:dyDescent="0.3">
      <c r="A1070" s="56" t="b">
        <v>1</v>
      </c>
      <c r="B1070" s="56" t="s">
        <v>1102</v>
      </c>
      <c r="C1070" s="61">
        <f t="shared" si="225"/>
        <v>210230407</v>
      </c>
      <c r="D1070" s="62">
        <f t="shared" si="230"/>
        <v>152707004</v>
      </c>
      <c r="E1070" s="48" t="s">
        <v>262</v>
      </c>
      <c r="F1070" s="87">
        <v>4</v>
      </c>
      <c r="G1070" s="118"/>
    </row>
    <row r="1071" spans="1:7" x14ac:dyDescent="0.3">
      <c r="A1071" s="56" t="b">
        <v>1</v>
      </c>
      <c r="B1071" s="56" t="s">
        <v>1103</v>
      </c>
      <c r="C1071" s="61">
        <f t="shared" si="225"/>
        <v>210230407</v>
      </c>
      <c r="D1071" s="62">
        <f t="shared" si="230"/>
        <v>152707005</v>
      </c>
      <c r="E1071" s="48" t="s">
        <v>262</v>
      </c>
      <c r="F1071" s="87">
        <v>4</v>
      </c>
      <c r="G1071" s="118"/>
    </row>
    <row r="1072" spans="1:7" ht="16.5" customHeight="1" x14ac:dyDescent="0.3">
      <c r="A1072" s="63" t="b">
        <v>1</v>
      </c>
      <c r="B1072" s="63" t="s">
        <v>876</v>
      </c>
      <c r="C1072" s="64">
        <f>C1071</f>
        <v>210230407</v>
      </c>
      <c r="D1072" s="47">
        <f>D1047+1000000</f>
        <v>153703001</v>
      </c>
      <c r="E1072" s="49" t="s">
        <v>261</v>
      </c>
      <c r="F1072" s="85">
        <v>4</v>
      </c>
      <c r="G1072" s="116" t="s">
        <v>472</v>
      </c>
    </row>
    <row r="1073" spans="1:7" x14ac:dyDescent="0.3">
      <c r="A1073" s="63" t="b">
        <v>1</v>
      </c>
      <c r="B1073" s="63" t="s">
        <v>877</v>
      </c>
      <c r="C1073" s="64">
        <f>C1072</f>
        <v>210230407</v>
      </c>
      <c r="D1073" s="65">
        <f>D1072+1</f>
        <v>153703002</v>
      </c>
      <c r="E1073" s="49" t="s">
        <v>261</v>
      </c>
      <c r="F1073" s="85">
        <v>4</v>
      </c>
      <c r="G1073" s="116"/>
    </row>
    <row r="1074" spans="1:7" x14ac:dyDescent="0.3">
      <c r="A1074" s="63" t="b">
        <v>1</v>
      </c>
      <c r="B1074" s="63" t="s">
        <v>878</v>
      </c>
      <c r="C1074" s="64">
        <f t="shared" ref="C1074:C1096" si="231">C1073</f>
        <v>210230407</v>
      </c>
      <c r="D1074" s="65">
        <f t="shared" ref="D1074:D1076" si="232">D1073+1</f>
        <v>153703003</v>
      </c>
      <c r="E1074" s="49" t="s">
        <v>261</v>
      </c>
      <c r="F1074" s="85">
        <v>4</v>
      </c>
      <c r="G1074" s="116"/>
    </row>
    <row r="1075" spans="1:7" x14ac:dyDescent="0.3">
      <c r="A1075" s="63" t="b">
        <v>1</v>
      </c>
      <c r="B1075" s="63" t="s">
        <v>879</v>
      </c>
      <c r="C1075" s="64">
        <f t="shared" si="231"/>
        <v>210230407</v>
      </c>
      <c r="D1075" s="65">
        <f t="shared" si="232"/>
        <v>153703004</v>
      </c>
      <c r="E1075" s="49" t="s">
        <v>261</v>
      </c>
      <c r="F1075" s="85">
        <v>4</v>
      </c>
      <c r="G1075" s="116"/>
    </row>
    <row r="1076" spans="1:7" x14ac:dyDescent="0.3">
      <c r="A1076" s="63" t="b">
        <v>1</v>
      </c>
      <c r="B1076" s="63" t="s">
        <v>880</v>
      </c>
      <c r="C1076" s="64">
        <f t="shared" si="231"/>
        <v>210230407</v>
      </c>
      <c r="D1076" s="65">
        <f t="shared" si="232"/>
        <v>153703005</v>
      </c>
      <c r="E1076" s="49" t="s">
        <v>261</v>
      </c>
      <c r="F1076" s="85">
        <v>4</v>
      </c>
      <c r="G1076" s="116"/>
    </row>
    <row r="1077" spans="1:7" ht="16.5" customHeight="1" x14ac:dyDescent="0.3">
      <c r="A1077" s="63" t="b">
        <v>1</v>
      </c>
      <c r="B1077" s="63" t="s">
        <v>881</v>
      </c>
      <c r="C1077" s="64">
        <f t="shared" si="231"/>
        <v>210230407</v>
      </c>
      <c r="D1077" s="47">
        <f>D1072-2000</f>
        <v>153701001</v>
      </c>
      <c r="E1077" s="49" t="s">
        <v>261</v>
      </c>
      <c r="F1077" s="85">
        <v>4</v>
      </c>
      <c r="G1077" s="116" t="s">
        <v>473</v>
      </c>
    </row>
    <row r="1078" spans="1:7" x14ac:dyDescent="0.3">
      <c r="A1078" s="63" t="b">
        <v>1</v>
      </c>
      <c r="B1078" s="63" t="s">
        <v>882</v>
      </c>
      <c r="C1078" s="64">
        <f t="shared" si="231"/>
        <v>210230407</v>
      </c>
      <c r="D1078" s="65">
        <f>D1077+1</f>
        <v>153701002</v>
      </c>
      <c r="E1078" s="49" t="s">
        <v>261</v>
      </c>
      <c r="F1078" s="85">
        <v>4</v>
      </c>
      <c r="G1078" s="116"/>
    </row>
    <row r="1079" spans="1:7" x14ac:dyDescent="0.3">
      <c r="A1079" s="63" t="b">
        <v>1</v>
      </c>
      <c r="B1079" s="63" t="s">
        <v>883</v>
      </c>
      <c r="C1079" s="64">
        <f t="shared" si="231"/>
        <v>210230407</v>
      </c>
      <c r="D1079" s="65">
        <f t="shared" ref="D1079:D1081" si="233">D1078+1</f>
        <v>153701003</v>
      </c>
      <c r="E1079" s="49" t="s">
        <v>261</v>
      </c>
      <c r="F1079" s="85">
        <v>4</v>
      </c>
      <c r="G1079" s="116"/>
    </row>
    <row r="1080" spans="1:7" x14ac:dyDescent="0.3">
      <c r="A1080" s="63" t="b">
        <v>1</v>
      </c>
      <c r="B1080" s="63" t="s">
        <v>884</v>
      </c>
      <c r="C1080" s="64">
        <f t="shared" si="231"/>
        <v>210230407</v>
      </c>
      <c r="D1080" s="65">
        <f t="shared" si="233"/>
        <v>153701004</v>
      </c>
      <c r="E1080" s="49" t="s">
        <v>261</v>
      </c>
      <c r="F1080" s="85">
        <v>4</v>
      </c>
      <c r="G1080" s="116"/>
    </row>
    <row r="1081" spans="1:7" x14ac:dyDescent="0.3">
      <c r="A1081" s="63" t="b">
        <v>1</v>
      </c>
      <c r="B1081" s="63" t="s">
        <v>885</v>
      </c>
      <c r="C1081" s="64">
        <f t="shared" si="231"/>
        <v>210230407</v>
      </c>
      <c r="D1081" s="65">
        <f t="shared" si="233"/>
        <v>153701005</v>
      </c>
      <c r="E1081" s="49" t="s">
        <v>261</v>
      </c>
      <c r="F1081" s="85">
        <v>4</v>
      </c>
      <c r="G1081" s="116"/>
    </row>
    <row r="1082" spans="1:7" ht="16.5" customHeight="1" x14ac:dyDescent="0.3">
      <c r="A1082" s="63" t="b">
        <v>1</v>
      </c>
      <c r="B1082" s="63" t="s">
        <v>886</v>
      </c>
      <c r="C1082" s="64">
        <f t="shared" si="231"/>
        <v>210230407</v>
      </c>
      <c r="D1082" s="47">
        <f>D1077+5000</f>
        <v>153706001</v>
      </c>
      <c r="E1082" s="49" t="s">
        <v>261</v>
      </c>
      <c r="F1082" s="85">
        <v>4</v>
      </c>
      <c r="G1082" s="116" t="s">
        <v>474</v>
      </c>
    </row>
    <row r="1083" spans="1:7" x14ac:dyDescent="0.3">
      <c r="A1083" s="63" t="b">
        <v>1</v>
      </c>
      <c r="B1083" s="63" t="s">
        <v>887</v>
      </c>
      <c r="C1083" s="64">
        <f t="shared" si="231"/>
        <v>210230407</v>
      </c>
      <c r="D1083" s="65">
        <f>D1082+1</f>
        <v>153706002</v>
      </c>
      <c r="E1083" s="49" t="s">
        <v>261</v>
      </c>
      <c r="F1083" s="85">
        <v>4</v>
      </c>
      <c r="G1083" s="116"/>
    </row>
    <row r="1084" spans="1:7" x14ac:dyDescent="0.3">
      <c r="A1084" s="63" t="b">
        <v>1</v>
      </c>
      <c r="B1084" s="63" t="s">
        <v>888</v>
      </c>
      <c r="C1084" s="64">
        <f t="shared" si="231"/>
        <v>210230407</v>
      </c>
      <c r="D1084" s="65">
        <f t="shared" ref="D1084:D1086" si="234">D1083+1</f>
        <v>153706003</v>
      </c>
      <c r="E1084" s="49" t="s">
        <v>261</v>
      </c>
      <c r="F1084" s="85">
        <v>4</v>
      </c>
      <c r="G1084" s="116"/>
    </row>
    <row r="1085" spans="1:7" x14ac:dyDescent="0.3">
      <c r="A1085" s="63" t="b">
        <v>1</v>
      </c>
      <c r="B1085" s="63" t="s">
        <v>889</v>
      </c>
      <c r="C1085" s="64">
        <f t="shared" si="231"/>
        <v>210230407</v>
      </c>
      <c r="D1085" s="65">
        <f t="shared" si="234"/>
        <v>153706004</v>
      </c>
      <c r="E1085" s="49" t="s">
        <v>261</v>
      </c>
      <c r="F1085" s="85">
        <v>4</v>
      </c>
      <c r="G1085" s="116"/>
    </row>
    <row r="1086" spans="1:7" x14ac:dyDescent="0.3">
      <c r="A1086" s="63" t="b">
        <v>1</v>
      </c>
      <c r="B1086" s="63" t="s">
        <v>890</v>
      </c>
      <c r="C1086" s="64">
        <f t="shared" si="231"/>
        <v>210230407</v>
      </c>
      <c r="D1086" s="65">
        <f t="shared" si="234"/>
        <v>153706005</v>
      </c>
      <c r="E1086" s="49" t="s">
        <v>261</v>
      </c>
      <c r="F1086" s="85">
        <v>4</v>
      </c>
      <c r="G1086" s="116"/>
    </row>
    <row r="1087" spans="1:7" ht="16.5" customHeight="1" x14ac:dyDescent="0.3">
      <c r="A1087" s="63" t="b">
        <v>1</v>
      </c>
      <c r="B1087" s="63" t="s">
        <v>891</v>
      </c>
      <c r="C1087" s="64">
        <f t="shared" si="231"/>
        <v>210230407</v>
      </c>
      <c r="D1087" s="47">
        <f>D1082-1000</f>
        <v>153705001</v>
      </c>
      <c r="E1087" s="49" t="s">
        <v>261</v>
      </c>
      <c r="F1087" s="85">
        <v>4</v>
      </c>
      <c r="G1087" s="116" t="s">
        <v>475</v>
      </c>
    </row>
    <row r="1088" spans="1:7" x14ac:dyDescent="0.3">
      <c r="A1088" s="63" t="b">
        <v>1</v>
      </c>
      <c r="B1088" s="63" t="s">
        <v>892</v>
      </c>
      <c r="C1088" s="64">
        <f t="shared" si="231"/>
        <v>210230407</v>
      </c>
      <c r="D1088" s="65">
        <f>D1087+1</f>
        <v>153705002</v>
      </c>
      <c r="E1088" s="49" t="s">
        <v>261</v>
      </c>
      <c r="F1088" s="85">
        <v>4</v>
      </c>
      <c r="G1088" s="116"/>
    </row>
    <row r="1089" spans="1:7" x14ac:dyDescent="0.3">
      <c r="A1089" s="63" t="b">
        <v>1</v>
      </c>
      <c r="B1089" s="63" t="s">
        <v>893</v>
      </c>
      <c r="C1089" s="64">
        <f t="shared" si="231"/>
        <v>210230407</v>
      </c>
      <c r="D1089" s="65">
        <f t="shared" ref="D1089:D1091" si="235">D1088+1</f>
        <v>153705003</v>
      </c>
      <c r="E1089" s="49" t="s">
        <v>261</v>
      </c>
      <c r="F1089" s="85">
        <v>4</v>
      </c>
      <c r="G1089" s="116"/>
    </row>
    <row r="1090" spans="1:7" x14ac:dyDescent="0.3">
      <c r="A1090" s="63" t="b">
        <v>1</v>
      </c>
      <c r="B1090" s="63" t="s">
        <v>894</v>
      </c>
      <c r="C1090" s="64">
        <f t="shared" si="231"/>
        <v>210230407</v>
      </c>
      <c r="D1090" s="65">
        <f t="shared" si="235"/>
        <v>153705004</v>
      </c>
      <c r="E1090" s="49" t="s">
        <v>261</v>
      </c>
      <c r="F1090" s="85">
        <v>4</v>
      </c>
      <c r="G1090" s="116"/>
    </row>
    <row r="1091" spans="1:7" x14ac:dyDescent="0.3">
      <c r="A1091" s="63" t="b">
        <v>1</v>
      </c>
      <c r="B1091" s="63" t="s">
        <v>895</v>
      </c>
      <c r="C1091" s="64">
        <f t="shared" si="231"/>
        <v>210230407</v>
      </c>
      <c r="D1091" s="65">
        <f t="shared" si="235"/>
        <v>153705005</v>
      </c>
      <c r="E1091" s="49" t="s">
        <v>261</v>
      </c>
      <c r="F1091" s="85">
        <v>4</v>
      </c>
      <c r="G1091" s="116"/>
    </row>
    <row r="1092" spans="1:7" ht="16.5" customHeight="1" x14ac:dyDescent="0.3">
      <c r="A1092" s="63" t="b">
        <v>1</v>
      </c>
      <c r="B1092" s="63" t="s">
        <v>1104</v>
      </c>
      <c r="C1092" s="64">
        <f t="shared" si="231"/>
        <v>210230407</v>
      </c>
      <c r="D1092" s="47">
        <f>D1087+2000</f>
        <v>153707001</v>
      </c>
      <c r="E1092" s="49" t="s">
        <v>261</v>
      </c>
      <c r="F1092" s="85">
        <v>4</v>
      </c>
      <c r="G1092" s="116" t="s">
        <v>1105</v>
      </c>
    </row>
    <row r="1093" spans="1:7" x14ac:dyDescent="0.3">
      <c r="A1093" s="63" t="b">
        <v>1</v>
      </c>
      <c r="B1093" s="63" t="s">
        <v>1106</v>
      </c>
      <c r="C1093" s="64">
        <f t="shared" si="231"/>
        <v>210230407</v>
      </c>
      <c r="D1093" s="65">
        <f>D1092+1</f>
        <v>153707002</v>
      </c>
      <c r="E1093" s="49" t="s">
        <v>261</v>
      </c>
      <c r="F1093" s="85">
        <v>4</v>
      </c>
      <c r="G1093" s="116"/>
    </row>
    <row r="1094" spans="1:7" x14ac:dyDescent="0.3">
      <c r="A1094" s="63" t="b">
        <v>1</v>
      </c>
      <c r="B1094" s="63" t="s">
        <v>1107</v>
      </c>
      <c r="C1094" s="64">
        <f t="shared" si="231"/>
        <v>210230407</v>
      </c>
      <c r="D1094" s="65">
        <f t="shared" ref="D1094:D1096" si="236">D1093+1</f>
        <v>153707003</v>
      </c>
      <c r="E1094" s="49" t="s">
        <v>261</v>
      </c>
      <c r="F1094" s="85">
        <v>4</v>
      </c>
      <c r="G1094" s="116"/>
    </row>
    <row r="1095" spans="1:7" x14ac:dyDescent="0.3">
      <c r="A1095" s="63" t="b">
        <v>1</v>
      </c>
      <c r="B1095" s="63" t="s">
        <v>1108</v>
      </c>
      <c r="C1095" s="64">
        <f t="shared" si="231"/>
        <v>210230407</v>
      </c>
      <c r="D1095" s="65">
        <f t="shared" si="236"/>
        <v>153707004</v>
      </c>
      <c r="E1095" s="49" t="s">
        <v>261</v>
      </c>
      <c r="F1095" s="85">
        <v>4</v>
      </c>
      <c r="G1095" s="116"/>
    </row>
    <row r="1096" spans="1:7" x14ac:dyDescent="0.3">
      <c r="A1096" s="63" t="b">
        <v>1</v>
      </c>
      <c r="B1096" s="63" t="s">
        <v>1109</v>
      </c>
      <c r="C1096" s="64">
        <f t="shared" si="231"/>
        <v>210230407</v>
      </c>
      <c r="D1096" s="65">
        <f t="shared" si="236"/>
        <v>153707005</v>
      </c>
      <c r="E1096" s="49" t="s">
        <v>261</v>
      </c>
      <c r="F1096" s="85">
        <v>4</v>
      </c>
      <c r="G1096" s="116"/>
    </row>
    <row r="1097" spans="1:7" ht="16.5" customHeight="1" x14ac:dyDescent="0.3">
      <c r="A1097" s="78" t="b">
        <v>1</v>
      </c>
      <c r="B1097" s="78" t="s">
        <v>1458</v>
      </c>
      <c r="C1097" s="79">
        <f>C1096</f>
        <v>210230407</v>
      </c>
      <c r="D1097" s="78">
        <f>D1072+1000000</f>
        <v>154703001</v>
      </c>
      <c r="E1097" s="77" t="s">
        <v>1488</v>
      </c>
      <c r="F1097" s="86">
        <v>4</v>
      </c>
      <c r="G1097" s="117" t="s">
        <v>1459</v>
      </c>
    </row>
    <row r="1098" spans="1:7" x14ac:dyDescent="0.3">
      <c r="A1098" s="78" t="b">
        <v>1</v>
      </c>
      <c r="B1098" s="78" t="s">
        <v>1460</v>
      </c>
      <c r="C1098" s="79">
        <f>C1097</f>
        <v>210230407</v>
      </c>
      <c r="D1098" s="80">
        <f>D1097+1</f>
        <v>154703002</v>
      </c>
      <c r="E1098" s="77" t="s">
        <v>1488</v>
      </c>
      <c r="F1098" s="86">
        <v>4</v>
      </c>
      <c r="G1098" s="117"/>
    </row>
    <row r="1099" spans="1:7" x14ac:dyDescent="0.3">
      <c r="A1099" s="78" t="b">
        <v>1</v>
      </c>
      <c r="B1099" s="78" t="s">
        <v>1461</v>
      </c>
      <c r="C1099" s="79">
        <f t="shared" ref="C1099:C1121" si="237">C1098</f>
        <v>210230407</v>
      </c>
      <c r="D1099" s="80">
        <f t="shared" ref="D1099:D1101" si="238">D1098+1</f>
        <v>154703003</v>
      </c>
      <c r="E1099" s="77" t="s">
        <v>1488</v>
      </c>
      <c r="F1099" s="86">
        <v>4</v>
      </c>
      <c r="G1099" s="117"/>
    </row>
    <row r="1100" spans="1:7" x14ac:dyDescent="0.3">
      <c r="A1100" s="78" t="b">
        <v>1</v>
      </c>
      <c r="B1100" s="78" t="s">
        <v>1462</v>
      </c>
      <c r="C1100" s="79">
        <f t="shared" si="237"/>
        <v>210230407</v>
      </c>
      <c r="D1100" s="80">
        <f t="shared" si="238"/>
        <v>154703004</v>
      </c>
      <c r="E1100" s="77" t="s">
        <v>1488</v>
      </c>
      <c r="F1100" s="86">
        <v>4</v>
      </c>
      <c r="G1100" s="117"/>
    </row>
    <row r="1101" spans="1:7" x14ac:dyDescent="0.3">
      <c r="A1101" s="78" t="b">
        <v>1</v>
      </c>
      <c r="B1101" s="78" t="s">
        <v>1463</v>
      </c>
      <c r="C1101" s="79">
        <f t="shared" si="237"/>
        <v>210230407</v>
      </c>
      <c r="D1101" s="80">
        <f t="shared" si="238"/>
        <v>154703005</v>
      </c>
      <c r="E1101" s="77" t="s">
        <v>1488</v>
      </c>
      <c r="F1101" s="86">
        <v>4</v>
      </c>
      <c r="G1101" s="117"/>
    </row>
    <row r="1102" spans="1:7" ht="16.5" customHeight="1" x14ac:dyDescent="0.3">
      <c r="A1102" s="78" t="b">
        <v>1</v>
      </c>
      <c r="B1102" s="78" t="s">
        <v>1464</v>
      </c>
      <c r="C1102" s="79">
        <f t="shared" si="237"/>
        <v>210230407</v>
      </c>
      <c r="D1102" s="78">
        <f>D1097-2000</f>
        <v>154701001</v>
      </c>
      <c r="E1102" s="77" t="s">
        <v>1488</v>
      </c>
      <c r="F1102" s="86">
        <v>4</v>
      </c>
      <c r="G1102" s="117" t="s">
        <v>1465</v>
      </c>
    </row>
    <row r="1103" spans="1:7" x14ac:dyDescent="0.3">
      <c r="A1103" s="78" t="b">
        <v>1</v>
      </c>
      <c r="B1103" s="78" t="s">
        <v>1466</v>
      </c>
      <c r="C1103" s="79">
        <f t="shared" si="237"/>
        <v>210230407</v>
      </c>
      <c r="D1103" s="80">
        <f>D1102+1</f>
        <v>154701002</v>
      </c>
      <c r="E1103" s="77" t="s">
        <v>1488</v>
      </c>
      <c r="F1103" s="86">
        <v>4</v>
      </c>
      <c r="G1103" s="117"/>
    </row>
    <row r="1104" spans="1:7" x14ac:dyDescent="0.3">
      <c r="A1104" s="78" t="b">
        <v>1</v>
      </c>
      <c r="B1104" s="78" t="s">
        <v>1467</v>
      </c>
      <c r="C1104" s="79">
        <f t="shared" si="237"/>
        <v>210230407</v>
      </c>
      <c r="D1104" s="80">
        <f t="shared" ref="D1104:D1106" si="239">D1103+1</f>
        <v>154701003</v>
      </c>
      <c r="E1104" s="77" t="s">
        <v>1488</v>
      </c>
      <c r="F1104" s="86">
        <v>4</v>
      </c>
      <c r="G1104" s="117"/>
    </row>
    <row r="1105" spans="1:7" x14ac:dyDescent="0.3">
      <c r="A1105" s="78" t="b">
        <v>1</v>
      </c>
      <c r="B1105" s="78" t="s">
        <v>1468</v>
      </c>
      <c r="C1105" s="79">
        <f t="shared" si="237"/>
        <v>210230407</v>
      </c>
      <c r="D1105" s="80">
        <f t="shared" si="239"/>
        <v>154701004</v>
      </c>
      <c r="E1105" s="77" t="s">
        <v>1488</v>
      </c>
      <c r="F1105" s="86">
        <v>4</v>
      </c>
      <c r="G1105" s="117"/>
    </row>
    <row r="1106" spans="1:7" x14ac:dyDescent="0.3">
      <c r="A1106" s="78" t="b">
        <v>1</v>
      </c>
      <c r="B1106" s="78" t="s">
        <v>1469</v>
      </c>
      <c r="C1106" s="79">
        <f t="shared" si="237"/>
        <v>210230407</v>
      </c>
      <c r="D1106" s="80">
        <f t="shared" si="239"/>
        <v>154701005</v>
      </c>
      <c r="E1106" s="77" t="s">
        <v>1488</v>
      </c>
      <c r="F1106" s="86">
        <v>4</v>
      </c>
      <c r="G1106" s="117"/>
    </row>
    <row r="1107" spans="1:7" ht="16.5" customHeight="1" x14ac:dyDescent="0.3">
      <c r="A1107" s="78" t="b">
        <v>1</v>
      </c>
      <c r="B1107" s="78" t="s">
        <v>1470</v>
      </c>
      <c r="C1107" s="79">
        <f t="shared" si="237"/>
        <v>210230407</v>
      </c>
      <c r="D1107" s="78">
        <f>D1102+5000</f>
        <v>154706001</v>
      </c>
      <c r="E1107" s="77" t="s">
        <v>1488</v>
      </c>
      <c r="F1107" s="86">
        <v>4</v>
      </c>
      <c r="G1107" s="117" t="s">
        <v>1471</v>
      </c>
    </row>
    <row r="1108" spans="1:7" x14ac:dyDescent="0.3">
      <c r="A1108" s="78" t="b">
        <v>1</v>
      </c>
      <c r="B1108" s="78" t="s">
        <v>1472</v>
      </c>
      <c r="C1108" s="79">
        <f t="shared" si="237"/>
        <v>210230407</v>
      </c>
      <c r="D1108" s="80">
        <f>D1107+1</f>
        <v>154706002</v>
      </c>
      <c r="E1108" s="77" t="s">
        <v>1488</v>
      </c>
      <c r="F1108" s="86">
        <v>4</v>
      </c>
      <c r="G1108" s="117"/>
    </row>
    <row r="1109" spans="1:7" x14ac:dyDescent="0.3">
      <c r="A1109" s="78" t="b">
        <v>1</v>
      </c>
      <c r="B1109" s="78" t="s">
        <v>1473</v>
      </c>
      <c r="C1109" s="79">
        <f t="shared" si="237"/>
        <v>210230407</v>
      </c>
      <c r="D1109" s="80">
        <f t="shared" ref="D1109:D1111" si="240">D1108+1</f>
        <v>154706003</v>
      </c>
      <c r="E1109" s="77" t="s">
        <v>1488</v>
      </c>
      <c r="F1109" s="86">
        <v>4</v>
      </c>
      <c r="G1109" s="117"/>
    </row>
    <row r="1110" spans="1:7" x14ac:dyDescent="0.3">
      <c r="A1110" s="78" t="b">
        <v>1</v>
      </c>
      <c r="B1110" s="78" t="s">
        <v>1474</v>
      </c>
      <c r="C1110" s="79">
        <f t="shared" si="237"/>
        <v>210230407</v>
      </c>
      <c r="D1110" s="80">
        <f t="shared" si="240"/>
        <v>154706004</v>
      </c>
      <c r="E1110" s="77" t="s">
        <v>1488</v>
      </c>
      <c r="F1110" s="86">
        <v>4</v>
      </c>
      <c r="G1110" s="117"/>
    </row>
    <row r="1111" spans="1:7" x14ac:dyDescent="0.3">
      <c r="A1111" s="78" t="b">
        <v>1</v>
      </c>
      <c r="B1111" s="78" t="s">
        <v>1475</v>
      </c>
      <c r="C1111" s="79">
        <f t="shared" si="237"/>
        <v>210230407</v>
      </c>
      <c r="D1111" s="80">
        <f t="shared" si="240"/>
        <v>154706005</v>
      </c>
      <c r="E1111" s="77" t="s">
        <v>1488</v>
      </c>
      <c r="F1111" s="86">
        <v>4</v>
      </c>
      <c r="G1111" s="117"/>
    </row>
    <row r="1112" spans="1:7" ht="16.5" customHeight="1" x14ac:dyDescent="0.3">
      <c r="A1112" s="78" t="b">
        <v>1</v>
      </c>
      <c r="B1112" s="78" t="s">
        <v>1476</v>
      </c>
      <c r="C1112" s="79">
        <f t="shared" si="237"/>
        <v>210230407</v>
      </c>
      <c r="D1112" s="78">
        <f>D1107-1000</f>
        <v>154705001</v>
      </c>
      <c r="E1112" s="77" t="s">
        <v>1488</v>
      </c>
      <c r="F1112" s="86">
        <v>4</v>
      </c>
      <c r="G1112" s="117" t="s">
        <v>1477</v>
      </c>
    </row>
    <row r="1113" spans="1:7" x14ac:dyDescent="0.3">
      <c r="A1113" s="78" t="b">
        <v>1</v>
      </c>
      <c r="B1113" s="78" t="s">
        <v>1478</v>
      </c>
      <c r="C1113" s="79">
        <f t="shared" si="237"/>
        <v>210230407</v>
      </c>
      <c r="D1113" s="80">
        <f>D1112+1</f>
        <v>154705002</v>
      </c>
      <c r="E1113" s="77" t="s">
        <v>1488</v>
      </c>
      <c r="F1113" s="86">
        <v>4</v>
      </c>
      <c r="G1113" s="117"/>
    </row>
    <row r="1114" spans="1:7" x14ac:dyDescent="0.3">
      <c r="A1114" s="78" t="b">
        <v>1</v>
      </c>
      <c r="B1114" s="78" t="s">
        <v>1479</v>
      </c>
      <c r="C1114" s="79">
        <f t="shared" si="237"/>
        <v>210230407</v>
      </c>
      <c r="D1114" s="80">
        <f t="shared" ref="D1114:D1116" si="241">D1113+1</f>
        <v>154705003</v>
      </c>
      <c r="E1114" s="77" t="s">
        <v>1488</v>
      </c>
      <c r="F1114" s="86">
        <v>4</v>
      </c>
      <c r="G1114" s="117"/>
    </row>
    <row r="1115" spans="1:7" x14ac:dyDescent="0.3">
      <c r="A1115" s="78" t="b">
        <v>1</v>
      </c>
      <c r="B1115" s="78" t="s">
        <v>1480</v>
      </c>
      <c r="C1115" s="79">
        <f t="shared" si="237"/>
        <v>210230407</v>
      </c>
      <c r="D1115" s="80">
        <f t="shared" si="241"/>
        <v>154705004</v>
      </c>
      <c r="E1115" s="77" t="s">
        <v>1488</v>
      </c>
      <c r="F1115" s="86">
        <v>4</v>
      </c>
      <c r="G1115" s="117"/>
    </row>
    <row r="1116" spans="1:7" x14ac:dyDescent="0.3">
      <c r="A1116" s="78" t="b">
        <v>1</v>
      </c>
      <c r="B1116" s="78" t="s">
        <v>1481</v>
      </c>
      <c r="C1116" s="79">
        <f t="shared" si="237"/>
        <v>210230407</v>
      </c>
      <c r="D1116" s="80">
        <f t="shared" si="241"/>
        <v>154705005</v>
      </c>
      <c r="E1116" s="77" t="s">
        <v>1488</v>
      </c>
      <c r="F1116" s="86">
        <v>4</v>
      </c>
      <c r="G1116" s="117"/>
    </row>
    <row r="1117" spans="1:7" ht="16.5" customHeight="1" x14ac:dyDescent="0.3">
      <c r="A1117" s="78" t="b">
        <v>1</v>
      </c>
      <c r="B1117" s="78" t="s">
        <v>1482</v>
      </c>
      <c r="C1117" s="79">
        <f t="shared" si="237"/>
        <v>210230407</v>
      </c>
      <c r="D1117" s="78">
        <f>D1112+2000</f>
        <v>154707001</v>
      </c>
      <c r="E1117" s="77" t="s">
        <v>1488</v>
      </c>
      <c r="F1117" s="86">
        <v>4</v>
      </c>
      <c r="G1117" s="117" t="s">
        <v>1483</v>
      </c>
    </row>
    <row r="1118" spans="1:7" x14ac:dyDescent="0.3">
      <c r="A1118" s="78" t="b">
        <v>1</v>
      </c>
      <c r="B1118" s="78" t="s">
        <v>1484</v>
      </c>
      <c r="C1118" s="79">
        <f t="shared" si="237"/>
        <v>210230407</v>
      </c>
      <c r="D1118" s="80">
        <f>D1117+1</f>
        <v>154707002</v>
      </c>
      <c r="E1118" s="77" t="s">
        <v>1488</v>
      </c>
      <c r="F1118" s="86">
        <v>4</v>
      </c>
      <c r="G1118" s="117"/>
    </row>
    <row r="1119" spans="1:7" x14ac:dyDescent="0.3">
      <c r="A1119" s="78" t="b">
        <v>1</v>
      </c>
      <c r="B1119" s="78" t="s">
        <v>1485</v>
      </c>
      <c r="C1119" s="79">
        <f t="shared" si="237"/>
        <v>210230407</v>
      </c>
      <c r="D1119" s="80">
        <f t="shared" ref="D1119:D1121" si="242">D1118+1</f>
        <v>154707003</v>
      </c>
      <c r="E1119" s="77" t="s">
        <v>1488</v>
      </c>
      <c r="F1119" s="86">
        <v>4</v>
      </c>
      <c r="G1119" s="117"/>
    </row>
    <row r="1120" spans="1:7" x14ac:dyDescent="0.3">
      <c r="A1120" s="78" t="b">
        <v>1</v>
      </c>
      <c r="B1120" s="78" t="s">
        <v>1486</v>
      </c>
      <c r="C1120" s="79">
        <f t="shared" si="237"/>
        <v>210230407</v>
      </c>
      <c r="D1120" s="80">
        <f t="shared" si="242"/>
        <v>154707004</v>
      </c>
      <c r="E1120" s="77" t="s">
        <v>1488</v>
      </c>
      <c r="F1120" s="86">
        <v>4</v>
      </c>
      <c r="G1120" s="117"/>
    </row>
    <row r="1121" spans="1:7" x14ac:dyDescent="0.3">
      <c r="A1121" s="78" t="b">
        <v>1</v>
      </c>
      <c r="B1121" s="78" t="s">
        <v>1487</v>
      </c>
      <c r="C1121" s="79">
        <f t="shared" si="237"/>
        <v>210230407</v>
      </c>
      <c r="D1121" s="80">
        <f t="shared" si="242"/>
        <v>154707005</v>
      </c>
      <c r="E1121" s="77" t="s">
        <v>1488</v>
      </c>
      <c r="F1121" s="86">
        <v>4</v>
      </c>
      <c r="G1121" s="117"/>
    </row>
    <row r="1122" spans="1:7" ht="16.5" customHeight="1" x14ac:dyDescent="0.3">
      <c r="A1122" s="54" t="b">
        <v>1</v>
      </c>
      <c r="B1122" s="54" t="s">
        <v>898</v>
      </c>
      <c r="C1122" s="58">
        <v>210230501</v>
      </c>
      <c r="D1122" s="47" t="s">
        <v>896</v>
      </c>
      <c r="E1122" s="54" t="s">
        <v>897</v>
      </c>
      <c r="F1122" s="83">
        <v>17</v>
      </c>
      <c r="G1122" s="112" t="s">
        <v>904</v>
      </c>
    </row>
    <row r="1123" spans="1:7" x14ac:dyDescent="0.3">
      <c r="A1123" s="54" t="b">
        <v>1</v>
      </c>
      <c r="B1123" s="54" t="s">
        <v>899</v>
      </c>
      <c r="C1123" s="59">
        <f>C1122</f>
        <v>210230501</v>
      </c>
      <c r="D1123" s="60">
        <f>D1122+1</f>
        <v>150101002</v>
      </c>
      <c r="E1123" s="54" t="s">
        <v>897</v>
      </c>
      <c r="F1123" s="83">
        <v>17</v>
      </c>
      <c r="G1123" s="112"/>
    </row>
    <row r="1124" spans="1:7" x14ac:dyDescent="0.3">
      <c r="A1124" s="54" t="b">
        <v>1</v>
      </c>
      <c r="B1124" s="54" t="s">
        <v>900</v>
      </c>
      <c r="C1124" s="59">
        <f t="shared" ref="C1124:C1127" si="243">C1123</f>
        <v>210230501</v>
      </c>
      <c r="D1124" s="60">
        <f t="shared" ref="D1124" si="244">D1123+1</f>
        <v>150101003</v>
      </c>
      <c r="E1124" s="54" t="s">
        <v>897</v>
      </c>
      <c r="F1124" s="83">
        <v>16.5</v>
      </c>
      <c r="G1124" s="112"/>
    </row>
    <row r="1125" spans="1:7" ht="16.5" customHeight="1" x14ac:dyDescent="0.3">
      <c r="A1125" s="54" t="b">
        <v>1</v>
      </c>
      <c r="B1125" s="54" t="s">
        <v>901</v>
      </c>
      <c r="C1125" s="59">
        <f t="shared" si="243"/>
        <v>210230501</v>
      </c>
      <c r="D1125" s="47">
        <f>D1122+1000</f>
        <v>150102001</v>
      </c>
      <c r="E1125" s="54" t="s">
        <v>897</v>
      </c>
      <c r="F1125" s="83">
        <v>16.5</v>
      </c>
      <c r="G1125" s="112" t="s">
        <v>905</v>
      </c>
    </row>
    <row r="1126" spans="1:7" x14ac:dyDescent="0.3">
      <c r="A1126" s="54" t="b">
        <v>1</v>
      </c>
      <c r="B1126" s="54" t="s">
        <v>902</v>
      </c>
      <c r="C1126" s="59">
        <f t="shared" si="243"/>
        <v>210230501</v>
      </c>
      <c r="D1126" s="60">
        <f>D1125+1</f>
        <v>150102002</v>
      </c>
      <c r="E1126" s="54" t="s">
        <v>897</v>
      </c>
      <c r="F1126" s="83">
        <v>16.5</v>
      </c>
      <c r="G1126" s="112"/>
    </row>
    <row r="1127" spans="1:7" x14ac:dyDescent="0.3">
      <c r="A1127" s="54" t="b">
        <v>1</v>
      </c>
      <c r="B1127" s="54" t="s">
        <v>903</v>
      </c>
      <c r="C1127" s="59">
        <f t="shared" si="243"/>
        <v>210230501</v>
      </c>
      <c r="D1127" s="60">
        <f t="shared" ref="D1127" si="245">D1126+1</f>
        <v>150102003</v>
      </c>
      <c r="E1127" s="54" t="s">
        <v>897</v>
      </c>
      <c r="F1127" s="83">
        <v>16.5</v>
      </c>
      <c r="G1127" s="112"/>
    </row>
    <row r="1128" spans="1:7" ht="16.5" customHeight="1" x14ac:dyDescent="0.3">
      <c r="A1128" s="67" t="b">
        <v>1</v>
      </c>
      <c r="B1128" s="67" t="s">
        <v>906</v>
      </c>
      <c r="C1128" s="58">
        <v>210230502</v>
      </c>
      <c r="D1128" s="47">
        <v>150201001</v>
      </c>
      <c r="E1128" s="67" t="s">
        <v>897</v>
      </c>
      <c r="F1128" s="84">
        <v>17</v>
      </c>
      <c r="G1128" s="115" t="s">
        <v>907</v>
      </c>
    </row>
    <row r="1129" spans="1:7" x14ac:dyDescent="0.3">
      <c r="A1129" s="67" t="b">
        <v>1</v>
      </c>
      <c r="B1129" s="67" t="s">
        <v>908</v>
      </c>
      <c r="C1129" s="68">
        <f>C1128</f>
        <v>210230502</v>
      </c>
      <c r="D1129" s="69">
        <f>D1128+1</f>
        <v>150201002</v>
      </c>
      <c r="E1129" s="67" t="s">
        <v>897</v>
      </c>
      <c r="F1129" s="84">
        <v>17</v>
      </c>
      <c r="G1129" s="115"/>
    </row>
    <row r="1130" spans="1:7" x14ac:dyDescent="0.3">
      <c r="A1130" s="67" t="b">
        <v>1</v>
      </c>
      <c r="B1130" s="67" t="s">
        <v>909</v>
      </c>
      <c r="C1130" s="68">
        <f t="shared" ref="C1130:C1133" si="246">C1129</f>
        <v>210230502</v>
      </c>
      <c r="D1130" s="69">
        <f t="shared" ref="D1130" si="247">D1129+1</f>
        <v>150201003</v>
      </c>
      <c r="E1130" s="67" t="s">
        <v>897</v>
      </c>
      <c r="F1130" s="84">
        <v>16.5</v>
      </c>
      <c r="G1130" s="115"/>
    </row>
    <row r="1131" spans="1:7" ht="16.5" customHeight="1" x14ac:dyDescent="0.3">
      <c r="A1131" s="67" t="b">
        <v>1</v>
      </c>
      <c r="B1131" s="67" t="s">
        <v>910</v>
      </c>
      <c r="C1131" s="68">
        <f t="shared" si="246"/>
        <v>210230502</v>
      </c>
      <c r="D1131" s="47">
        <f>D1128+1000</f>
        <v>150202001</v>
      </c>
      <c r="E1131" s="67" t="s">
        <v>897</v>
      </c>
      <c r="F1131" s="84">
        <v>16.5</v>
      </c>
      <c r="G1131" s="115" t="s">
        <v>911</v>
      </c>
    </row>
    <row r="1132" spans="1:7" x14ac:dyDescent="0.3">
      <c r="A1132" s="67" t="b">
        <v>1</v>
      </c>
      <c r="B1132" s="67" t="s">
        <v>912</v>
      </c>
      <c r="C1132" s="68">
        <f t="shared" si="246"/>
        <v>210230502</v>
      </c>
      <c r="D1132" s="69">
        <f>D1131+1</f>
        <v>150202002</v>
      </c>
      <c r="E1132" s="67" t="s">
        <v>897</v>
      </c>
      <c r="F1132" s="84">
        <v>16.5</v>
      </c>
      <c r="G1132" s="115"/>
    </row>
    <row r="1133" spans="1:7" x14ac:dyDescent="0.3">
      <c r="A1133" s="67" t="b">
        <v>1</v>
      </c>
      <c r="B1133" s="67" t="s">
        <v>913</v>
      </c>
      <c r="C1133" s="68">
        <f t="shared" si="246"/>
        <v>210230502</v>
      </c>
      <c r="D1133" s="69">
        <f t="shared" ref="D1133" si="248">D1132+1</f>
        <v>150202003</v>
      </c>
      <c r="E1133" s="67" t="s">
        <v>897</v>
      </c>
      <c r="F1133" s="84">
        <v>16.5</v>
      </c>
      <c r="G1133" s="115"/>
    </row>
    <row r="1134" spans="1:7" ht="16.5" customHeight="1" x14ac:dyDescent="0.3">
      <c r="A1134" s="54" t="b">
        <v>1</v>
      </c>
      <c r="B1134" s="54" t="s">
        <v>919</v>
      </c>
      <c r="C1134" s="58">
        <v>210230503</v>
      </c>
      <c r="D1134" s="47">
        <v>150301001</v>
      </c>
      <c r="E1134" s="54" t="s">
        <v>897</v>
      </c>
      <c r="F1134" s="83">
        <v>17</v>
      </c>
      <c r="G1134" s="112" t="s">
        <v>920</v>
      </c>
    </row>
    <row r="1135" spans="1:7" x14ac:dyDescent="0.3">
      <c r="A1135" s="54" t="b">
        <v>1</v>
      </c>
      <c r="B1135" s="54" t="s">
        <v>914</v>
      </c>
      <c r="C1135" s="59">
        <f>C1134</f>
        <v>210230503</v>
      </c>
      <c r="D1135" s="60">
        <f>D1134+1</f>
        <v>150301002</v>
      </c>
      <c r="E1135" s="54" t="s">
        <v>897</v>
      </c>
      <c r="F1135" s="83">
        <v>17</v>
      </c>
      <c r="G1135" s="112"/>
    </row>
    <row r="1136" spans="1:7" x14ac:dyDescent="0.3">
      <c r="A1136" s="54" t="b">
        <v>1</v>
      </c>
      <c r="B1136" s="54" t="s">
        <v>915</v>
      </c>
      <c r="C1136" s="59">
        <f t="shared" ref="C1136:C1139" si="249">C1135</f>
        <v>210230503</v>
      </c>
      <c r="D1136" s="60">
        <f t="shared" ref="D1136" si="250">D1135+1</f>
        <v>150301003</v>
      </c>
      <c r="E1136" s="54" t="s">
        <v>897</v>
      </c>
      <c r="F1136" s="83">
        <v>16.5</v>
      </c>
      <c r="G1136" s="112"/>
    </row>
    <row r="1137" spans="1:7" ht="16.5" customHeight="1" x14ac:dyDescent="0.3">
      <c r="A1137" s="54" t="b">
        <v>1</v>
      </c>
      <c r="B1137" s="54" t="s">
        <v>916</v>
      </c>
      <c r="C1137" s="59">
        <f t="shared" si="249"/>
        <v>210230503</v>
      </c>
      <c r="D1137" s="47">
        <f>D1134+1000</f>
        <v>150302001</v>
      </c>
      <c r="E1137" s="54" t="s">
        <v>897</v>
      </c>
      <c r="F1137" s="83">
        <v>16.5</v>
      </c>
      <c r="G1137" s="112" t="s">
        <v>921</v>
      </c>
    </row>
    <row r="1138" spans="1:7" x14ac:dyDescent="0.3">
      <c r="A1138" s="54" t="b">
        <v>1</v>
      </c>
      <c r="B1138" s="54" t="s">
        <v>917</v>
      </c>
      <c r="C1138" s="59">
        <f t="shared" si="249"/>
        <v>210230503</v>
      </c>
      <c r="D1138" s="60">
        <f>D1137+1</f>
        <v>150302002</v>
      </c>
      <c r="E1138" s="54" t="s">
        <v>897</v>
      </c>
      <c r="F1138" s="83">
        <v>16.5</v>
      </c>
      <c r="G1138" s="112"/>
    </row>
    <row r="1139" spans="1:7" x14ac:dyDescent="0.3">
      <c r="A1139" s="54" t="b">
        <v>1</v>
      </c>
      <c r="B1139" s="54" t="s">
        <v>918</v>
      </c>
      <c r="C1139" s="59">
        <f t="shared" si="249"/>
        <v>210230503</v>
      </c>
      <c r="D1139" s="60">
        <f t="shared" ref="D1139" si="251">D1138+1</f>
        <v>150302003</v>
      </c>
      <c r="E1139" s="54" t="s">
        <v>897</v>
      </c>
      <c r="F1139" s="83">
        <v>16.5</v>
      </c>
      <c r="G1139" s="112"/>
    </row>
    <row r="1140" spans="1:7" ht="16.5" customHeight="1" x14ac:dyDescent="0.3">
      <c r="A1140" s="67" t="b">
        <v>1</v>
      </c>
      <c r="B1140" s="67" t="s">
        <v>922</v>
      </c>
      <c r="C1140" s="58">
        <v>210230504</v>
      </c>
      <c r="D1140" s="47">
        <v>150401001</v>
      </c>
      <c r="E1140" s="67" t="s">
        <v>897</v>
      </c>
      <c r="F1140" s="84">
        <v>17</v>
      </c>
      <c r="G1140" s="115" t="s">
        <v>923</v>
      </c>
    </row>
    <row r="1141" spans="1:7" x14ac:dyDescent="0.3">
      <c r="A1141" s="67" t="b">
        <v>1</v>
      </c>
      <c r="B1141" s="67" t="s">
        <v>924</v>
      </c>
      <c r="C1141" s="68">
        <f>C1140</f>
        <v>210230504</v>
      </c>
      <c r="D1141" s="69">
        <f>D1140+1</f>
        <v>150401002</v>
      </c>
      <c r="E1141" s="67" t="s">
        <v>897</v>
      </c>
      <c r="F1141" s="84">
        <v>17</v>
      </c>
      <c r="G1141" s="115"/>
    </row>
    <row r="1142" spans="1:7" x14ac:dyDescent="0.3">
      <c r="A1142" s="67" t="b">
        <v>1</v>
      </c>
      <c r="B1142" s="67" t="s">
        <v>925</v>
      </c>
      <c r="C1142" s="68">
        <f t="shared" ref="C1142:C1145" si="252">C1141</f>
        <v>210230504</v>
      </c>
      <c r="D1142" s="69">
        <f t="shared" ref="D1142" si="253">D1141+1</f>
        <v>150401003</v>
      </c>
      <c r="E1142" s="67" t="s">
        <v>897</v>
      </c>
      <c r="F1142" s="84">
        <v>16.5</v>
      </c>
      <c r="G1142" s="115"/>
    </row>
    <row r="1143" spans="1:7" ht="16.5" customHeight="1" x14ac:dyDescent="0.3">
      <c r="A1143" s="67" t="b">
        <v>1</v>
      </c>
      <c r="B1143" s="67" t="s">
        <v>926</v>
      </c>
      <c r="C1143" s="68">
        <f t="shared" si="252"/>
        <v>210230504</v>
      </c>
      <c r="D1143" s="47">
        <f>D1140+1000</f>
        <v>150402001</v>
      </c>
      <c r="E1143" s="67" t="s">
        <v>897</v>
      </c>
      <c r="F1143" s="84">
        <v>16.5</v>
      </c>
      <c r="G1143" s="115" t="s">
        <v>927</v>
      </c>
    </row>
    <row r="1144" spans="1:7" x14ac:dyDescent="0.3">
      <c r="A1144" s="67" t="b">
        <v>1</v>
      </c>
      <c r="B1144" s="67" t="s">
        <v>928</v>
      </c>
      <c r="C1144" s="68">
        <f t="shared" si="252"/>
        <v>210230504</v>
      </c>
      <c r="D1144" s="69">
        <f>D1143+1</f>
        <v>150402002</v>
      </c>
      <c r="E1144" s="67" t="s">
        <v>897</v>
      </c>
      <c r="F1144" s="84">
        <v>16.5</v>
      </c>
      <c r="G1144" s="115"/>
    </row>
    <row r="1145" spans="1:7" x14ac:dyDescent="0.3">
      <c r="A1145" s="67" t="b">
        <v>1</v>
      </c>
      <c r="B1145" s="67" t="s">
        <v>929</v>
      </c>
      <c r="C1145" s="68">
        <f t="shared" si="252"/>
        <v>210230504</v>
      </c>
      <c r="D1145" s="69">
        <f t="shared" ref="D1145" si="254">D1144+1</f>
        <v>150402003</v>
      </c>
      <c r="E1145" s="67" t="s">
        <v>897</v>
      </c>
      <c r="F1145" s="84">
        <v>16.5</v>
      </c>
      <c r="G1145" s="115"/>
    </row>
    <row r="1146" spans="1:7" ht="16.5" customHeight="1" x14ac:dyDescent="0.3">
      <c r="A1146" s="54" t="b">
        <v>1</v>
      </c>
      <c r="B1146" s="54" t="s">
        <v>930</v>
      </c>
      <c r="C1146" s="58">
        <v>210230505</v>
      </c>
      <c r="D1146" s="47">
        <v>150501001</v>
      </c>
      <c r="E1146" s="54" t="s">
        <v>897</v>
      </c>
      <c r="F1146" s="83">
        <v>17</v>
      </c>
      <c r="G1146" s="112" t="s">
        <v>931</v>
      </c>
    </row>
    <row r="1147" spans="1:7" x14ac:dyDescent="0.3">
      <c r="A1147" s="54" t="b">
        <v>1</v>
      </c>
      <c r="B1147" s="54" t="s">
        <v>932</v>
      </c>
      <c r="C1147" s="59">
        <f>C1146</f>
        <v>210230505</v>
      </c>
      <c r="D1147" s="60">
        <f>D1146+1</f>
        <v>150501002</v>
      </c>
      <c r="E1147" s="54" t="s">
        <v>897</v>
      </c>
      <c r="F1147" s="83">
        <v>17</v>
      </c>
      <c r="G1147" s="112"/>
    </row>
    <row r="1148" spans="1:7" x14ac:dyDescent="0.3">
      <c r="A1148" s="54" t="b">
        <v>1</v>
      </c>
      <c r="B1148" s="54" t="s">
        <v>933</v>
      </c>
      <c r="C1148" s="59">
        <f t="shared" ref="C1148:C1151" si="255">C1147</f>
        <v>210230505</v>
      </c>
      <c r="D1148" s="60">
        <f t="shared" ref="D1148" si="256">D1147+1</f>
        <v>150501003</v>
      </c>
      <c r="E1148" s="54" t="s">
        <v>897</v>
      </c>
      <c r="F1148" s="83">
        <v>16.5</v>
      </c>
      <c r="G1148" s="112"/>
    </row>
    <row r="1149" spans="1:7" ht="16.5" customHeight="1" x14ac:dyDescent="0.3">
      <c r="A1149" s="54" t="b">
        <v>1</v>
      </c>
      <c r="B1149" s="54" t="s">
        <v>934</v>
      </c>
      <c r="C1149" s="59">
        <f t="shared" si="255"/>
        <v>210230505</v>
      </c>
      <c r="D1149" s="47">
        <f>D1146+1000</f>
        <v>150502001</v>
      </c>
      <c r="E1149" s="54" t="s">
        <v>897</v>
      </c>
      <c r="F1149" s="83">
        <v>16.5</v>
      </c>
      <c r="G1149" s="112" t="s">
        <v>935</v>
      </c>
    </row>
    <row r="1150" spans="1:7" x14ac:dyDescent="0.3">
      <c r="A1150" s="54" t="b">
        <v>1</v>
      </c>
      <c r="B1150" s="54" t="s">
        <v>936</v>
      </c>
      <c r="C1150" s="59">
        <f t="shared" si="255"/>
        <v>210230505</v>
      </c>
      <c r="D1150" s="60">
        <f>D1149+1</f>
        <v>150502002</v>
      </c>
      <c r="E1150" s="54" t="s">
        <v>897</v>
      </c>
      <c r="F1150" s="83">
        <v>16.5</v>
      </c>
      <c r="G1150" s="112"/>
    </row>
    <row r="1151" spans="1:7" x14ac:dyDescent="0.3">
      <c r="A1151" s="54" t="b">
        <v>1</v>
      </c>
      <c r="B1151" s="54" t="s">
        <v>937</v>
      </c>
      <c r="C1151" s="59">
        <f t="shared" si="255"/>
        <v>210230505</v>
      </c>
      <c r="D1151" s="60">
        <f t="shared" ref="D1151" si="257">D1150+1</f>
        <v>150502003</v>
      </c>
      <c r="E1151" s="54" t="s">
        <v>897</v>
      </c>
      <c r="F1151" s="83">
        <v>16.5</v>
      </c>
      <c r="G1151" s="112"/>
    </row>
    <row r="1152" spans="1:7" ht="16.5" customHeight="1" x14ac:dyDescent="0.3">
      <c r="A1152" s="67" t="b">
        <v>1</v>
      </c>
      <c r="B1152" s="67" t="s">
        <v>938</v>
      </c>
      <c r="C1152" s="58">
        <v>210230506</v>
      </c>
      <c r="D1152" s="47">
        <v>150601001</v>
      </c>
      <c r="E1152" s="67" t="s">
        <v>897</v>
      </c>
      <c r="F1152" s="84">
        <v>17</v>
      </c>
      <c r="G1152" s="115" t="s">
        <v>939</v>
      </c>
    </row>
    <row r="1153" spans="1:7" x14ac:dyDescent="0.3">
      <c r="A1153" s="67" t="b">
        <v>1</v>
      </c>
      <c r="B1153" s="67" t="s">
        <v>940</v>
      </c>
      <c r="C1153" s="68">
        <f>C1152</f>
        <v>210230506</v>
      </c>
      <c r="D1153" s="69">
        <f>D1152+1</f>
        <v>150601002</v>
      </c>
      <c r="E1153" s="67" t="s">
        <v>897</v>
      </c>
      <c r="F1153" s="84">
        <v>17</v>
      </c>
      <c r="G1153" s="115"/>
    </row>
    <row r="1154" spans="1:7" x14ac:dyDescent="0.3">
      <c r="A1154" s="67" t="b">
        <v>1</v>
      </c>
      <c r="B1154" s="67" t="s">
        <v>941</v>
      </c>
      <c r="C1154" s="68">
        <f t="shared" ref="C1154:C1157" si="258">C1153</f>
        <v>210230506</v>
      </c>
      <c r="D1154" s="69">
        <f t="shared" ref="D1154" si="259">D1153+1</f>
        <v>150601003</v>
      </c>
      <c r="E1154" s="67" t="s">
        <v>897</v>
      </c>
      <c r="F1154" s="84">
        <v>16.5</v>
      </c>
      <c r="G1154" s="115"/>
    </row>
    <row r="1155" spans="1:7" ht="16.5" customHeight="1" x14ac:dyDescent="0.3">
      <c r="A1155" s="67" t="b">
        <v>1</v>
      </c>
      <c r="B1155" s="67" t="s">
        <v>942</v>
      </c>
      <c r="C1155" s="68">
        <f t="shared" si="258"/>
        <v>210230506</v>
      </c>
      <c r="D1155" s="47">
        <f>D1152+1000</f>
        <v>150602001</v>
      </c>
      <c r="E1155" s="67" t="s">
        <v>897</v>
      </c>
      <c r="F1155" s="84">
        <v>16.5</v>
      </c>
      <c r="G1155" s="115" t="s">
        <v>943</v>
      </c>
    </row>
    <row r="1156" spans="1:7" x14ac:dyDescent="0.3">
      <c r="A1156" s="67" t="b">
        <v>1</v>
      </c>
      <c r="B1156" s="67" t="s">
        <v>944</v>
      </c>
      <c r="C1156" s="68">
        <f t="shared" si="258"/>
        <v>210230506</v>
      </c>
      <c r="D1156" s="69">
        <f>D1155+1</f>
        <v>150602002</v>
      </c>
      <c r="E1156" s="67" t="s">
        <v>897</v>
      </c>
      <c r="F1156" s="84">
        <v>16.5</v>
      </c>
      <c r="G1156" s="115"/>
    </row>
    <row r="1157" spans="1:7" x14ac:dyDescent="0.3">
      <c r="A1157" s="67" t="b">
        <v>1</v>
      </c>
      <c r="B1157" s="67" t="s">
        <v>945</v>
      </c>
      <c r="C1157" s="68">
        <f t="shared" si="258"/>
        <v>210230506</v>
      </c>
      <c r="D1157" s="69">
        <f t="shared" ref="D1157" si="260">D1156+1</f>
        <v>150602003</v>
      </c>
      <c r="E1157" s="67" t="s">
        <v>897</v>
      </c>
      <c r="F1157" s="84">
        <v>16.5</v>
      </c>
      <c r="G1157" s="115"/>
    </row>
    <row r="1158" spans="1:7" ht="16.5" customHeight="1" x14ac:dyDescent="0.3">
      <c r="A1158" s="54" t="b">
        <v>1</v>
      </c>
      <c r="B1158" s="54" t="s">
        <v>946</v>
      </c>
      <c r="C1158" s="58">
        <v>210230507</v>
      </c>
      <c r="D1158" s="47">
        <v>150701001</v>
      </c>
      <c r="E1158" s="54" t="s">
        <v>897</v>
      </c>
      <c r="F1158" s="83">
        <v>17</v>
      </c>
      <c r="G1158" s="112" t="s">
        <v>947</v>
      </c>
    </row>
    <row r="1159" spans="1:7" x14ac:dyDescent="0.3">
      <c r="A1159" s="54" t="b">
        <v>1</v>
      </c>
      <c r="B1159" s="54" t="s">
        <v>948</v>
      </c>
      <c r="C1159" s="59">
        <f>C1158</f>
        <v>210230507</v>
      </c>
      <c r="D1159" s="60">
        <f>D1158+1</f>
        <v>150701002</v>
      </c>
      <c r="E1159" s="54" t="s">
        <v>897</v>
      </c>
      <c r="F1159" s="83">
        <v>17</v>
      </c>
      <c r="G1159" s="112"/>
    </row>
    <row r="1160" spans="1:7" x14ac:dyDescent="0.3">
      <c r="A1160" s="54" t="b">
        <v>1</v>
      </c>
      <c r="B1160" s="54" t="s">
        <v>949</v>
      </c>
      <c r="C1160" s="59">
        <f t="shared" ref="C1160:C1163" si="261">C1159</f>
        <v>210230507</v>
      </c>
      <c r="D1160" s="60">
        <f t="shared" ref="D1160" si="262">D1159+1</f>
        <v>150701003</v>
      </c>
      <c r="E1160" s="54" t="s">
        <v>897</v>
      </c>
      <c r="F1160" s="83">
        <v>16.5</v>
      </c>
      <c r="G1160" s="112"/>
    </row>
    <row r="1161" spans="1:7" ht="16.5" customHeight="1" x14ac:dyDescent="0.3">
      <c r="A1161" s="54" t="b">
        <v>1</v>
      </c>
      <c r="B1161" s="54" t="s">
        <v>950</v>
      </c>
      <c r="C1161" s="59">
        <f t="shared" si="261"/>
        <v>210230507</v>
      </c>
      <c r="D1161" s="47">
        <f>D1158+1000</f>
        <v>150702001</v>
      </c>
      <c r="E1161" s="54" t="s">
        <v>897</v>
      </c>
      <c r="F1161" s="83">
        <v>16.5</v>
      </c>
      <c r="G1161" s="112" t="s">
        <v>951</v>
      </c>
    </row>
    <row r="1162" spans="1:7" x14ac:dyDescent="0.3">
      <c r="A1162" s="54" t="b">
        <v>1</v>
      </c>
      <c r="B1162" s="54" t="s">
        <v>952</v>
      </c>
      <c r="C1162" s="59">
        <f t="shared" si="261"/>
        <v>210230507</v>
      </c>
      <c r="D1162" s="60">
        <f>D1161+1</f>
        <v>150702002</v>
      </c>
      <c r="E1162" s="54" t="s">
        <v>897</v>
      </c>
      <c r="F1162" s="83">
        <v>16.5</v>
      </c>
      <c r="G1162" s="112"/>
    </row>
    <row r="1163" spans="1:7" x14ac:dyDescent="0.3">
      <c r="A1163" s="54" t="b">
        <v>1</v>
      </c>
      <c r="B1163" s="54" t="s">
        <v>953</v>
      </c>
      <c r="C1163" s="59">
        <f t="shared" si="261"/>
        <v>210230507</v>
      </c>
      <c r="D1163" s="60">
        <f t="shared" ref="D1163" si="263">D1162+1</f>
        <v>150702003</v>
      </c>
      <c r="E1163" s="54" t="s">
        <v>897</v>
      </c>
      <c r="F1163" s="83">
        <v>16.5</v>
      </c>
      <c r="G1163" s="112"/>
    </row>
    <row r="1164" spans="1:7" ht="16.5" customHeight="1" x14ac:dyDescent="0.3">
      <c r="A1164" s="52" t="b">
        <v>1</v>
      </c>
      <c r="B1164" s="52" t="s">
        <v>1125</v>
      </c>
      <c r="C1164" s="58">
        <v>210230601</v>
      </c>
      <c r="D1164" s="47">
        <v>150000201</v>
      </c>
      <c r="E1164" s="52" t="s">
        <v>897</v>
      </c>
      <c r="F1164" s="88">
        <v>25</v>
      </c>
      <c r="G1164" s="120" t="s">
        <v>1126</v>
      </c>
    </row>
    <row r="1165" spans="1:7" x14ac:dyDescent="0.3">
      <c r="A1165" s="52" t="b">
        <v>1</v>
      </c>
      <c r="B1165" s="52" t="s">
        <v>1127</v>
      </c>
      <c r="C1165" s="73">
        <f>C1164</f>
        <v>210230601</v>
      </c>
      <c r="D1165" s="74">
        <f>D1164+100</f>
        <v>150000301</v>
      </c>
      <c r="E1165" s="52" t="s">
        <v>897</v>
      </c>
      <c r="F1165" s="88">
        <v>25</v>
      </c>
      <c r="G1165" s="120"/>
    </row>
    <row r="1166" spans="1:7" x14ac:dyDescent="0.3">
      <c r="A1166" s="52" t="b">
        <v>1</v>
      </c>
      <c r="B1166" s="52" t="s">
        <v>1128</v>
      </c>
      <c r="C1166" s="73">
        <f t="shared" ref="C1166:C1167" si="264">C1165</f>
        <v>210230601</v>
      </c>
      <c r="D1166" s="74">
        <f t="shared" ref="D1166:D1167" si="265">D1165+100</f>
        <v>150000401</v>
      </c>
      <c r="E1166" s="52" t="s">
        <v>897</v>
      </c>
      <c r="F1166" s="88">
        <v>25</v>
      </c>
      <c r="G1166" s="120"/>
    </row>
    <row r="1167" spans="1:7" x14ac:dyDescent="0.3">
      <c r="A1167" s="52" t="b">
        <v>1</v>
      </c>
      <c r="B1167" s="52" t="s">
        <v>1129</v>
      </c>
      <c r="C1167" s="73">
        <f t="shared" si="264"/>
        <v>210230601</v>
      </c>
      <c r="D1167" s="74">
        <f t="shared" si="265"/>
        <v>150000501</v>
      </c>
      <c r="E1167" s="52" t="s">
        <v>897</v>
      </c>
      <c r="F1167" s="88">
        <v>25</v>
      </c>
      <c r="G1167" s="120"/>
    </row>
    <row r="1168" spans="1:7" ht="16.5" customHeight="1" x14ac:dyDescent="0.3">
      <c r="A1168" s="57" t="b">
        <v>1</v>
      </c>
      <c r="B1168" s="57" t="s">
        <v>954</v>
      </c>
      <c r="C1168" s="58">
        <f>C1164+1</f>
        <v>210230602</v>
      </c>
      <c r="D1168" s="47">
        <f>D1164+1</f>
        <v>150000202</v>
      </c>
      <c r="E1168" s="57" t="s">
        <v>897</v>
      </c>
      <c r="F1168" s="89">
        <v>25</v>
      </c>
      <c r="G1168" s="121" t="s">
        <v>955</v>
      </c>
    </row>
    <row r="1169" spans="1:7" x14ac:dyDescent="0.3">
      <c r="A1169" s="57" t="b">
        <v>1</v>
      </c>
      <c r="B1169" s="57" t="s">
        <v>956</v>
      </c>
      <c r="C1169" s="75">
        <f>C1168</f>
        <v>210230602</v>
      </c>
      <c r="D1169" s="76">
        <f>D1168+100</f>
        <v>150000302</v>
      </c>
      <c r="E1169" s="57" t="s">
        <v>897</v>
      </c>
      <c r="F1169" s="89">
        <v>25</v>
      </c>
      <c r="G1169" s="121"/>
    </row>
    <row r="1170" spans="1:7" x14ac:dyDescent="0.3">
      <c r="A1170" s="57" t="b">
        <v>1</v>
      </c>
      <c r="B1170" s="57" t="s">
        <v>957</v>
      </c>
      <c r="C1170" s="75">
        <f t="shared" ref="C1170:C1171" si="266">C1169</f>
        <v>210230602</v>
      </c>
      <c r="D1170" s="76">
        <f t="shared" ref="D1170:D1171" si="267">D1169+100</f>
        <v>150000402</v>
      </c>
      <c r="E1170" s="57" t="s">
        <v>897</v>
      </c>
      <c r="F1170" s="89">
        <v>25</v>
      </c>
      <c r="G1170" s="121"/>
    </row>
    <row r="1171" spans="1:7" x14ac:dyDescent="0.3">
      <c r="A1171" s="57" t="b">
        <v>1</v>
      </c>
      <c r="B1171" s="57" t="s">
        <v>958</v>
      </c>
      <c r="C1171" s="75">
        <f t="shared" si="266"/>
        <v>210230602</v>
      </c>
      <c r="D1171" s="76">
        <f t="shared" si="267"/>
        <v>150000502</v>
      </c>
      <c r="E1171" s="57" t="s">
        <v>897</v>
      </c>
      <c r="F1171" s="89">
        <v>25</v>
      </c>
      <c r="G1171" s="121"/>
    </row>
    <row r="1172" spans="1:7" ht="16.5" customHeight="1" x14ac:dyDescent="0.3">
      <c r="A1172" s="52" t="b">
        <v>1</v>
      </c>
      <c r="B1172" s="52" t="s">
        <v>959</v>
      </c>
      <c r="C1172" s="58">
        <f>C1168+1</f>
        <v>210230603</v>
      </c>
      <c r="D1172" s="47">
        <f>D1168+1</f>
        <v>150000203</v>
      </c>
      <c r="E1172" s="52" t="s">
        <v>897</v>
      </c>
      <c r="F1172" s="88">
        <v>25</v>
      </c>
      <c r="G1172" s="120" t="s">
        <v>960</v>
      </c>
    </row>
    <row r="1173" spans="1:7" x14ac:dyDescent="0.3">
      <c r="A1173" s="52" t="b">
        <v>1</v>
      </c>
      <c r="B1173" s="52" t="s">
        <v>961</v>
      </c>
      <c r="C1173" s="73">
        <f>C1172</f>
        <v>210230603</v>
      </c>
      <c r="D1173" s="74">
        <f>D1172+100</f>
        <v>150000303</v>
      </c>
      <c r="E1173" s="52" t="s">
        <v>897</v>
      </c>
      <c r="F1173" s="88">
        <v>25</v>
      </c>
      <c r="G1173" s="120"/>
    </row>
    <row r="1174" spans="1:7" x14ac:dyDescent="0.3">
      <c r="A1174" s="52" t="b">
        <v>1</v>
      </c>
      <c r="B1174" s="52" t="s">
        <v>962</v>
      </c>
      <c r="C1174" s="73">
        <f t="shared" ref="C1174:C1175" si="268">C1173</f>
        <v>210230603</v>
      </c>
      <c r="D1174" s="74">
        <f t="shared" ref="D1174:D1175" si="269">D1173+100</f>
        <v>150000403</v>
      </c>
      <c r="E1174" s="52" t="s">
        <v>897</v>
      </c>
      <c r="F1174" s="88">
        <v>25</v>
      </c>
      <c r="G1174" s="120"/>
    </row>
    <row r="1175" spans="1:7" x14ac:dyDescent="0.3">
      <c r="A1175" s="52" t="b">
        <v>1</v>
      </c>
      <c r="B1175" s="52" t="s">
        <v>963</v>
      </c>
      <c r="C1175" s="73">
        <f t="shared" si="268"/>
        <v>210230603</v>
      </c>
      <c r="D1175" s="74">
        <f t="shared" si="269"/>
        <v>150000503</v>
      </c>
      <c r="E1175" s="52" t="s">
        <v>897</v>
      </c>
      <c r="F1175" s="88">
        <v>25</v>
      </c>
      <c r="G1175" s="120"/>
    </row>
    <row r="1176" spans="1:7" ht="16.5" customHeight="1" x14ac:dyDescent="0.3">
      <c r="A1176" s="57" t="b">
        <v>1</v>
      </c>
      <c r="B1176" s="57" t="s">
        <v>964</v>
      </c>
      <c r="C1176" s="58">
        <f>C1172+1</f>
        <v>210230604</v>
      </c>
      <c r="D1176" s="47">
        <f>D1172+1</f>
        <v>150000204</v>
      </c>
      <c r="E1176" s="57" t="s">
        <v>897</v>
      </c>
      <c r="F1176" s="89">
        <v>25</v>
      </c>
      <c r="G1176" s="121" t="s">
        <v>965</v>
      </c>
    </row>
    <row r="1177" spans="1:7" x14ac:dyDescent="0.3">
      <c r="A1177" s="57" t="b">
        <v>1</v>
      </c>
      <c r="B1177" s="57" t="s">
        <v>966</v>
      </c>
      <c r="C1177" s="75">
        <f>C1176</f>
        <v>210230604</v>
      </c>
      <c r="D1177" s="76">
        <f>D1176+100</f>
        <v>150000304</v>
      </c>
      <c r="E1177" s="57" t="s">
        <v>897</v>
      </c>
      <c r="F1177" s="89">
        <v>25</v>
      </c>
      <c r="G1177" s="121"/>
    </row>
    <row r="1178" spans="1:7" x14ac:dyDescent="0.3">
      <c r="A1178" s="57" t="b">
        <v>1</v>
      </c>
      <c r="B1178" s="57" t="s">
        <v>967</v>
      </c>
      <c r="C1178" s="75">
        <f t="shared" ref="C1178:C1179" si="270">C1177</f>
        <v>210230604</v>
      </c>
      <c r="D1178" s="76">
        <f t="shared" ref="D1178:D1179" si="271">D1177+100</f>
        <v>150000404</v>
      </c>
      <c r="E1178" s="57" t="s">
        <v>897</v>
      </c>
      <c r="F1178" s="89">
        <v>25</v>
      </c>
      <c r="G1178" s="121"/>
    </row>
    <row r="1179" spans="1:7" x14ac:dyDescent="0.3">
      <c r="A1179" s="57" t="b">
        <v>1</v>
      </c>
      <c r="B1179" s="57" t="s">
        <v>968</v>
      </c>
      <c r="C1179" s="75">
        <f t="shared" si="270"/>
        <v>210230604</v>
      </c>
      <c r="D1179" s="76">
        <f t="shared" si="271"/>
        <v>150000504</v>
      </c>
      <c r="E1179" s="57" t="s">
        <v>897</v>
      </c>
      <c r="F1179" s="89">
        <v>25</v>
      </c>
      <c r="G1179" s="121"/>
    </row>
    <row r="1180" spans="1:7" ht="16.5" customHeight="1" x14ac:dyDescent="0.3">
      <c r="A1180" s="52" t="b">
        <v>1</v>
      </c>
      <c r="B1180" s="52" t="s">
        <v>969</v>
      </c>
      <c r="C1180" s="58">
        <f>C1176+1</f>
        <v>210230605</v>
      </c>
      <c r="D1180" s="47">
        <f>D1176+1</f>
        <v>150000205</v>
      </c>
      <c r="E1180" s="52" t="s">
        <v>897</v>
      </c>
      <c r="F1180" s="88">
        <v>25</v>
      </c>
      <c r="G1180" s="120" t="s">
        <v>970</v>
      </c>
    </row>
    <row r="1181" spans="1:7" x14ac:dyDescent="0.3">
      <c r="A1181" s="52" t="b">
        <v>1</v>
      </c>
      <c r="B1181" s="52" t="s">
        <v>971</v>
      </c>
      <c r="C1181" s="73">
        <f>C1180</f>
        <v>210230605</v>
      </c>
      <c r="D1181" s="74">
        <f>D1180+100</f>
        <v>150000305</v>
      </c>
      <c r="E1181" s="52" t="s">
        <v>897</v>
      </c>
      <c r="F1181" s="88">
        <v>25</v>
      </c>
      <c r="G1181" s="120"/>
    </row>
    <row r="1182" spans="1:7" x14ac:dyDescent="0.3">
      <c r="A1182" s="52" t="b">
        <v>1</v>
      </c>
      <c r="B1182" s="52" t="s">
        <v>972</v>
      </c>
      <c r="C1182" s="73">
        <f t="shared" ref="C1182:C1183" si="272">C1181</f>
        <v>210230605</v>
      </c>
      <c r="D1182" s="74">
        <f t="shared" ref="D1182:D1183" si="273">D1181+100</f>
        <v>150000405</v>
      </c>
      <c r="E1182" s="52" t="s">
        <v>897</v>
      </c>
      <c r="F1182" s="88">
        <v>25</v>
      </c>
      <c r="G1182" s="120"/>
    </row>
    <row r="1183" spans="1:7" x14ac:dyDescent="0.3">
      <c r="A1183" s="52" t="b">
        <v>1</v>
      </c>
      <c r="B1183" s="52" t="s">
        <v>973</v>
      </c>
      <c r="C1183" s="73">
        <f t="shared" si="272"/>
        <v>210230605</v>
      </c>
      <c r="D1183" s="74">
        <f t="shared" si="273"/>
        <v>150000505</v>
      </c>
      <c r="E1183" s="52" t="s">
        <v>897</v>
      </c>
      <c r="F1183" s="88">
        <v>25</v>
      </c>
      <c r="G1183" s="120"/>
    </row>
    <row r="1184" spans="1:7" ht="16.5" customHeight="1" x14ac:dyDescent="0.3">
      <c r="A1184" s="57" t="b">
        <v>1</v>
      </c>
      <c r="B1184" s="57" t="s">
        <v>974</v>
      </c>
      <c r="C1184" s="58">
        <f>C1180+1</f>
        <v>210230606</v>
      </c>
      <c r="D1184" s="47">
        <f>D1180+1</f>
        <v>150000206</v>
      </c>
      <c r="E1184" s="57" t="s">
        <v>897</v>
      </c>
      <c r="F1184" s="89">
        <v>25</v>
      </c>
      <c r="G1184" s="121" t="s">
        <v>975</v>
      </c>
    </row>
    <row r="1185" spans="1:7" x14ac:dyDescent="0.3">
      <c r="A1185" s="57" t="b">
        <v>1</v>
      </c>
      <c r="B1185" s="57" t="s">
        <v>976</v>
      </c>
      <c r="C1185" s="75">
        <f>C1184</f>
        <v>210230606</v>
      </c>
      <c r="D1185" s="76">
        <f>D1184+100</f>
        <v>150000306</v>
      </c>
      <c r="E1185" s="57" t="s">
        <v>897</v>
      </c>
      <c r="F1185" s="89">
        <v>25</v>
      </c>
      <c r="G1185" s="121"/>
    </row>
    <row r="1186" spans="1:7" x14ac:dyDescent="0.3">
      <c r="A1186" s="57" t="b">
        <v>1</v>
      </c>
      <c r="B1186" s="57" t="s">
        <v>977</v>
      </c>
      <c r="C1186" s="75">
        <f t="shared" ref="C1186:C1187" si="274">C1185</f>
        <v>210230606</v>
      </c>
      <c r="D1186" s="76">
        <f t="shared" ref="D1186:D1187" si="275">D1185+100</f>
        <v>150000406</v>
      </c>
      <c r="E1186" s="57" t="s">
        <v>897</v>
      </c>
      <c r="F1186" s="89">
        <v>25</v>
      </c>
      <c r="G1186" s="121"/>
    </row>
    <row r="1187" spans="1:7" x14ac:dyDescent="0.3">
      <c r="A1187" s="57" t="b">
        <v>1</v>
      </c>
      <c r="B1187" s="57" t="s">
        <v>978</v>
      </c>
      <c r="C1187" s="75">
        <f t="shared" si="274"/>
        <v>210230606</v>
      </c>
      <c r="D1187" s="76">
        <f t="shared" si="275"/>
        <v>150000506</v>
      </c>
      <c r="E1187" s="57" t="s">
        <v>897</v>
      </c>
      <c r="F1187" s="89">
        <v>25</v>
      </c>
      <c r="G1187" s="121"/>
    </row>
    <row r="1188" spans="1:7" ht="16.5" customHeight="1" x14ac:dyDescent="0.3">
      <c r="A1188" s="52" t="b">
        <v>1</v>
      </c>
      <c r="B1188" s="52" t="s">
        <v>979</v>
      </c>
      <c r="C1188" s="58">
        <f>C1184+1</f>
        <v>210230607</v>
      </c>
      <c r="D1188" s="47">
        <f>D1184+1</f>
        <v>150000207</v>
      </c>
      <c r="E1188" s="52" t="s">
        <v>897</v>
      </c>
      <c r="F1188" s="88">
        <v>25</v>
      </c>
      <c r="G1188" s="120" t="s">
        <v>980</v>
      </c>
    </row>
    <row r="1189" spans="1:7" x14ac:dyDescent="0.3">
      <c r="A1189" s="52" t="b">
        <v>1</v>
      </c>
      <c r="B1189" s="52" t="s">
        <v>981</v>
      </c>
      <c r="C1189" s="73">
        <f>C1188</f>
        <v>210230607</v>
      </c>
      <c r="D1189" s="74">
        <f>D1188+100</f>
        <v>150000307</v>
      </c>
      <c r="E1189" s="52" t="s">
        <v>897</v>
      </c>
      <c r="F1189" s="88">
        <v>25</v>
      </c>
      <c r="G1189" s="120"/>
    </row>
    <row r="1190" spans="1:7" x14ac:dyDescent="0.3">
      <c r="A1190" s="52" t="b">
        <v>1</v>
      </c>
      <c r="B1190" s="52" t="s">
        <v>982</v>
      </c>
      <c r="C1190" s="73">
        <f t="shared" ref="C1190:C1191" si="276">C1189</f>
        <v>210230607</v>
      </c>
      <c r="D1190" s="74">
        <f t="shared" ref="D1190:D1191" si="277">D1189+100</f>
        <v>150000407</v>
      </c>
      <c r="E1190" s="52" t="s">
        <v>897</v>
      </c>
      <c r="F1190" s="88">
        <v>25</v>
      </c>
      <c r="G1190" s="120"/>
    </row>
    <row r="1191" spans="1:7" x14ac:dyDescent="0.3">
      <c r="A1191" s="52" t="b">
        <v>1</v>
      </c>
      <c r="B1191" s="52" t="s">
        <v>983</v>
      </c>
      <c r="C1191" s="73">
        <f t="shared" si="276"/>
        <v>210230607</v>
      </c>
      <c r="D1191" s="74">
        <f t="shared" si="277"/>
        <v>150000507</v>
      </c>
      <c r="E1191" s="52" t="s">
        <v>897</v>
      </c>
      <c r="F1191" s="88">
        <v>25</v>
      </c>
      <c r="G1191" s="120"/>
    </row>
    <row r="1192" spans="1:7" x14ac:dyDescent="0.3">
      <c r="A1192" s="54" t="b">
        <v>1</v>
      </c>
      <c r="B1192" s="54" t="s">
        <v>476</v>
      </c>
      <c r="C1192" s="58">
        <v>210230701</v>
      </c>
      <c r="D1192" s="47">
        <v>151103001</v>
      </c>
      <c r="E1192" s="54" t="s">
        <v>263</v>
      </c>
      <c r="F1192" s="83">
        <v>20</v>
      </c>
      <c r="G1192" s="112" t="s">
        <v>392</v>
      </c>
    </row>
    <row r="1193" spans="1:7" x14ac:dyDescent="0.3">
      <c r="A1193" s="54" t="b">
        <v>1</v>
      </c>
      <c r="B1193" s="54" t="s">
        <v>477</v>
      </c>
      <c r="C1193" s="59">
        <f>C1192</f>
        <v>210230701</v>
      </c>
      <c r="D1193" s="60">
        <f>D1192+1</f>
        <v>151103002</v>
      </c>
      <c r="E1193" s="54" t="s">
        <v>263</v>
      </c>
      <c r="F1193" s="83">
        <v>20</v>
      </c>
      <c r="G1193" s="112"/>
    </row>
    <row r="1194" spans="1:7" x14ac:dyDescent="0.3">
      <c r="A1194" s="54" t="b">
        <v>1</v>
      </c>
      <c r="B1194" s="54" t="s">
        <v>478</v>
      </c>
      <c r="C1194" s="59">
        <f t="shared" ref="C1194:C1196" si="278">C1193</f>
        <v>210230701</v>
      </c>
      <c r="D1194" s="60">
        <f t="shared" ref="D1194:D1196" si="279">D1193+1</f>
        <v>151103003</v>
      </c>
      <c r="E1194" s="54" t="s">
        <v>263</v>
      </c>
      <c r="F1194" s="83">
        <v>20</v>
      </c>
      <c r="G1194" s="112"/>
    </row>
    <row r="1195" spans="1:7" x14ac:dyDescent="0.3">
      <c r="A1195" s="54" t="b">
        <v>1</v>
      </c>
      <c r="B1195" s="54" t="s">
        <v>479</v>
      </c>
      <c r="C1195" s="59">
        <f t="shared" si="278"/>
        <v>210230701</v>
      </c>
      <c r="D1195" s="60">
        <f t="shared" si="279"/>
        <v>151103004</v>
      </c>
      <c r="E1195" s="54" t="s">
        <v>263</v>
      </c>
      <c r="F1195" s="83">
        <v>20</v>
      </c>
      <c r="G1195" s="112"/>
    </row>
    <row r="1196" spans="1:7" x14ac:dyDescent="0.3">
      <c r="A1196" s="54" t="b">
        <v>1</v>
      </c>
      <c r="B1196" s="54" t="s">
        <v>480</v>
      </c>
      <c r="C1196" s="59">
        <f t="shared" si="278"/>
        <v>210230701</v>
      </c>
      <c r="D1196" s="60">
        <f t="shared" si="279"/>
        <v>151103005</v>
      </c>
      <c r="E1196" s="54" t="s">
        <v>263</v>
      </c>
      <c r="F1196" s="83">
        <v>20</v>
      </c>
      <c r="G1196" s="112"/>
    </row>
    <row r="1197" spans="1:7" x14ac:dyDescent="0.3">
      <c r="A1197" s="56" t="b">
        <v>1</v>
      </c>
      <c r="B1197" s="56" t="s">
        <v>496</v>
      </c>
      <c r="C1197" s="61">
        <f>C1196</f>
        <v>210230701</v>
      </c>
      <c r="D1197" s="47">
        <f>D1192+1000000</f>
        <v>152103001</v>
      </c>
      <c r="E1197" s="48" t="s">
        <v>262</v>
      </c>
      <c r="F1197" s="87">
        <v>20</v>
      </c>
      <c r="G1197" s="118" t="s">
        <v>393</v>
      </c>
    </row>
    <row r="1198" spans="1:7" x14ac:dyDescent="0.3">
      <c r="A1198" s="56" t="b">
        <v>1</v>
      </c>
      <c r="B1198" s="56" t="s">
        <v>497</v>
      </c>
      <c r="C1198" s="61">
        <f>C1197</f>
        <v>210230701</v>
      </c>
      <c r="D1198" s="62">
        <f>D1197+1</f>
        <v>152103002</v>
      </c>
      <c r="E1198" s="48" t="s">
        <v>262</v>
      </c>
      <c r="F1198" s="87">
        <v>20</v>
      </c>
      <c r="G1198" s="118"/>
    </row>
    <row r="1199" spans="1:7" x14ac:dyDescent="0.3">
      <c r="A1199" s="56" t="b">
        <v>1</v>
      </c>
      <c r="B1199" s="56" t="s">
        <v>498</v>
      </c>
      <c r="C1199" s="61">
        <f t="shared" ref="C1199:C1201" si="280">C1198</f>
        <v>210230701</v>
      </c>
      <c r="D1199" s="62">
        <f t="shared" ref="D1199:D1201" si="281">D1198+1</f>
        <v>152103003</v>
      </c>
      <c r="E1199" s="48" t="s">
        <v>262</v>
      </c>
      <c r="F1199" s="87">
        <v>20</v>
      </c>
      <c r="G1199" s="118"/>
    </row>
    <row r="1200" spans="1:7" x14ac:dyDescent="0.3">
      <c r="A1200" s="56" t="b">
        <v>1</v>
      </c>
      <c r="B1200" s="56" t="s">
        <v>499</v>
      </c>
      <c r="C1200" s="61">
        <f t="shared" si="280"/>
        <v>210230701</v>
      </c>
      <c r="D1200" s="62">
        <f t="shared" si="281"/>
        <v>152103004</v>
      </c>
      <c r="E1200" s="48" t="s">
        <v>262</v>
      </c>
      <c r="F1200" s="87">
        <v>20</v>
      </c>
      <c r="G1200" s="118"/>
    </row>
    <row r="1201" spans="1:7" x14ac:dyDescent="0.3">
      <c r="A1201" s="56" t="b">
        <v>1</v>
      </c>
      <c r="B1201" s="56" t="s">
        <v>500</v>
      </c>
      <c r="C1201" s="61">
        <f t="shared" si="280"/>
        <v>210230701</v>
      </c>
      <c r="D1201" s="62">
        <f t="shared" si="281"/>
        <v>152103005</v>
      </c>
      <c r="E1201" s="48" t="s">
        <v>262</v>
      </c>
      <c r="F1201" s="87">
        <v>20</v>
      </c>
      <c r="G1201" s="118"/>
    </row>
    <row r="1202" spans="1:7" x14ac:dyDescent="0.3">
      <c r="A1202" s="63" t="b">
        <v>1</v>
      </c>
      <c r="B1202" s="63" t="s">
        <v>516</v>
      </c>
      <c r="C1202" s="64">
        <f>C1201</f>
        <v>210230701</v>
      </c>
      <c r="D1202" s="47">
        <f>D1197+1000000</f>
        <v>153103001</v>
      </c>
      <c r="E1202" s="49" t="s">
        <v>261</v>
      </c>
      <c r="F1202" s="85">
        <v>20</v>
      </c>
      <c r="G1202" s="116" t="s">
        <v>394</v>
      </c>
    </row>
    <row r="1203" spans="1:7" x14ac:dyDescent="0.3">
      <c r="A1203" s="63" t="b">
        <v>1</v>
      </c>
      <c r="B1203" s="63" t="s">
        <v>517</v>
      </c>
      <c r="C1203" s="64">
        <f>C1202</f>
        <v>210230701</v>
      </c>
      <c r="D1203" s="65">
        <f>D1202+1</f>
        <v>153103002</v>
      </c>
      <c r="E1203" s="49" t="s">
        <v>261</v>
      </c>
      <c r="F1203" s="85">
        <v>20</v>
      </c>
      <c r="G1203" s="116"/>
    </row>
    <row r="1204" spans="1:7" x14ac:dyDescent="0.3">
      <c r="A1204" s="63" t="b">
        <v>1</v>
      </c>
      <c r="B1204" s="63" t="s">
        <v>518</v>
      </c>
      <c r="C1204" s="64">
        <f t="shared" ref="C1204:C1206" si="282">C1203</f>
        <v>210230701</v>
      </c>
      <c r="D1204" s="65">
        <f t="shared" ref="D1204:D1206" si="283">D1203+1</f>
        <v>153103003</v>
      </c>
      <c r="E1204" s="49" t="s">
        <v>261</v>
      </c>
      <c r="F1204" s="85">
        <v>20</v>
      </c>
      <c r="G1204" s="116"/>
    </row>
    <row r="1205" spans="1:7" x14ac:dyDescent="0.3">
      <c r="A1205" s="63" t="b">
        <v>1</v>
      </c>
      <c r="B1205" s="63" t="s">
        <v>519</v>
      </c>
      <c r="C1205" s="64">
        <f t="shared" si="282"/>
        <v>210230701</v>
      </c>
      <c r="D1205" s="65">
        <f t="shared" si="283"/>
        <v>153103004</v>
      </c>
      <c r="E1205" s="49" t="s">
        <v>261</v>
      </c>
      <c r="F1205" s="85">
        <v>20</v>
      </c>
      <c r="G1205" s="116"/>
    </row>
    <row r="1206" spans="1:7" x14ac:dyDescent="0.3">
      <c r="A1206" s="63" t="b">
        <v>1</v>
      </c>
      <c r="B1206" s="63" t="s">
        <v>520</v>
      </c>
      <c r="C1206" s="64">
        <f t="shared" si="282"/>
        <v>210230701</v>
      </c>
      <c r="D1206" s="65">
        <f t="shared" si="283"/>
        <v>153103005</v>
      </c>
      <c r="E1206" s="49" t="s">
        <v>261</v>
      </c>
      <c r="F1206" s="85">
        <v>20</v>
      </c>
      <c r="G1206" s="116"/>
    </row>
    <row r="1207" spans="1:7" x14ac:dyDescent="0.3">
      <c r="A1207" s="78" t="b">
        <v>1</v>
      </c>
      <c r="B1207" s="78" t="s">
        <v>1278</v>
      </c>
      <c r="C1207" s="79">
        <f>C1206</f>
        <v>210230701</v>
      </c>
      <c r="D1207" s="78">
        <f>D1202+1000000</f>
        <v>154103001</v>
      </c>
      <c r="E1207" s="77" t="s">
        <v>1488</v>
      </c>
      <c r="F1207" s="86">
        <v>20</v>
      </c>
      <c r="G1207" s="117" t="s">
        <v>1279</v>
      </c>
    </row>
    <row r="1208" spans="1:7" x14ac:dyDescent="0.3">
      <c r="A1208" s="78" t="b">
        <v>1</v>
      </c>
      <c r="B1208" s="78" t="s">
        <v>1280</v>
      </c>
      <c r="C1208" s="79">
        <f>C1207</f>
        <v>210230701</v>
      </c>
      <c r="D1208" s="80">
        <f>D1207+1</f>
        <v>154103002</v>
      </c>
      <c r="E1208" s="77" t="s">
        <v>1488</v>
      </c>
      <c r="F1208" s="86">
        <v>20</v>
      </c>
      <c r="G1208" s="117"/>
    </row>
    <row r="1209" spans="1:7" x14ac:dyDescent="0.3">
      <c r="A1209" s="78" t="b">
        <v>1</v>
      </c>
      <c r="B1209" s="78" t="s">
        <v>1281</v>
      </c>
      <c r="C1209" s="79">
        <f t="shared" ref="C1209:C1211" si="284">C1208</f>
        <v>210230701</v>
      </c>
      <c r="D1209" s="80">
        <f t="shared" ref="D1209:D1211" si="285">D1208+1</f>
        <v>154103003</v>
      </c>
      <c r="E1209" s="77" t="s">
        <v>1488</v>
      </c>
      <c r="F1209" s="86">
        <v>20</v>
      </c>
      <c r="G1209" s="117"/>
    </row>
    <row r="1210" spans="1:7" x14ac:dyDescent="0.3">
      <c r="A1210" s="78" t="b">
        <v>1</v>
      </c>
      <c r="B1210" s="78" t="s">
        <v>1282</v>
      </c>
      <c r="C1210" s="79">
        <f t="shared" si="284"/>
        <v>210230701</v>
      </c>
      <c r="D1210" s="80">
        <f t="shared" si="285"/>
        <v>154103004</v>
      </c>
      <c r="E1210" s="77" t="s">
        <v>1488</v>
      </c>
      <c r="F1210" s="86">
        <v>20</v>
      </c>
      <c r="G1210" s="117"/>
    </row>
    <row r="1211" spans="1:7" x14ac:dyDescent="0.3">
      <c r="A1211" s="78" t="b">
        <v>1</v>
      </c>
      <c r="B1211" s="78" t="s">
        <v>1283</v>
      </c>
      <c r="C1211" s="79">
        <f t="shared" si="284"/>
        <v>210230701</v>
      </c>
      <c r="D1211" s="80">
        <f t="shared" si="285"/>
        <v>154103005</v>
      </c>
      <c r="E1211" s="77" t="s">
        <v>1488</v>
      </c>
      <c r="F1211" s="86">
        <v>20</v>
      </c>
      <c r="G1211" s="117"/>
    </row>
    <row r="1212" spans="1:7" x14ac:dyDescent="0.3">
      <c r="A1212" s="54" t="b">
        <v>1</v>
      </c>
      <c r="B1212" s="54" t="s">
        <v>536</v>
      </c>
      <c r="C1212" s="58">
        <f>C1192+1</f>
        <v>210230702</v>
      </c>
      <c r="D1212" s="47">
        <v>151203001</v>
      </c>
      <c r="E1212" s="54" t="s">
        <v>263</v>
      </c>
      <c r="F1212" s="83">
        <v>20</v>
      </c>
      <c r="G1212" s="112" t="s">
        <v>404</v>
      </c>
    </row>
    <row r="1213" spans="1:7" x14ac:dyDescent="0.3">
      <c r="A1213" s="54" t="b">
        <v>1</v>
      </c>
      <c r="B1213" s="54" t="s">
        <v>537</v>
      </c>
      <c r="C1213" s="59">
        <f>C1212</f>
        <v>210230702</v>
      </c>
      <c r="D1213" s="60">
        <f>D1212+1</f>
        <v>151203002</v>
      </c>
      <c r="E1213" s="54" t="s">
        <v>263</v>
      </c>
      <c r="F1213" s="83">
        <v>20</v>
      </c>
      <c r="G1213" s="112"/>
    </row>
    <row r="1214" spans="1:7" x14ac:dyDescent="0.3">
      <c r="A1214" s="54" t="b">
        <v>1</v>
      </c>
      <c r="B1214" s="54" t="s">
        <v>538</v>
      </c>
      <c r="C1214" s="59">
        <f t="shared" ref="C1214:C1216" si="286">C1213</f>
        <v>210230702</v>
      </c>
      <c r="D1214" s="60">
        <f t="shared" ref="D1214:D1216" si="287">D1213+1</f>
        <v>151203003</v>
      </c>
      <c r="E1214" s="54" t="s">
        <v>263</v>
      </c>
      <c r="F1214" s="83">
        <v>20</v>
      </c>
      <c r="G1214" s="112"/>
    </row>
    <row r="1215" spans="1:7" x14ac:dyDescent="0.3">
      <c r="A1215" s="54" t="b">
        <v>1</v>
      </c>
      <c r="B1215" s="54" t="s">
        <v>539</v>
      </c>
      <c r="C1215" s="59">
        <f t="shared" si="286"/>
        <v>210230702</v>
      </c>
      <c r="D1215" s="60">
        <f t="shared" si="287"/>
        <v>151203004</v>
      </c>
      <c r="E1215" s="54" t="s">
        <v>263</v>
      </c>
      <c r="F1215" s="83">
        <v>20</v>
      </c>
      <c r="G1215" s="112"/>
    </row>
    <row r="1216" spans="1:7" x14ac:dyDescent="0.3">
      <c r="A1216" s="54" t="b">
        <v>1</v>
      </c>
      <c r="B1216" s="54" t="s">
        <v>540</v>
      </c>
      <c r="C1216" s="59">
        <f t="shared" si="286"/>
        <v>210230702</v>
      </c>
      <c r="D1216" s="60">
        <f t="shared" si="287"/>
        <v>151203005</v>
      </c>
      <c r="E1216" s="54" t="s">
        <v>263</v>
      </c>
      <c r="F1216" s="83">
        <v>20</v>
      </c>
      <c r="G1216" s="112"/>
    </row>
    <row r="1217" spans="1:7" x14ac:dyDescent="0.3">
      <c r="A1217" s="56" t="b">
        <v>1</v>
      </c>
      <c r="B1217" s="56" t="s">
        <v>556</v>
      </c>
      <c r="C1217" s="61">
        <f>C1216</f>
        <v>210230702</v>
      </c>
      <c r="D1217" s="47">
        <f>D1212+1000000</f>
        <v>152203001</v>
      </c>
      <c r="E1217" s="48" t="s">
        <v>262</v>
      </c>
      <c r="F1217" s="87">
        <v>20</v>
      </c>
      <c r="G1217" s="118" t="s">
        <v>408</v>
      </c>
    </row>
    <row r="1218" spans="1:7" x14ac:dyDescent="0.3">
      <c r="A1218" s="56" t="b">
        <v>1</v>
      </c>
      <c r="B1218" s="56" t="s">
        <v>557</v>
      </c>
      <c r="C1218" s="61">
        <f>C1217</f>
        <v>210230702</v>
      </c>
      <c r="D1218" s="62">
        <f>D1217+1</f>
        <v>152203002</v>
      </c>
      <c r="E1218" s="48" t="s">
        <v>262</v>
      </c>
      <c r="F1218" s="87">
        <v>20</v>
      </c>
      <c r="G1218" s="118"/>
    </row>
    <row r="1219" spans="1:7" x14ac:dyDescent="0.3">
      <c r="A1219" s="56" t="b">
        <v>1</v>
      </c>
      <c r="B1219" s="56" t="s">
        <v>558</v>
      </c>
      <c r="C1219" s="61">
        <f t="shared" ref="C1219:C1221" si="288">C1218</f>
        <v>210230702</v>
      </c>
      <c r="D1219" s="62">
        <f t="shared" ref="D1219:D1221" si="289">D1218+1</f>
        <v>152203003</v>
      </c>
      <c r="E1219" s="48" t="s">
        <v>262</v>
      </c>
      <c r="F1219" s="87">
        <v>20</v>
      </c>
      <c r="G1219" s="118"/>
    </row>
    <row r="1220" spans="1:7" x14ac:dyDescent="0.3">
      <c r="A1220" s="56" t="b">
        <v>1</v>
      </c>
      <c r="B1220" s="56" t="s">
        <v>559</v>
      </c>
      <c r="C1220" s="61">
        <f t="shared" si="288"/>
        <v>210230702</v>
      </c>
      <c r="D1220" s="62">
        <f t="shared" si="289"/>
        <v>152203004</v>
      </c>
      <c r="E1220" s="48" t="s">
        <v>262</v>
      </c>
      <c r="F1220" s="87">
        <v>20</v>
      </c>
      <c r="G1220" s="118"/>
    </row>
    <row r="1221" spans="1:7" x14ac:dyDescent="0.3">
      <c r="A1221" s="56" t="b">
        <v>1</v>
      </c>
      <c r="B1221" s="56" t="s">
        <v>560</v>
      </c>
      <c r="C1221" s="61">
        <f t="shared" si="288"/>
        <v>210230702</v>
      </c>
      <c r="D1221" s="62">
        <f t="shared" si="289"/>
        <v>152203005</v>
      </c>
      <c r="E1221" s="48" t="s">
        <v>262</v>
      </c>
      <c r="F1221" s="87">
        <v>20</v>
      </c>
      <c r="G1221" s="118"/>
    </row>
    <row r="1222" spans="1:7" x14ac:dyDescent="0.3">
      <c r="A1222" s="63" t="b">
        <v>1</v>
      </c>
      <c r="B1222" s="63" t="s">
        <v>576</v>
      </c>
      <c r="C1222" s="64">
        <f>C1221</f>
        <v>210230702</v>
      </c>
      <c r="D1222" s="47">
        <f>D1217+1000000</f>
        <v>153203001</v>
      </c>
      <c r="E1222" s="49" t="s">
        <v>261</v>
      </c>
      <c r="F1222" s="85">
        <v>20</v>
      </c>
      <c r="G1222" s="116" t="s">
        <v>412</v>
      </c>
    </row>
    <row r="1223" spans="1:7" x14ac:dyDescent="0.3">
      <c r="A1223" s="63" t="b">
        <v>1</v>
      </c>
      <c r="B1223" s="63" t="s">
        <v>577</v>
      </c>
      <c r="C1223" s="64">
        <f>C1222</f>
        <v>210230702</v>
      </c>
      <c r="D1223" s="65">
        <f>D1222+1</f>
        <v>153203002</v>
      </c>
      <c r="E1223" s="49" t="s">
        <v>261</v>
      </c>
      <c r="F1223" s="85">
        <v>20</v>
      </c>
      <c r="G1223" s="116"/>
    </row>
    <row r="1224" spans="1:7" x14ac:dyDescent="0.3">
      <c r="A1224" s="63" t="b">
        <v>1</v>
      </c>
      <c r="B1224" s="63" t="s">
        <v>578</v>
      </c>
      <c r="C1224" s="64">
        <f t="shared" ref="C1224:C1226" si="290">C1223</f>
        <v>210230702</v>
      </c>
      <c r="D1224" s="65">
        <f t="shared" ref="D1224:D1226" si="291">D1223+1</f>
        <v>153203003</v>
      </c>
      <c r="E1224" s="49" t="s">
        <v>261</v>
      </c>
      <c r="F1224" s="85">
        <v>20</v>
      </c>
      <c r="G1224" s="116"/>
    </row>
    <row r="1225" spans="1:7" x14ac:dyDescent="0.3">
      <c r="A1225" s="63" t="b">
        <v>1</v>
      </c>
      <c r="B1225" s="63" t="s">
        <v>579</v>
      </c>
      <c r="C1225" s="64">
        <f t="shared" si="290"/>
        <v>210230702</v>
      </c>
      <c r="D1225" s="65">
        <f t="shared" si="291"/>
        <v>153203004</v>
      </c>
      <c r="E1225" s="49" t="s">
        <v>261</v>
      </c>
      <c r="F1225" s="85">
        <v>20</v>
      </c>
      <c r="G1225" s="116"/>
    </row>
    <row r="1226" spans="1:7" x14ac:dyDescent="0.3">
      <c r="A1226" s="63" t="b">
        <v>1</v>
      </c>
      <c r="B1226" s="63" t="s">
        <v>580</v>
      </c>
      <c r="C1226" s="64">
        <f t="shared" si="290"/>
        <v>210230702</v>
      </c>
      <c r="D1226" s="65">
        <f t="shared" si="291"/>
        <v>153203005</v>
      </c>
      <c r="E1226" s="49" t="s">
        <v>261</v>
      </c>
      <c r="F1226" s="85">
        <v>20</v>
      </c>
      <c r="G1226" s="116"/>
    </row>
    <row r="1227" spans="1:7" x14ac:dyDescent="0.3">
      <c r="A1227" s="78" t="b">
        <v>1</v>
      </c>
      <c r="B1227" s="78" t="s">
        <v>1308</v>
      </c>
      <c r="C1227" s="79">
        <f>C1226</f>
        <v>210230702</v>
      </c>
      <c r="D1227" s="78">
        <f>D1222+1000000</f>
        <v>154203001</v>
      </c>
      <c r="E1227" s="77" t="s">
        <v>1488</v>
      </c>
      <c r="F1227" s="86">
        <v>20</v>
      </c>
      <c r="G1227" s="117" t="s">
        <v>1309</v>
      </c>
    </row>
    <row r="1228" spans="1:7" x14ac:dyDescent="0.3">
      <c r="A1228" s="78" t="b">
        <v>1</v>
      </c>
      <c r="B1228" s="78" t="s">
        <v>1310</v>
      </c>
      <c r="C1228" s="79">
        <f>C1227</f>
        <v>210230702</v>
      </c>
      <c r="D1228" s="80">
        <f>D1227+1</f>
        <v>154203002</v>
      </c>
      <c r="E1228" s="77" t="s">
        <v>1488</v>
      </c>
      <c r="F1228" s="86">
        <v>20</v>
      </c>
      <c r="G1228" s="117"/>
    </row>
    <row r="1229" spans="1:7" x14ac:dyDescent="0.3">
      <c r="A1229" s="78" t="b">
        <v>1</v>
      </c>
      <c r="B1229" s="78" t="s">
        <v>1311</v>
      </c>
      <c r="C1229" s="79">
        <f t="shared" ref="C1229:C1231" si="292">C1228</f>
        <v>210230702</v>
      </c>
      <c r="D1229" s="80">
        <f t="shared" ref="D1229:D1231" si="293">D1228+1</f>
        <v>154203003</v>
      </c>
      <c r="E1229" s="77" t="s">
        <v>1488</v>
      </c>
      <c r="F1229" s="86">
        <v>20</v>
      </c>
      <c r="G1229" s="117"/>
    </row>
    <row r="1230" spans="1:7" x14ac:dyDescent="0.3">
      <c r="A1230" s="78" t="b">
        <v>1</v>
      </c>
      <c r="B1230" s="78" t="s">
        <v>1312</v>
      </c>
      <c r="C1230" s="79">
        <f t="shared" si="292"/>
        <v>210230702</v>
      </c>
      <c r="D1230" s="80">
        <f t="shared" si="293"/>
        <v>154203004</v>
      </c>
      <c r="E1230" s="77" t="s">
        <v>1488</v>
      </c>
      <c r="F1230" s="86">
        <v>20</v>
      </c>
      <c r="G1230" s="117"/>
    </row>
    <row r="1231" spans="1:7" x14ac:dyDescent="0.3">
      <c r="A1231" s="78" t="b">
        <v>1</v>
      </c>
      <c r="B1231" s="78" t="s">
        <v>1313</v>
      </c>
      <c r="C1231" s="79">
        <f t="shared" si="292"/>
        <v>210230702</v>
      </c>
      <c r="D1231" s="80">
        <f t="shared" si="293"/>
        <v>154203005</v>
      </c>
      <c r="E1231" s="77" t="s">
        <v>1488</v>
      </c>
      <c r="F1231" s="86">
        <v>20</v>
      </c>
      <c r="G1231" s="117"/>
    </row>
    <row r="1232" spans="1:7" x14ac:dyDescent="0.3">
      <c r="A1232" s="54" t="b">
        <v>1</v>
      </c>
      <c r="B1232" s="54" t="s">
        <v>596</v>
      </c>
      <c r="C1232" s="58">
        <f>C1212+1</f>
        <v>210230703</v>
      </c>
      <c r="D1232" s="47">
        <v>151303001</v>
      </c>
      <c r="E1232" s="54" t="s">
        <v>263</v>
      </c>
      <c r="F1232" s="83">
        <v>20</v>
      </c>
      <c r="G1232" s="112" t="s">
        <v>416</v>
      </c>
    </row>
    <row r="1233" spans="1:7" x14ac:dyDescent="0.3">
      <c r="A1233" s="54" t="b">
        <v>1</v>
      </c>
      <c r="B1233" s="54" t="s">
        <v>597</v>
      </c>
      <c r="C1233" s="59">
        <f>C1232</f>
        <v>210230703</v>
      </c>
      <c r="D1233" s="60">
        <f>D1232+1</f>
        <v>151303002</v>
      </c>
      <c r="E1233" s="54" t="s">
        <v>263</v>
      </c>
      <c r="F1233" s="83">
        <v>20</v>
      </c>
      <c r="G1233" s="112"/>
    </row>
    <row r="1234" spans="1:7" x14ac:dyDescent="0.3">
      <c r="A1234" s="54" t="b">
        <v>1</v>
      </c>
      <c r="B1234" s="54" t="s">
        <v>598</v>
      </c>
      <c r="C1234" s="59">
        <f t="shared" ref="C1234:C1236" si="294">C1233</f>
        <v>210230703</v>
      </c>
      <c r="D1234" s="60">
        <f t="shared" ref="D1234:D1236" si="295">D1233+1</f>
        <v>151303003</v>
      </c>
      <c r="E1234" s="54" t="s">
        <v>263</v>
      </c>
      <c r="F1234" s="83">
        <v>20</v>
      </c>
      <c r="G1234" s="112"/>
    </row>
    <row r="1235" spans="1:7" x14ac:dyDescent="0.3">
      <c r="A1235" s="54" t="b">
        <v>1</v>
      </c>
      <c r="B1235" s="54" t="s">
        <v>599</v>
      </c>
      <c r="C1235" s="59">
        <f t="shared" si="294"/>
        <v>210230703</v>
      </c>
      <c r="D1235" s="60">
        <f t="shared" si="295"/>
        <v>151303004</v>
      </c>
      <c r="E1235" s="54" t="s">
        <v>263</v>
      </c>
      <c r="F1235" s="83">
        <v>20</v>
      </c>
      <c r="G1235" s="112"/>
    </row>
    <row r="1236" spans="1:7" x14ac:dyDescent="0.3">
      <c r="A1236" s="54" t="b">
        <v>1</v>
      </c>
      <c r="B1236" s="54" t="s">
        <v>600</v>
      </c>
      <c r="C1236" s="59">
        <f t="shared" si="294"/>
        <v>210230703</v>
      </c>
      <c r="D1236" s="60">
        <f t="shared" si="295"/>
        <v>151303005</v>
      </c>
      <c r="E1236" s="54" t="s">
        <v>263</v>
      </c>
      <c r="F1236" s="83">
        <v>20</v>
      </c>
      <c r="G1236" s="112"/>
    </row>
    <row r="1237" spans="1:7" x14ac:dyDescent="0.3">
      <c r="A1237" s="56" t="b">
        <v>1</v>
      </c>
      <c r="B1237" s="56" t="s">
        <v>616</v>
      </c>
      <c r="C1237" s="61">
        <f>C1236</f>
        <v>210230703</v>
      </c>
      <c r="D1237" s="47">
        <f>D1232+1000000</f>
        <v>152303001</v>
      </c>
      <c r="E1237" s="48" t="s">
        <v>262</v>
      </c>
      <c r="F1237" s="87">
        <v>20</v>
      </c>
      <c r="G1237" s="118" t="s">
        <v>420</v>
      </c>
    </row>
    <row r="1238" spans="1:7" x14ac:dyDescent="0.3">
      <c r="A1238" s="56" t="b">
        <v>1</v>
      </c>
      <c r="B1238" s="56" t="s">
        <v>617</v>
      </c>
      <c r="C1238" s="61">
        <f>C1237</f>
        <v>210230703</v>
      </c>
      <c r="D1238" s="62">
        <f>D1237+1</f>
        <v>152303002</v>
      </c>
      <c r="E1238" s="48" t="s">
        <v>262</v>
      </c>
      <c r="F1238" s="87">
        <v>20</v>
      </c>
      <c r="G1238" s="118"/>
    </row>
    <row r="1239" spans="1:7" x14ac:dyDescent="0.3">
      <c r="A1239" s="56" t="b">
        <v>1</v>
      </c>
      <c r="B1239" s="56" t="s">
        <v>618</v>
      </c>
      <c r="C1239" s="61">
        <f t="shared" ref="C1239:C1241" si="296">C1238</f>
        <v>210230703</v>
      </c>
      <c r="D1239" s="62">
        <f t="shared" ref="D1239:D1241" si="297">D1238+1</f>
        <v>152303003</v>
      </c>
      <c r="E1239" s="48" t="s">
        <v>262</v>
      </c>
      <c r="F1239" s="87">
        <v>20</v>
      </c>
      <c r="G1239" s="118"/>
    </row>
    <row r="1240" spans="1:7" x14ac:dyDescent="0.3">
      <c r="A1240" s="56" t="b">
        <v>1</v>
      </c>
      <c r="B1240" s="56" t="s">
        <v>619</v>
      </c>
      <c r="C1240" s="61">
        <f t="shared" si="296"/>
        <v>210230703</v>
      </c>
      <c r="D1240" s="62">
        <f t="shared" si="297"/>
        <v>152303004</v>
      </c>
      <c r="E1240" s="48" t="s">
        <v>262</v>
      </c>
      <c r="F1240" s="87">
        <v>20</v>
      </c>
      <c r="G1240" s="118"/>
    </row>
    <row r="1241" spans="1:7" x14ac:dyDescent="0.3">
      <c r="A1241" s="56" t="b">
        <v>1</v>
      </c>
      <c r="B1241" s="56" t="s">
        <v>620</v>
      </c>
      <c r="C1241" s="61">
        <f t="shared" si="296"/>
        <v>210230703</v>
      </c>
      <c r="D1241" s="62">
        <f t="shared" si="297"/>
        <v>152303005</v>
      </c>
      <c r="E1241" s="48" t="s">
        <v>262</v>
      </c>
      <c r="F1241" s="87">
        <v>20</v>
      </c>
      <c r="G1241" s="118"/>
    </row>
    <row r="1242" spans="1:7" x14ac:dyDescent="0.3">
      <c r="A1242" s="63" t="b">
        <v>1</v>
      </c>
      <c r="B1242" s="63" t="s">
        <v>636</v>
      </c>
      <c r="C1242" s="64">
        <f>C1241</f>
        <v>210230703</v>
      </c>
      <c r="D1242" s="47">
        <f>D1237+1000000</f>
        <v>153303001</v>
      </c>
      <c r="E1242" s="49" t="s">
        <v>261</v>
      </c>
      <c r="F1242" s="85">
        <v>20</v>
      </c>
      <c r="G1242" s="116" t="s">
        <v>424</v>
      </c>
    </row>
    <row r="1243" spans="1:7" x14ac:dyDescent="0.3">
      <c r="A1243" s="63" t="b">
        <v>1</v>
      </c>
      <c r="B1243" s="63" t="s">
        <v>637</v>
      </c>
      <c r="C1243" s="64">
        <f>C1242</f>
        <v>210230703</v>
      </c>
      <c r="D1243" s="65">
        <f>D1242+1</f>
        <v>153303002</v>
      </c>
      <c r="E1243" s="49" t="s">
        <v>261</v>
      </c>
      <c r="F1243" s="85">
        <v>20</v>
      </c>
      <c r="G1243" s="116"/>
    </row>
    <row r="1244" spans="1:7" x14ac:dyDescent="0.3">
      <c r="A1244" s="63" t="b">
        <v>1</v>
      </c>
      <c r="B1244" s="63" t="s">
        <v>638</v>
      </c>
      <c r="C1244" s="64">
        <f t="shared" ref="C1244:C1246" si="298">C1243</f>
        <v>210230703</v>
      </c>
      <c r="D1244" s="65">
        <f t="shared" ref="D1244:D1246" si="299">D1243+1</f>
        <v>153303003</v>
      </c>
      <c r="E1244" s="49" t="s">
        <v>261</v>
      </c>
      <c r="F1244" s="85">
        <v>20</v>
      </c>
      <c r="G1244" s="116"/>
    </row>
    <row r="1245" spans="1:7" x14ac:dyDescent="0.3">
      <c r="A1245" s="63" t="b">
        <v>1</v>
      </c>
      <c r="B1245" s="63" t="s">
        <v>639</v>
      </c>
      <c r="C1245" s="64">
        <f t="shared" si="298"/>
        <v>210230703</v>
      </c>
      <c r="D1245" s="65">
        <f t="shared" si="299"/>
        <v>153303004</v>
      </c>
      <c r="E1245" s="49" t="s">
        <v>261</v>
      </c>
      <c r="F1245" s="85">
        <v>20</v>
      </c>
      <c r="G1245" s="116"/>
    </row>
    <row r="1246" spans="1:7" x14ac:dyDescent="0.3">
      <c r="A1246" s="63" t="b">
        <v>1</v>
      </c>
      <c r="B1246" s="63" t="s">
        <v>640</v>
      </c>
      <c r="C1246" s="64">
        <f t="shared" si="298"/>
        <v>210230703</v>
      </c>
      <c r="D1246" s="65">
        <f t="shared" si="299"/>
        <v>153303005</v>
      </c>
      <c r="E1246" s="49" t="s">
        <v>261</v>
      </c>
      <c r="F1246" s="85">
        <v>20</v>
      </c>
      <c r="G1246" s="116"/>
    </row>
    <row r="1247" spans="1:7" x14ac:dyDescent="0.3">
      <c r="A1247" s="78" t="b">
        <v>1</v>
      </c>
      <c r="B1247" s="78" t="s">
        <v>1338</v>
      </c>
      <c r="C1247" s="79">
        <f>C1246</f>
        <v>210230703</v>
      </c>
      <c r="D1247" s="78">
        <f>D1242+1000000</f>
        <v>154303001</v>
      </c>
      <c r="E1247" s="77" t="s">
        <v>1488</v>
      </c>
      <c r="F1247" s="86">
        <v>20</v>
      </c>
      <c r="G1247" s="117" t="s">
        <v>1339</v>
      </c>
    </row>
    <row r="1248" spans="1:7" x14ac:dyDescent="0.3">
      <c r="A1248" s="78" t="b">
        <v>1</v>
      </c>
      <c r="B1248" s="78" t="s">
        <v>1340</v>
      </c>
      <c r="C1248" s="79">
        <f>C1247</f>
        <v>210230703</v>
      </c>
      <c r="D1248" s="80">
        <f>D1247+1</f>
        <v>154303002</v>
      </c>
      <c r="E1248" s="77" t="s">
        <v>1488</v>
      </c>
      <c r="F1248" s="86">
        <v>20</v>
      </c>
      <c r="G1248" s="117"/>
    </row>
    <row r="1249" spans="1:7" x14ac:dyDescent="0.3">
      <c r="A1249" s="78" t="b">
        <v>1</v>
      </c>
      <c r="B1249" s="78" t="s">
        <v>1341</v>
      </c>
      <c r="C1249" s="79">
        <f t="shared" ref="C1249:C1251" si="300">C1248</f>
        <v>210230703</v>
      </c>
      <c r="D1249" s="80">
        <f t="shared" ref="D1249:D1251" si="301">D1248+1</f>
        <v>154303003</v>
      </c>
      <c r="E1249" s="77" t="s">
        <v>1488</v>
      </c>
      <c r="F1249" s="86">
        <v>20</v>
      </c>
      <c r="G1249" s="117"/>
    </row>
    <row r="1250" spans="1:7" x14ac:dyDescent="0.3">
      <c r="A1250" s="78" t="b">
        <v>1</v>
      </c>
      <c r="B1250" s="78" t="s">
        <v>1342</v>
      </c>
      <c r="C1250" s="79">
        <f t="shared" si="300"/>
        <v>210230703</v>
      </c>
      <c r="D1250" s="80">
        <f t="shared" si="301"/>
        <v>154303004</v>
      </c>
      <c r="E1250" s="77" t="s">
        <v>1488</v>
      </c>
      <c r="F1250" s="86">
        <v>20</v>
      </c>
      <c r="G1250" s="117"/>
    </row>
    <row r="1251" spans="1:7" x14ac:dyDescent="0.3">
      <c r="A1251" s="78" t="b">
        <v>1</v>
      </c>
      <c r="B1251" s="78" t="s">
        <v>1343</v>
      </c>
      <c r="C1251" s="79">
        <f t="shared" si="300"/>
        <v>210230703</v>
      </c>
      <c r="D1251" s="80">
        <f t="shared" si="301"/>
        <v>154303005</v>
      </c>
      <c r="E1251" s="77" t="s">
        <v>1488</v>
      </c>
      <c r="F1251" s="86">
        <v>20</v>
      </c>
      <c r="G1251" s="117"/>
    </row>
    <row r="1252" spans="1:7" x14ac:dyDescent="0.3">
      <c r="A1252" s="54" t="b">
        <v>1</v>
      </c>
      <c r="B1252" s="54" t="s">
        <v>656</v>
      </c>
      <c r="C1252" s="58">
        <f>C1232+1</f>
        <v>210230704</v>
      </c>
      <c r="D1252" s="47">
        <v>151403001</v>
      </c>
      <c r="E1252" s="54" t="s">
        <v>263</v>
      </c>
      <c r="F1252" s="83">
        <v>20</v>
      </c>
      <c r="G1252" s="112" t="s">
        <v>428</v>
      </c>
    </row>
    <row r="1253" spans="1:7" x14ac:dyDescent="0.3">
      <c r="A1253" s="54" t="b">
        <v>1</v>
      </c>
      <c r="B1253" s="54" t="s">
        <v>657</v>
      </c>
      <c r="C1253" s="59">
        <f>C1252</f>
        <v>210230704</v>
      </c>
      <c r="D1253" s="60">
        <f>D1252+1</f>
        <v>151403002</v>
      </c>
      <c r="E1253" s="54" t="s">
        <v>263</v>
      </c>
      <c r="F1253" s="83">
        <v>20</v>
      </c>
      <c r="G1253" s="112"/>
    </row>
    <row r="1254" spans="1:7" x14ac:dyDescent="0.3">
      <c r="A1254" s="54" t="b">
        <v>1</v>
      </c>
      <c r="B1254" s="54" t="s">
        <v>658</v>
      </c>
      <c r="C1254" s="59">
        <f t="shared" ref="C1254:C1256" si="302">C1253</f>
        <v>210230704</v>
      </c>
      <c r="D1254" s="60">
        <f t="shared" ref="D1254:D1256" si="303">D1253+1</f>
        <v>151403003</v>
      </c>
      <c r="E1254" s="54" t="s">
        <v>263</v>
      </c>
      <c r="F1254" s="83">
        <v>20</v>
      </c>
      <c r="G1254" s="112"/>
    </row>
    <row r="1255" spans="1:7" x14ac:dyDescent="0.3">
      <c r="A1255" s="54" t="b">
        <v>1</v>
      </c>
      <c r="B1255" s="54" t="s">
        <v>659</v>
      </c>
      <c r="C1255" s="59">
        <f t="shared" si="302"/>
        <v>210230704</v>
      </c>
      <c r="D1255" s="60">
        <f t="shared" si="303"/>
        <v>151403004</v>
      </c>
      <c r="E1255" s="54" t="s">
        <v>263</v>
      </c>
      <c r="F1255" s="83">
        <v>20</v>
      </c>
      <c r="G1255" s="112"/>
    </row>
    <row r="1256" spans="1:7" x14ac:dyDescent="0.3">
      <c r="A1256" s="54" t="b">
        <v>1</v>
      </c>
      <c r="B1256" s="54" t="s">
        <v>660</v>
      </c>
      <c r="C1256" s="59">
        <f t="shared" si="302"/>
        <v>210230704</v>
      </c>
      <c r="D1256" s="60">
        <f t="shared" si="303"/>
        <v>151403005</v>
      </c>
      <c r="E1256" s="54" t="s">
        <v>263</v>
      </c>
      <c r="F1256" s="83">
        <v>20</v>
      </c>
      <c r="G1256" s="112"/>
    </row>
    <row r="1257" spans="1:7" x14ac:dyDescent="0.3">
      <c r="A1257" s="56" t="b">
        <v>1</v>
      </c>
      <c r="B1257" s="56" t="s">
        <v>676</v>
      </c>
      <c r="C1257" s="61">
        <f>C1256</f>
        <v>210230704</v>
      </c>
      <c r="D1257" s="47">
        <f>D1252+1000000</f>
        <v>152403001</v>
      </c>
      <c r="E1257" s="48" t="s">
        <v>262</v>
      </c>
      <c r="F1257" s="87">
        <v>20</v>
      </c>
      <c r="G1257" s="118" t="s">
        <v>432</v>
      </c>
    </row>
    <row r="1258" spans="1:7" x14ac:dyDescent="0.3">
      <c r="A1258" s="56" t="b">
        <v>1</v>
      </c>
      <c r="B1258" s="56" t="s">
        <v>677</v>
      </c>
      <c r="C1258" s="61">
        <f>C1257</f>
        <v>210230704</v>
      </c>
      <c r="D1258" s="62">
        <f>D1257+1</f>
        <v>152403002</v>
      </c>
      <c r="E1258" s="48" t="s">
        <v>262</v>
      </c>
      <c r="F1258" s="87">
        <v>20</v>
      </c>
      <c r="G1258" s="118"/>
    </row>
    <row r="1259" spans="1:7" x14ac:dyDescent="0.3">
      <c r="A1259" s="56" t="b">
        <v>1</v>
      </c>
      <c r="B1259" s="56" t="s">
        <v>678</v>
      </c>
      <c r="C1259" s="61">
        <f t="shared" ref="C1259:C1261" si="304">C1258</f>
        <v>210230704</v>
      </c>
      <c r="D1259" s="62">
        <f t="shared" ref="D1259:D1261" si="305">D1258+1</f>
        <v>152403003</v>
      </c>
      <c r="E1259" s="48" t="s">
        <v>262</v>
      </c>
      <c r="F1259" s="87">
        <v>20</v>
      </c>
      <c r="G1259" s="118"/>
    </row>
    <row r="1260" spans="1:7" x14ac:dyDescent="0.3">
      <c r="A1260" s="56" t="b">
        <v>1</v>
      </c>
      <c r="B1260" s="56" t="s">
        <v>679</v>
      </c>
      <c r="C1260" s="61">
        <f t="shared" si="304"/>
        <v>210230704</v>
      </c>
      <c r="D1260" s="62">
        <f t="shared" si="305"/>
        <v>152403004</v>
      </c>
      <c r="E1260" s="48" t="s">
        <v>262</v>
      </c>
      <c r="F1260" s="87">
        <v>20</v>
      </c>
      <c r="G1260" s="118"/>
    </row>
    <row r="1261" spans="1:7" x14ac:dyDescent="0.3">
      <c r="A1261" s="56" t="b">
        <v>1</v>
      </c>
      <c r="B1261" s="56" t="s">
        <v>680</v>
      </c>
      <c r="C1261" s="61">
        <f t="shared" si="304"/>
        <v>210230704</v>
      </c>
      <c r="D1261" s="62">
        <f t="shared" si="305"/>
        <v>152403005</v>
      </c>
      <c r="E1261" s="48" t="s">
        <v>262</v>
      </c>
      <c r="F1261" s="87">
        <v>20</v>
      </c>
      <c r="G1261" s="118"/>
    </row>
    <row r="1262" spans="1:7" x14ac:dyDescent="0.3">
      <c r="A1262" s="63" t="b">
        <v>1</v>
      </c>
      <c r="B1262" s="63" t="s">
        <v>696</v>
      </c>
      <c r="C1262" s="64">
        <f>C1261</f>
        <v>210230704</v>
      </c>
      <c r="D1262" s="47">
        <f>D1257+1000000</f>
        <v>153403001</v>
      </c>
      <c r="E1262" s="49" t="s">
        <v>261</v>
      </c>
      <c r="F1262" s="85">
        <v>20</v>
      </c>
      <c r="G1262" s="116" t="s">
        <v>436</v>
      </c>
    </row>
    <row r="1263" spans="1:7" x14ac:dyDescent="0.3">
      <c r="A1263" s="63" t="b">
        <v>1</v>
      </c>
      <c r="B1263" s="63" t="s">
        <v>697</v>
      </c>
      <c r="C1263" s="64">
        <f>C1262</f>
        <v>210230704</v>
      </c>
      <c r="D1263" s="65">
        <f>D1262+1</f>
        <v>153403002</v>
      </c>
      <c r="E1263" s="49" t="s">
        <v>261</v>
      </c>
      <c r="F1263" s="85">
        <v>20</v>
      </c>
      <c r="G1263" s="116"/>
    </row>
    <row r="1264" spans="1:7" x14ac:dyDescent="0.3">
      <c r="A1264" s="63" t="b">
        <v>1</v>
      </c>
      <c r="B1264" s="63" t="s">
        <v>698</v>
      </c>
      <c r="C1264" s="64">
        <f t="shared" ref="C1264:C1266" si="306">C1263</f>
        <v>210230704</v>
      </c>
      <c r="D1264" s="65">
        <f t="shared" ref="D1264:D1266" si="307">D1263+1</f>
        <v>153403003</v>
      </c>
      <c r="E1264" s="49" t="s">
        <v>261</v>
      </c>
      <c r="F1264" s="85">
        <v>20</v>
      </c>
      <c r="G1264" s="116"/>
    </row>
    <row r="1265" spans="1:7" x14ac:dyDescent="0.3">
      <c r="A1265" s="63" t="b">
        <v>1</v>
      </c>
      <c r="B1265" s="63" t="s">
        <v>699</v>
      </c>
      <c r="C1265" s="64">
        <f t="shared" si="306"/>
        <v>210230704</v>
      </c>
      <c r="D1265" s="65">
        <f t="shared" si="307"/>
        <v>153403004</v>
      </c>
      <c r="E1265" s="49" t="s">
        <v>261</v>
      </c>
      <c r="F1265" s="85">
        <v>20</v>
      </c>
      <c r="G1265" s="116"/>
    </row>
    <row r="1266" spans="1:7" x14ac:dyDescent="0.3">
      <c r="A1266" s="63" t="b">
        <v>1</v>
      </c>
      <c r="B1266" s="63" t="s">
        <v>700</v>
      </c>
      <c r="C1266" s="64">
        <f t="shared" si="306"/>
        <v>210230704</v>
      </c>
      <c r="D1266" s="65">
        <f t="shared" si="307"/>
        <v>153403005</v>
      </c>
      <c r="E1266" s="49" t="s">
        <v>261</v>
      </c>
      <c r="F1266" s="85">
        <v>20</v>
      </c>
      <c r="G1266" s="116"/>
    </row>
    <row r="1267" spans="1:7" x14ac:dyDescent="0.3">
      <c r="A1267" s="78" t="b">
        <v>1</v>
      </c>
      <c r="B1267" s="78" t="s">
        <v>1368</v>
      </c>
      <c r="C1267" s="79">
        <f>C1266</f>
        <v>210230704</v>
      </c>
      <c r="D1267" s="78">
        <f>D1262+1000000</f>
        <v>154403001</v>
      </c>
      <c r="E1267" s="77" t="s">
        <v>1488</v>
      </c>
      <c r="F1267" s="86">
        <v>20</v>
      </c>
      <c r="G1267" s="117" t="s">
        <v>1369</v>
      </c>
    </row>
    <row r="1268" spans="1:7" x14ac:dyDescent="0.3">
      <c r="A1268" s="78" t="b">
        <v>1</v>
      </c>
      <c r="B1268" s="78" t="s">
        <v>1370</v>
      </c>
      <c r="C1268" s="79">
        <f>C1267</f>
        <v>210230704</v>
      </c>
      <c r="D1268" s="80">
        <f>D1267+1</f>
        <v>154403002</v>
      </c>
      <c r="E1268" s="77" t="s">
        <v>1488</v>
      </c>
      <c r="F1268" s="86">
        <v>20</v>
      </c>
      <c r="G1268" s="117"/>
    </row>
    <row r="1269" spans="1:7" x14ac:dyDescent="0.3">
      <c r="A1269" s="78" t="b">
        <v>1</v>
      </c>
      <c r="B1269" s="78" t="s">
        <v>1371</v>
      </c>
      <c r="C1269" s="79">
        <f t="shared" ref="C1269:C1271" si="308">C1268</f>
        <v>210230704</v>
      </c>
      <c r="D1269" s="80">
        <f t="shared" ref="D1269:D1271" si="309">D1268+1</f>
        <v>154403003</v>
      </c>
      <c r="E1269" s="77" t="s">
        <v>1488</v>
      </c>
      <c r="F1269" s="86">
        <v>20</v>
      </c>
      <c r="G1269" s="117"/>
    </row>
    <row r="1270" spans="1:7" x14ac:dyDescent="0.3">
      <c r="A1270" s="78" t="b">
        <v>1</v>
      </c>
      <c r="B1270" s="78" t="s">
        <v>1372</v>
      </c>
      <c r="C1270" s="79">
        <f t="shared" si="308"/>
        <v>210230704</v>
      </c>
      <c r="D1270" s="80">
        <f t="shared" si="309"/>
        <v>154403004</v>
      </c>
      <c r="E1270" s="77" t="s">
        <v>1488</v>
      </c>
      <c r="F1270" s="86">
        <v>20</v>
      </c>
      <c r="G1270" s="117"/>
    </row>
    <row r="1271" spans="1:7" x14ac:dyDescent="0.3">
      <c r="A1271" s="78" t="b">
        <v>1</v>
      </c>
      <c r="B1271" s="78" t="s">
        <v>1373</v>
      </c>
      <c r="C1271" s="79">
        <f t="shared" si="308"/>
        <v>210230704</v>
      </c>
      <c r="D1271" s="80">
        <f t="shared" si="309"/>
        <v>154403005</v>
      </c>
      <c r="E1271" s="77" t="s">
        <v>1488</v>
      </c>
      <c r="F1271" s="86">
        <v>20</v>
      </c>
      <c r="G1271" s="117"/>
    </row>
    <row r="1272" spans="1:7" x14ac:dyDescent="0.3">
      <c r="A1272" s="54" t="b">
        <v>1</v>
      </c>
      <c r="B1272" s="54" t="s">
        <v>716</v>
      </c>
      <c r="C1272" s="58">
        <f>C1252+1</f>
        <v>210230705</v>
      </c>
      <c r="D1272" s="47">
        <v>151503001</v>
      </c>
      <c r="E1272" s="54" t="s">
        <v>263</v>
      </c>
      <c r="F1272" s="83">
        <v>20</v>
      </c>
      <c r="G1272" s="112" t="s">
        <v>440</v>
      </c>
    </row>
    <row r="1273" spans="1:7" x14ac:dyDescent="0.3">
      <c r="A1273" s="54" t="b">
        <v>1</v>
      </c>
      <c r="B1273" s="54" t="s">
        <v>717</v>
      </c>
      <c r="C1273" s="59">
        <f>C1272</f>
        <v>210230705</v>
      </c>
      <c r="D1273" s="60">
        <f>D1272+1</f>
        <v>151503002</v>
      </c>
      <c r="E1273" s="54" t="s">
        <v>263</v>
      </c>
      <c r="F1273" s="83">
        <v>20</v>
      </c>
      <c r="G1273" s="112"/>
    </row>
    <row r="1274" spans="1:7" x14ac:dyDescent="0.3">
      <c r="A1274" s="54" t="b">
        <v>1</v>
      </c>
      <c r="B1274" s="54" t="s">
        <v>718</v>
      </c>
      <c r="C1274" s="59">
        <f t="shared" ref="C1274:C1276" si="310">C1273</f>
        <v>210230705</v>
      </c>
      <c r="D1274" s="60">
        <f t="shared" ref="D1274:D1276" si="311">D1273+1</f>
        <v>151503003</v>
      </c>
      <c r="E1274" s="54" t="s">
        <v>263</v>
      </c>
      <c r="F1274" s="83">
        <v>20</v>
      </c>
      <c r="G1274" s="112"/>
    </row>
    <row r="1275" spans="1:7" x14ac:dyDescent="0.3">
      <c r="A1275" s="54" t="b">
        <v>1</v>
      </c>
      <c r="B1275" s="54" t="s">
        <v>719</v>
      </c>
      <c r="C1275" s="59">
        <f t="shared" si="310"/>
        <v>210230705</v>
      </c>
      <c r="D1275" s="60">
        <f t="shared" si="311"/>
        <v>151503004</v>
      </c>
      <c r="E1275" s="54" t="s">
        <v>263</v>
      </c>
      <c r="F1275" s="83">
        <v>20</v>
      </c>
      <c r="G1275" s="112"/>
    </row>
    <row r="1276" spans="1:7" x14ac:dyDescent="0.3">
      <c r="A1276" s="54" t="b">
        <v>1</v>
      </c>
      <c r="B1276" s="54" t="s">
        <v>720</v>
      </c>
      <c r="C1276" s="59">
        <f t="shared" si="310"/>
        <v>210230705</v>
      </c>
      <c r="D1276" s="60">
        <f t="shared" si="311"/>
        <v>151503005</v>
      </c>
      <c r="E1276" s="54" t="s">
        <v>263</v>
      </c>
      <c r="F1276" s="83">
        <v>20</v>
      </c>
      <c r="G1276" s="112"/>
    </row>
    <row r="1277" spans="1:7" x14ac:dyDescent="0.3">
      <c r="A1277" s="56" t="b">
        <v>1</v>
      </c>
      <c r="B1277" s="56" t="s">
        <v>736</v>
      </c>
      <c r="C1277" s="61">
        <f>C1276</f>
        <v>210230705</v>
      </c>
      <c r="D1277" s="47">
        <f>D1272+1000000</f>
        <v>152503001</v>
      </c>
      <c r="E1277" s="48" t="s">
        <v>262</v>
      </c>
      <c r="F1277" s="87">
        <v>20</v>
      </c>
      <c r="G1277" s="118" t="s">
        <v>444</v>
      </c>
    </row>
    <row r="1278" spans="1:7" x14ac:dyDescent="0.3">
      <c r="A1278" s="56" t="b">
        <v>1</v>
      </c>
      <c r="B1278" s="56" t="s">
        <v>737</v>
      </c>
      <c r="C1278" s="61">
        <f>C1277</f>
        <v>210230705</v>
      </c>
      <c r="D1278" s="62">
        <f>D1277+1</f>
        <v>152503002</v>
      </c>
      <c r="E1278" s="48" t="s">
        <v>262</v>
      </c>
      <c r="F1278" s="87">
        <v>20</v>
      </c>
      <c r="G1278" s="118"/>
    </row>
    <row r="1279" spans="1:7" x14ac:dyDescent="0.3">
      <c r="A1279" s="56" t="b">
        <v>1</v>
      </c>
      <c r="B1279" s="56" t="s">
        <v>738</v>
      </c>
      <c r="C1279" s="61">
        <f t="shared" ref="C1279:C1281" si="312">C1278</f>
        <v>210230705</v>
      </c>
      <c r="D1279" s="62">
        <f t="shared" ref="D1279:D1281" si="313">D1278+1</f>
        <v>152503003</v>
      </c>
      <c r="E1279" s="48" t="s">
        <v>262</v>
      </c>
      <c r="F1279" s="87">
        <v>20</v>
      </c>
      <c r="G1279" s="118"/>
    </row>
    <row r="1280" spans="1:7" x14ac:dyDescent="0.3">
      <c r="A1280" s="56" t="b">
        <v>1</v>
      </c>
      <c r="B1280" s="56" t="s">
        <v>739</v>
      </c>
      <c r="C1280" s="61">
        <f t="shared" si="312"/>
        <v>210230705</v>
      </c>
      <c r="D1280" s="62">
        <f t="shared" si="313"/>
        <v>152503004</v>
      </c>
      <c r="E1280" s="48" t="s">
        <v>262</v>
      </c>
      <c r="F1280" s="87">
        <v>20</v>
      </c>
      <c r="G1280" s="118"/>
    </row>
    <row r="1281" spans="1:7" x14ac:dyDescent="0.3">
      <c r="A1281" s="56" t="b">
        <v>1</v>
      </c>
      <c r="B1281" s="56" t="s">
        <v>740</v>
      </c>
      <c r="C1281" s="61">
        <f t="shared" si="312"/>
        <v>210230705</v>
      </c>
      <c r="D1281" s="62">
        <f t="shared" si="313"/>
        <v>152503005</v>
      </c>
      <c r="E1281" s="48" t="s">
        <v>262</v>
      </c>
      <c r="F1281" s="87">
        <v>20</v>
      </c>
      <c r="G1281" s="118"/>
    </row>
    <row r="1282" spans="1:7" x14ac:dyDescent="0.3">
      <c r="A1282" s="63" t="b">
        <v>1</v>
      </c>
      <c r="B1282" s="63" t="s">
        <v>756</v>
      </c>
      <c r="C1282" s="64">
        <f>C1281</f>
        <v>210230705</v>
      </c>
      <c r="D1282" s="47">
        <f>D1277+1000000</f>
        <v>153503001</v>
      </c>
      <c r="E1282" s="49" t="s">
        <v>261</v>
      </c>
      <c r="F1282" s="85">
        <v>20</v>
      </c>
      <c r="G1282" s="116" t="s">
        <v>448</v>
      </c>
    </row>
    <row r="1283" spans="1:7" x14ac:dyDescent="0.3">
      <c r="A1283" s="63" t="b">
        <v>1</v>
      </c>
      <c r="B1283" s="63" t="s">
        <v>757</v>
      </c>
      <c r="C1283" s="64">
        <f>C1282</f>
        <v>210230705</v>
      </c>
      <c r="D1283" s="65">
        <f>D1282+1</f>
        <v>153503002</v>
      </c>
      <c r="E1283" s="49" t="s">
        <v>261</v>
      </c>
      <c r="F1283" s="85">
        <v>20</v>
      </c>
      <c r="G1283" s="116"/>
    </row>
    <row r="1284" spans="1:7" x14ac:dyDescent="0.3">
      <c r="A1284" s="63" t="b">
        <v>1</v>
      </c>
      <c r="B1284" s="63" t="s">
        <v>758</v>
      </c>
      <c r="C1284" s="64">
        <f t="shared" ref="C1284:C1286" si="314">C1283</f>
        <v>210230705</v>
      </c>
      <c r="D1284" s="65">
        <f t="shared" ref="D1284:D1286" si="315">D1283+1</f>
        <v>153503003</v>
      </c>
      <c r="E1284" s="49" t="s">
        <v>261</v>
      </c>
      <c r="F1284" s="85">
        <v>20</v>
      </c>
      <c r="G1284" s="116"/>
    </row>
    <row r="1285" spans="1:7" x14ac:dyDescent="0.3">
      <c r="A1285" s="63" t="b">
        <v>1</v>
      </c>
      <c r="B1285" s="63" t="s">
        <v>759</v>
      </c>
      <c r="C1285" s="64">
        <f t="shared" si="314"/>
        <v>210230705</v>
      </c>
      <c r="D1285" s="65">
        <f t="shared" si="315"/>
        <v>153503004</v>
      </c>
      <c r="E1285" s="49" t="s">
        <v>261</v>
      </c>
      <c r="F1285" s="85">
        <v>20</v>
      </c>
      <c r="G1285" s="116"/>
    </row>
    <row r="1286" spans="1:7" x14ac:dyDescent="0.3">
      <c r="A1286" s="63" t="b">
        <v>1</v>
      </c>
      <c r="B1286" s="63" t="s">
        <v>760</v>
      </c>
      <c r="C1286" s="64">
        <f t="shared" si="314"/>
        <v>210230705</v>
      </c>
      <c r="D1286" s="65">
        <f t="shared" si="315"/>
        <v>153503005</v>
      </c>
      <c r="E1286" s="49" t="s">
        <v>261</v>
      </c>
      <c r="F1286" s="85">
        <v>20</v>
      </c>
      <c r="G1286" s="116"/>
    </row>
    <row r="1287" spans="1:7" x14ac:dyDescent="0.3">
      <c r="A1287" s="78" t="b">
        <v>1</v>
      </c>
      <c r="B1287" s="78" t="s">
        <v>1398</v>
      </c>
      <c r="C1287" s="79">
        <f>C1286</f>
        <v>210230705</v>
      </c>
      <c r="D1287" s="78">
        <f>D1282+1000000</f>
        <v>154503001</v>
      </c>
      <c r="E1287" s="77" t="s">
        <v>1488</v>
      </c>
      <c r="F1287" s="86">
        <v>20</v>
      </c>
      <c r="G1287" s="117" t="s">
        <v>1399</v>
      </c>
    </row>
    <row r="1288" spans="1:7" x14ac:dyDescent="0.3">
      <c r="A1288" s="78" t="b">
        <v>1</v>
      </c>
      <c r="B1288" s="78" t="s">
        <v>1400</v>
      </c>
      <c r="C1288" s="79">
        <f>C1287</f>
        <v>210230705</v>
      </c>
      <c r="D1288" s="80">
        <f>D1287+1</f>
        <v>154503002</v>
      </c>
      <c r="E1288" s="77" t="s">
        <v>1488</v>
      </c>
      <c r="F1288" s="86">
        <v>20</v>
      </c>
      <c r="G1288" s="117"/>
    </row>
    <row r="1289" spans="1:7" x14ac:dyDescent="0.3">
      <c r="A1289" s="78" t="b">
        <v>1</v>
      </c>
      <c r="B1289" s="78" t="s">
        <v>1401</v>
      </c>
      <c r="C1289" s="79">
        <f t="shared" ref="C1289:C1291" si="316">C1288</f>
        <v>210230705</v>
      </c>
      <c r="D1289" s="80">
        <f t="shared" ref="D1289:D1291" si="317">D1288+1</f>
        <v>154503003</v>
      </c>
      <c r="E1289" s="77" t="s">
        <v>1488</v>
      </c>
      <c r="F1289" s="86">
        <v>20</v>
      </c>
      <c r="G1289" s="117"/>
    </row>
    <row r="1290" spans="1:7" x14ac:dyDescent="0.3">
      <c r="A1290" s="78" t="b">
        <v>1</v>
      </c>
      <c r="B1290" s="78" t="s">
        <v>1402</v>
      </c>
      <c r="C1290" s="79">
        <f t="shared" si="316"/>
        <v>210230705</v>
      </c>
      <c r="D1290" s="80">
        <f t="shared" si="317"/>
        <v>154503004</v>
      </c>
      <c r="E1290" s="77" t="s">
        <v>1488</v>
      </c>
      <c r="F1290" s="86">
        <v>20</v>
      </c>
      <c r="G1290" s="117"/>
    </row>
    <row r="1291" spans="1:7" x14ac:dyDescent="0.3">
      <c r="A1291" s="78" t="b">
        <v>1</v>
      </c>
      <c r="B1291" s="78" t="s">
        <v>1403</v>
      </c>
      <c r="C1291" s="79">
        <f t="shared" si="316"/>
        <v>210230705</v>
      </c>
      <c r="D1291" s="80">
        <f t="shared" si="317"/>
        <v>154503005</v>
      </c>
      <c r="E1291" s="77" t="s">
        <v>1488</v>
      </c>
      <c r="F1291" s="86">
        <v>20</v>
      </c>
      <c r="G1291" s="117"/>
    </row>
    <row r="1292" spans="1:7" x14ac:dyDescent="0.3">
      <c r="A1292" s="54" t="b">
        <v>1</v>
      </c>
      <c r="B1292" s="54" t="s">
        <v>776</v>
      </c>
      <c r="C1292" s="58">
        <f>C1272+1</f>
        <v>210230706</v>
      </c>
      <c r="D1292" s="47">
        <v>151603001</v>
      </c>
      <c r="E1292" s="54" t="s">
        <v>263</v>
      </c>
      <c r="F1292" s="83">
        <v>20</v>
      </c>
      <c r="G1292" s="112" t="s">
        <v>452</v>
      </c>
    </row>
    <row r="1293" spans="1:7" x14ac:dyDescent="0.3">
      <c r="A1293" s="54" t="b">
        <v>1</v>
      </c>
      <c r="B1293" s="54" t="s">
        <v>777</v>
      </c>
      <c r="C1293" s="59">
        <f>C1292</f>
        <v>210230706</v>
      </c>
      <c r="D1293" s="60">
        <f>D1292+1</f>
        <v>151603002</v>
      </c>
      <c r="E1293" s="54" t="s">
        <v>263</v>
      </c>
      <c r="F1293" s="83">
        <v>20</v>
      </c>
      <c r="G1293" s="112"/>
    </row>
    <row r="1294" spans="1:7" x14ac:dyDescent="0.3">
      <c r="A1294" s="54" t="b">
        <v>1</v>
      </c>
      <c r="B1294" s="54" t="s">
        <v>778</v>
      </c>
      <c r="C1294" s="59">
        <f t="shared" ref="C1294:C1296" si="318">C1293</f>
        <v>210230706</v>
      </c>
      <c r="D1294" s="60">
        <f t="shared" ref="D1294:D1296" si="319">D1293+1</f>
        <v>151603003</v>
      </c>
      <c r="E1294" s="54" t="s">
        <v>263</v>
      </c>
      <c r="F1294" s="83">
        <v>20</v>
      </c>
      <c r="G1294" s="112"/>
    </row>
    <row r="1295" spans="1:7" x14ac:dyDescent="0.3">
      <c r="A1295" s="54" t="b">
        <v>1</v>
      </c>
      <c r="B1295" s="54" t="s">
        <v>779</v>
      </c>
      <c r="C1295" s="59">
        <f t="shared" si="318"/>
        <v>210230706</v>
      </c>
      <c r="D1295" s="60">
        <f t="shared" si="319"/>
        <v>151603004</v>
      </c>
      <c r="E1295" s="54" t="s">
        <v>263</v>
      </c>
      <c r="F1295" s="83">
        <v>20</v>
      </c>
      <c r="G1295" s="112"/>
    </row>
    <row r="1296" spans="1:7" x14ac:dyDescent="0.3">
      <c r="A1296" s="54" t="b">
        <v>1</v>
      </c>
      <c r="B1296" s="54" t="s">
        <v>780</v>
      </c>
      <c r="C1296" s="59">
        <f t="shared" si="318"/>
        <v>210230706</v>
      </c>
      <c r="D1296" s="60">
        <f t="shared" si="319"/>
        <v>151603005</v>
      </c>
      <c r="E1296" s="54" t="s">
        <v>263</v>
      </c>
      <c r="F1296" s="83">
        <v>20</v>
      </c>
      <c r="G1296" s="112"/>
    </row>
    <row r="1297" spans="1:7" x14ac:dyDescent="0.3">
      <c r="A1297" s="56" t="b">
        <v>1</v>
      </c>
      <c r="B1297" s="56" t="s">
        <v>796</v>
      </c>
      <c r="C1297" s="61">
        <f>C1296</f>
        <v>210230706</v>
      </c>
      <c r="D1297" s="47">
        <f>D1292+1000000</f>
        <v>152603001</v>
      </c>
      <c r="E1297" s="48" t="s">
        <v>262</v>
      </c>
      <c r="F1297" s="87">
        <v>20</v>
      </c>
      <c r="G1297" s="118" t="s">
        <v>456</v>
      </c>
    </row>
    <row r="1298" spans="1:7" x14ac:dyDescent="0.3">
      <c r="A1298" s="56" t="b">
        <v>1</v>
      </c>
      <c r="B1298" s="56" t="s">
        <v>797</v>
      </c>
      <c r="C1298" s="61">
        <f>C1297</f>
        <v>210230706</v>
      </c>
      <c r="D1298" s="62">
        <f>D1297+1</f>
        <v>152603002</v>
      </c>
      <c r="E1298" s="48" t="s">
        <v>262</v>
      </c>
      <c r="F1298" s="87">
        <v>20</v>
      </c>
      <c r="G1298" s="118"/>
    </row>
    <row r="1299" spans="1:7" x14ac:dyDescent="0.3">
      <c r="A1299" s="56" t="b">
        <v>1</v>
      </c>
      <c r="B1299" s="56" t="s">
        <v>798</v>
      </c>
      <c r="C1299" s="61">
        <f t="shared" ref="C1299:C1301" si="320">C1298</f>
        <v>210230706</v>
      </c>
      <c r="D1299" s="62">
        <f t="shared" ref="D1299:D1301" si="321">D1298+1</f>
        <v>152603003</v>
      </c>
      <c r="E1299" s="48" t="s">
        <v>262</v>
      </c>
      <c r="F1299" s="87">
        <v>20</v>
      </c>
      <c r="G1299" s="118"/>
    </row>
    <row r="1300" spans="1:7" x14ac:dyDescent="0.3">
      <c r="A1300" s="56" t="b">
        <v>1</v>
      </c>
      <c r="B1300" s="56" t="s">
        <v>799</v>
      </c>
      <c r="C1300" s="61">
        <f t="shared" si="320"/>
        <v>210230706</v>
      </c>
      <c r="D1300" s="62">
        <f t="shared" si="321"/>
        <v>152603004</v>
      </c>
      <c r="E1300" s="48" t="s">
        <v>262</v>
      </c>
      <c r="F1300" s="87">
        <v>20</v>
      </c>
      <c r="G1300" s="118"/>
    </row>
    <row r="1301" spans="1:7" x14ac:dyDescent="0.3">
      <c r="A1301" s="56" t="b">
        <v>1</v>
      </c>
      <c r="B1301" s="56" t="s">
        <v>800</v>
      </c>
      <c r="C1301" s="61">
        <f t="shared" si="320"/>
        <v>210230706</v>
      </c>
      <c r="D1301" s="62">
        <f t="shared" si="321"/>
        <v>152603005</v>
      </c>
      <c r="E1301" s="48" t="s">
        <v>262</v>
      </c>
      <c r="F1301" s="87">
        <v>20</v>
      </c>
      <c r="G1301" s="118"/>
    </row>
    <row r="1302" spans="1:7" x14ac:dyDescent="0.3">
      <c r="A1302" s="63" t="b">
        <v>1</v>
      </c>
      <c r="B1302" s="63" t="s">
        <v>816</v>
      </c>
      <c r="C1302" s="64">
        <f>C1301</f>
        <v>210230706</v>
      </c>
      <c r="D1302" s="47">
        <f>D1297+1000000</f>
        <v>153603001</v>
      </c>
      <c r="E1302" s="49" t="s">
        <v>261</v>
      </c>
      <c r="F1302" s="85">
        <v>20</v>
      </c>
      <c r="G1302" s="116" t="s">
        <v>460</v>
      </c>
    </row>
    <row r="1303" spans="1:7" x14ac:dyDescent="0.3">
      <c r="A1303" s="63" t="b">
        <v>1</v>
      </c>
      <c r="B1303" s="63" t="s">
        <v>817</v>
      </c>
      <c r="C1303" s="64">
        <f>C1302</f>
        <v>210230706</v>
      </c>
      <c r="D1303" s="65">
        <f>D1302+1</f>
        <v>153603002</v>
      </c>
      <c r="E1303" s="49" t="s">
        <v>261</v>
      </c>
      <c r="F1303" s="85">
        <v>20</v>
      </c>
      <c r="G1303" s="116"/>
    </row>
    <row r="1304" spans="1:7" x14ac:dyDescent="0.3">
      <c r="A1304" s="63" t="b">
        <v>1</v>
      </c>
      <c r="B1304" s="63" t="s">
        <v>818</v>
      </c>
      <c r="C1304" s="64">
        <f t="shared" ref="C1304:C1306" si="322">C1303</f>
        <v>210230706</v>
      </c>
      <c r="D1304" s="65">
        <f t="shared" ref="D1304:D1306" si="323">D1303+1</f>
        <v>153603003</v>
      </c>
      <c r="E1304" s="49" t="s">
        <v>261</v>
      </c>
      <c r="F1304" s="85">
        <v>20</v>
      </c>
      <c r="G1304" s="116"/>
    </row>
    <row r="1305" spans="1:7" x14ac:dyDescent="0.3">
      <c r="A1305" s="63" t="b">
        <v>1</v>
      </c>
      <c r="B1305" s="63" t="s">
        <v>819</v>
      </c>
      <c r="C1305" s="64">
        <f t="shared" si="322"/>
        <v>210230706</v>
      </c>
      <c r="D1305" s="65">
        <f t="shared" si="323"/>
        <v>153603004</v>
      </c>
      <c r="E1305" s="49" t="s">
        <v>261</v>
      </c>
      <c r="F1305" s="85">
        <v>20</v>
      </c>
      <c r="G1305" s="116"/>
    </row>
    <row r="1306" spans="1:7" x14ac:dyDescent="0.3">
      <c r="A1306" s="63" t="b">
        <v>1</v>
      </c>
      <c r="B1306" s="63" t="s">
        <v>820</v>
      </c>
      <c r="C1306" s="64">
        <f t="shared" si="322"/>
        <v>210230706</v>
      </c>
      <c r="D1306" s="65">
        <f t="shared" si="323"/>
        <v>153603005</v>
      </c>
      <c r="E1306" s="49" t="s">
        <v>261</v>
      </c>
      <c r="F1306" s="85">
        <v>20</v>
      </c>
      <c r="G1306" s="116"/>
    </row>
    <row r="1307" spans="1:7" x14ac:dyDescent="0.3">
      <c r="A1307" s="78" t="b">
        <v>1</v>
      </c>
      <c r="B1307" s="78" t="s">
        <v>1428</v>
      </c>
      <c r="C1307" s="79">
        <f>C1306</f>
        <v>210230706</v>
      </c>
      <c r="D1307" s="78">
        <f>D1302+1000000</f>
        <v>154603001</v>
      </c>
      <c r="E1307" s="77" t="s">
        <v>1488</v>
      </c>
      <c r="F1307" s="86">
        <v>20</v>
      </c>
      <c r="G1307" s="117" t="s">
        <v>1429</v>
      </c>
    </row>
    <row r="1308" spans="1:7" x14ac:dyDescent="0.3">
      <c r="A1308" s="78" t="b">
        <v>1</v>
      </c>
      <c r="B1308" s="78" t="s">
        <v>1430</v>
      </c>
      <c r="C1308" s="79">
        <f>C1307</f>
        <v>210230706</v>
      </c>
      <c r="D1308" s="80">
        <f>D1307+1</f>
        <v>154603002</v>
      </c>
      <c r="E1308" s="77" t="s">
        <v>1488</v>
      </c>
      <c r="F1308" s="86">
        <v>20</v>
      </c>
      <c r="G1308" s="117"/>
    </row>
    <row r="1309" spans="1:7" x14ac:dyDescent="0.3">
      <c r="A1309" s="78" t="b">
        <v>1</v>
      </c>
      <c r="B1309" s="78" t="s">
        <v>1431</v>
      </c>
      <c r="C1309" s="79">
        <f t="shared" ref="C1309:C1311" si="324">C1308</f>
        <v>210230706</v>
      </c>
      <c r="D1309" s="80">
        <f t="shared" ref="D1309:D1311" si="325">D1308+1</f>
        <v>154603003</v>
      </c>
      <c r="E1309" s="77" t="s">
        <v>1488</v>
      </c>
      <c r="F1309" s="86">
        <v>20</v>
      </c>
      <c r="G1309" s="117"/>
    </row>
    <row r="1310" spans="1:7" x14ac:dyDescent="0.3">
      <c r="A1310" s="78" t="b">
        <v>1</v>
      </c>
      <c r="B1310" s="78" t="s">
        <v>1432</v>
      </c>
      <c r="C1310" s="79">
        <f t="shared" si="324"/>
        <v>210230706</v>
      </c>
      <c r="D1310" s="80">
        <f t="shared" si="325"/>
        <v>154603004</v>
      </c>
      <c r="E1310" s="77" t="s">
        <v>1488</v>
      </c>
      <c r="F1310" s="86">
        <v>20</v>
      </c>
      <c r="G1310" s="117"/>
    </row>
    <row r="1311" spans="1:7" x14ac:dyDescent="0.3">
      <c r="A1311" s="78" t="b">
        <v>1</v>
      </c>
      <c r="B1311" s="78" t="s">
        <v>1433</v>
      </c>
      <c r="C1311" s="79">
        <f t="shared" si="324"/>
        <v>210230706</v>
      </c>
      <c r="D1311" s="80">
        <f t="shared" si="325"/>
        <v>154603005</v>
      </c>
      <c r="E1311" s="77" t="s">
        <v>1488</v>
      </c>
      <c r="F1311" s="86">
        <v>20</v>
      </c>
      <c r="G1311" s="117"/>
    </row>
    <row r="1312" spans="1:7" x14ac:dyDescent="0.3">
      <c r="A1312" s="54" t="b">
        <v>1</v>
      </c>
      <c r="B1312" s="54" t="s">
        <v>836</v>
      </c>
      <c r="C1312" s="58">
        <f>C1292+1</f>
        <v>210230707</v>
      </c>
      <c r="D1312" s="47">
        <v>151703001</v>
      </c>
      <c r="E1312" s="54" t="s">
        <v>263</v>
      </c>
      <c r="F1312" s="83">
        <v>20</v>
      </c>
      <c r="G1312" s="112" t="s">
        <v>464</v>
      </c>
    </row>
    <row r="1313" spans="1:7" x14ac:dyDescent="0.3">
      <c r="A1313" s="54" t="b">
        <v>1</v>
      </c>
      <c r="B1313" s="54" t="s">
        <v>837</v>
      </c>
      <c r="C1313" s="59">
        <f>C1312</f>
        <v>210230707</v>
      </c>
      <c r="D1313" s="60">
        <f>D1312+1</f>
        <v>151703002</v>
      </c>
      <c r="E1313" s="54" t="s">
        <v>263</v>
      </c>
      <c r="F1313" s="83">
        <v>20</v>
      </c>
      <c r="G1313" s="112"/>
    </row>
    <row r="1314" spans="1:7" x14ac:dyDescent="0.3">
      <c r="A1314" s="54" t="b">
        <v>1</v>
      </c>
      <c r="B1314" s="54" t="s">
        <v>838</v>
      </c>
      <c r="C1314" s="59">
        <f t="shared" ref="C1314:C1316" si="326">C1313</f>
        <v>210230707</v>
      </c>
      <c r="D1314" s="60">
        <f t="shared" ref="D1314:D1316" si="327">D1313+1</f>
        <v>151703003</v>
      </c>
      <c r="E1314" s="54" t="s">
        <v>263</v>
      </c>
      <c r="F1314" s="83">
        <v>20</v>
      </c>
      <c r="G1314" s="112"/>
    </row>
    <row r="1315" spans="1:7" x14ac:dyDescent="0.3">
      <c r="A1315" s="54" t="b">
        <v>1</v>
      </c>
      <c r="B1315" s="54" t="s">
        <v>839</v>
      </c>
      <c r="C1315" s="59">
        <f t="shared" si="326"/>
        <v>210230707</v>
      </c>
      <c r="D1315" s="60">
        <f t="shared" si="327"/>
        <v>151703004</v>
      </c>
      <c r="E1315" s="54" t="s">
        <v>263</v>
      </c>
      <c r="F1315" s="83">
        <v>20</v>
      </c>
      <c r="G1315" s="112"/>
    </row>
    <row r="1316" spans="1:7" x14ac:dyDescent="0.3">
      <c r="A1316" s="54" t="b">
        <v>1</v>
      </c>
      <c r="B1316" s="54" t="s">
        <v>840</v>
      </c>
      <c r="C1316" s="59">
        <f t="shared" si="326"/>
        <v>210230707</v>
      </c>
      <c r="D1316" s="60">
        <f t="shared" si="327"/>
        <v>151703005</v>
      </c>
      <c r="E1316" s="54" t="s">
        <v>263</v>
      </c>
      <c r="F1316" s="83">
        <v>20</v>
      </c>
      <c r="G1316" s="112"/>
    </row>
    <row r="1317" spans="1:7" x14ac:dyDescent="0.3">
      <c r="A1317" s="56" t="b">
        <v>1</v>
      </c>
      <c r="B1317" s="56" t="s">
        <v>856</v>
      </c>
      <c r="C1317" s="61">
        <f>C1316</f>
        <v>210230707</v>
      </c>
      <c r="D1317" s="47">
        <f>D1312+1000000</f>
        <v>152703001</v>
      </c>
      <c r="E1317" s="48" t="s">
        <v>262</v>
      </c>
      <c r="F1317" s="87">
        <v>20</v>
      </c>
      <c r="G1317" s="118" t="s">
        <v>468</v>
      </c>
    </row>
    <row r="1318" spans="1:7" x14ac:dyDescent="0.3">
      <c r="A1318" s="56" t="b">
        <v>1</v>
      </c>
      <c r="B1318" s="56" t="s">
        <v>857</v>
      </c>
      <c r="C1318" s="61">
        <f>C1317</f>
        <v>210230707</v>
      </c>
      <c r="D1318" s="62">
        <f>D1317+1</f>
        <v>152703002</v>
      </c>
      <c r="E1318" s="48" t="s">
        <v>262</v>
      </c>
      <c r="F1318" s="87">
        <v>20</v>
      </c>
      <c r="G1318" s="118"/>
    </row>
    <row r="1319" spans="1:7" x14ac:dyDescent="0.3">
      <c r="A1319" s="56" t="b">
        <v>1</v>
      </c>
      <c r="B1319" s="56" t="s">
        <v>858</v>
      </c>
      <c r="C1319" s="61">
        <f t="shared" ref="C1319:C1321" si="328">C1318</f>
        <v>210230707</v>
      </c>
      <c r="D1319" s="62">
        <f t="shared" ref="D1319:D1321" si="329">D1318+1</f>
        <v>152703003</v>
      </c>
      <c r="E1319" s="48" t="s">
        <v>262</v>
      </c>
      <c r="F1319" s="87">
        <v>20</v>
      </c>
      <c r="G1319" s="118"/>
    </row>
    <row r="1320" spans="1:7" x14ac:dyDescent="0.3">
      <c r="A1320" s="56" t="b">
        <v>1</v>
      </c>
      <c r="B1320" s="56" t="s">
        <v>859</v>
      </c>
      <c r="C1320" s="61">
        <f t="shared" si="328"/>
        <v>210230707</v>
      </c>
      <c r="D1320" s="62">
        <f t="shared" si="329"/>
        <v>152703004</v>
      </c>
      <c r="E1320" s="48" t="s">
        <v>262</v>
      </c>
      <c r="F1320" s="87">
        <v>20</v>
      </c>
      <c r="G1320" s="118"/>
    </row>
    <row r="1321" spans="1:7" x14ac:dyDescent="0.3">
      <c r="A1321" s="56" t="b">
        <v>1</v>
      </c>
      <c r="B1321" s="56" t="s">
        <v>860</v>
      </c>
      <c r="C1321" s="61">
        <f t="shared" si="328"/>
        <v>210230707</v>
      </c>
      <c r="D1321" s="62">
        <f t="shared" si="329"/>
        <v>152703005</v>
      </c>
      <c r="E1321" s="48" t="s">
        <v>262</v>
      </c>
      <c r="F1321" s="87">
        <v>20</v>
      </c>
      <c r="G1321" s="118"/>
    </row>
    <row r="1322" spans="1:7" x14ac:dyDescent="0.3">
      <c r="A1322" s="63" t="b">
        <v>1</v>
      </c>
      <c r="B1322" s="63" t="s">
        <v>876</v>
      </c>
      <c r="C1322" s="64">
        <f>C1321</f>
        <v>210230707</v>
      </c>
      <c r="D1322" s="47">
        <f>D1317+1000000</f>
        <v>153703001</v>
      </c>
      <c r="E1322" s="49" t="s">
        <v>261</v>
      </c>
      <c r="F1322" s="85">
        <v>20</v>
      </c>
      <c r="G1322" s="116" t="s">
        <v>472</v>
      </c>
    </row>
    <row r="1323" spans="1:7" x14ac:dyDescent="0.3">
      <c r="A1323" s="63" t="b">
        <v>1</v>
      </c>
      <c r="B1323" s="63" t="s">
        <v>877</v>
      </c>
      <c r="C1323" s="64">
        <f>C1322</f>
        <v>210230707</v>
      </c>
      <c r="D1323" s="65">
        <f>D1322+1</f>
        <v>153703002</v>
      </c>
      <c r="E1323" s="49" t="s">
        <v>261</v>
      </c>
      <c r="F1323" s="85">
        <v>20</v>
      </c>
      <c r="G1323" s="116"/>
    </row>
    <row r="1324" spans="1:7" x14ac:dyDescent="0.3">
      <c r="A1324" s="63" t="b">
        <v>1</v>
      </c>
      <c r="B1324" s="63" t="s">
        <v>878</v>
      </c>
      <c r="C1324" s="64">
        <f t="shared" ref="C1324:C1407" si="330">C1323</f>
        <v>210230707</v>
      </c>
      <c r="D1324" s="65">
        <f t="shared" ref="D1324:D1326" si="331">D1323+1</f>
        <v>153703003</v>
      </c>
      <c r="E1324" s="49" t="s">
        <v>261</v>
      </c>
      <c r="F1324" s="85">
        <v>20</v>
      </c>
      <c r="G1324" s="116"/>
    </row>
    <row r="1325" spans="1:7" x14ac:dyDescent="0.3">
      <c r="A1325" s="63" t="b">
        <v>1</v>
      </c>
      <c r="B1325" s="63" t="s">
        <v>879</v>
      </c>
      <c r="C1325" s="64">
        <f t="shared" si="330"/>
        <v>210230707</v>
      </c>
      <c r="D1325" s="65">
        <f t="shared" si="331"/>
        <v>153703004</v>
      </c>
      <c r="E1325" s="49" t="s">
        <v>261</v>
      </c>
      <c r="F1325" s="85">
        <v>20</v>
      </c>
      <c r="G1325" s="116"/>
    </row>
    <row r="1326" spans="1:7" x14ac:dyDescent="0.3">
      <c r="A1326" s="63" t="b">
        <v>1</v>
      </c>
      <c r="B1326" s="63" t="s">
        <v>880</v>
      </c>
      <c r="C1326" s="64">
        <f t="shared" si="330"/>
        <v>210230707</v>
      </c>
      <c r="D1326" s="65">
        <f t="shared" si="331"/>
        <v>153703005</v>
      </c>
      <c r="E1326" s="49" t="s">
        <v>261</v>
      </c>
      <c r="F1326" s="85">
        <v>20</v>
      </c>
      <c r="G1326" s="116"/>
    </row>
    <row r="1327" spans="1:7" x14ac:dyDescent="0.3">
      <c r="A1327" s="78" t="b">
        <v>1</v>
      </c>
      <c r="B1327" s="78" t="s">
        <v>1458</v>
      </c>
      <c r="C1327" s="79">
        <f>C1326</f>
        <v>210230707</v>
      </c>
      <c r="D1327" s="78">
        <f>D1322+1000000</f>
        <v>154703001</v>
      </c>
      <c r="E1327" s="77" t="s">
        <v>1488</v>
      </c>
      <c r="F1327" s="86">
        <v>20</v>
      </c>
      <c r="G1327" s="117" t="s">
        <v>1459</v>
      </c>
    </row>
    <row r="1328" spans="1:7" x14ac:dyDescent="0.3">
      <c r="A1328" s="78" t="b">
        <v>1</v>
      </c>
      <c r="B1328" s="78" t="s">
        <v>1460</v>
      </c>
      <c r="C1328" s="79">
        <f>C1327</f>
        <v>210230707</v>
      </c>
      <c r="D1328" s="80">
        <f>D1327+1</f>
        <v>154703002</v>
      </c>
      <c r="E1328" s="77" t="s">
        <v>1488</v>
      </c>
      <c r="F1328" s="86">
        <v>20</v>
      </c>
      <c r="G1328" s="117"/>
    </row>
    <row r="1329" spans="1:7" x14ac:dyDescent="0.3">
      <c r="A1329" s="78" t="b">
        <v>1</v>
      </c>
      <c r="B1329" s="78" t="s">
        <v>1461</v>
      </c>
      <c r="C1329" s="79">
        <f t="shared" si="330"/>
        <v>210230707</v>
      </c>
      <c r="D1329" s="80">
        <f t="shared" ref="D1329:D1331" si="332">D1328+1</f>
        <v>154703003</v>
      </c>
      <c r="E1329" s="77" t="s">
        <v>1488</v>
      </c>
      <c r="F1329" s="86">
        <v>20</v>
      </c>
      <c r="G1329" s="117"/>
    </row>
    <row r="1330" spans="1:7" x14ac:dyDescent="0.3">
      <c r="A1330" s="78" t="b">
        <v>1</v>
      </c>
      <c r="B1330" s="78" t="s">
        <v>1462</v>
      </c>
      <c r="C1330" s="79">
        <f t="shared" si="330"/>
        <v>210230707</v>
      </c>
      <c r="D1330" s="80">
        <f t="shared" si="332"/>
        <v>154703004</v>
      </c>
      <c r="E1330" s="77" t="s">
        <v>1488</v>
      </c>
      <c r="F1330" s="86">
        <v>20</v>
      </c>
      <c r="G1330" s="117"/>
    </row>
    <row r="1331" spans="1:7" x14ac:dyDescent="0.3">
      <c r="A1331" s="78" t="b">
        <v>1</v>
      </c>
      <c r="B1331" s="78" t="s">
        <v>1463</v>
      </c>
      <c r="C1331" s="79">
        <f t="shared" si="330"/>
        <v>210230707</v>
      </c>
      <c r="D1331" s="80">
        <f t="shared" si="332"/>
        <v>154703005</v>
      </c>
      <c r="E1331" s="77" t="s">
        <v>1488</v>
      </c>
      <c r="F1331" s="86">
        <v>20</v>
      </c>
      <c r="G1331" s="117"/>
    </row>
    <row r="1332" spans="1:7" x14ac:dyDescent="0.3">
      <c r="A1332" s="54" t="b">
        <v>1</v>
      </c>
      <c r="B1332" s="54" t="s">
        <v>481</v>
      </c>
      <c r="C1332" s="58">
        <v>210230801</v>
      </c>
      <c r="D1332" s="47">
        <v>151101001</v>
      </c>
      <c r="E1332" s="54" t="s">
        <v>263</v>
      </c>
      <c r="F1332" s="83">
        <v>20</v>
      </c>
      <c r="G1332" s="112" t="s">
        <v>395</v>
      </c>
    </row>
    <row r="1333" spans="1:7" x14ac:dyDescent="0.3">
      <c r="A1333" s="54" t="b">
        <v>1</v>
      </c>
      <c r="B1333" s="54" t="s">
        <v>482</v>
      </c>
      <c r="C1333" s="59">
        <f t="shared" si="330"/>
        <v>210230801</v>
      </c>
      <c r="D1333" s="60">
        <f>D1332+1</f>
        <v>151101002</v>
      </c>
      <c r="E1333" s="54" t="s">
        <v>263</v>
      </c>
      <c r="F1333" s="83">
        <v>20</v>
      </c>
      <c r="G1333" s="112"/>
    </row>
    <row r="1334" spans="1:7" x14ac:dyDescent="0.3">
      <c r="A1334" s="54" t="b">
        <v>1</v>
      </c>
      <c r="B1334" s="54" t="s">
        <v>483</v>
      </c>
      <c r="C1334" s="59">
        <f t="shared" si="330"/>
        <v>210230801</v>
      </c>
      <c r="D1334" s="60">
        <f t="shared" ref="D1334:D1336" si="333">D1333+1</f>
        <v>151101003</v>
      </c>
      <c r="E1334" s="54" t="s">
        <v>263</v>
      </c>
      <c r="F1334" s="83">
        <v>20</v>
      </c>
      <c r="G1334" s="112"/>
    </row>
    <row r="1335" spans="1:7" x14ac:dyDescent="0.3">
      <c r="A1335" s="54" t="b">
        <v>1</v>
      </c>
      <c r="B1335" s="54" t="s">
        <v>484</v>
      </c>
      <c r="C1335" s="59">
        <f t="shared" si="330"/>
        <v>210230801</v>
      </c>
      <c r="D1335" s="60">
        <f t="shared" si="333"/>
        <v>151101004</v>
      </c>
      <c r="E1335" s="54" t="s">
        <v>263</v>
      </c>
      <c r="F1335" s="83">
        <v>20</v>
      </c>
      <c r="G1335" s="112"/>
    </row>
    <row r="1336" spans="1:7" x14ac:dyDescent="0.3">
      <c r="A1336" s="54" t="b">
        <v>1</v>
      </c>
      <c r="B1336" s="54" t="s">
        <v>485</v>
      </c>
      <c r="C1336" s="59">
        <f t="shared" si="330"/>
        <v>210230801</v>
      </c>
      <c r="D1336" s="60">
        <f t="shared" si="333"/>
        <v>151101005</v>
      </c>
      <c r="E1336" s="54" t="s">
        <v>263</v>
      </c>
      <c r="F1336" s="83">
        <v>20</v>
      </c>
      <c r="G1336" s="112"/>
    </row>
    <row r="1337" spans="1:7" x14ac:dyDescent="0.3">
      <c r="A1337" s="56" t="b">
        <v>1</v>
      </c>
      <c r="B1337" s="56" t="s">
        <v>501</v>
      </c>
      <c r="C1337" s="61">
        <f t="shared" si="330"/>
        <v>210230801</v>
      </c>
      <c r="D1337" s="47">
        <f>D1332+1000000</f>
        <v>152101001</v>
      </c>
      <c r="E1337" s="48" t="s">
        <v>262</v>
      </c>
      <c r="F1337" s="87">
        <v>20</v>
      </c>
      <c r="G1337" s="118" t="s">
        <v>398</v>
      </c>
    </row>
    <row r="1338" spans="1:7" x14ac:dyDescent="0.3">
      <c r="A1338" s="56" t="b">
        <v>1</v>
      </c>
      <c r="B1338" s="56" t="s">
        <v>502</v>
      </c>
      <c r="C1338" s="61">
        <f t="shared" si="330"/>
        <v>210230801</v>
      </c>
      <c r="D1338" s="62">
        <f>D1337+1</f>
        <v>152101002</v>
      </c>
      <c r="E1338" s="48" t="s">
        <v>262</v>
      </c>
      <c r="F1338" s="87">
        <v>20</v>
      </c>
      <c r="G1338" s="118"/>
    </row>
    <row r="1339" spans="1:7" x14ac:dyDescent="0.3">
      <c r="A1339" s="56" t="b">
        <v>1</v>
      </c>
      <c r="B1339" s="56" t="s">
        <v>503</v>
      </c>
      <c r="C1339" s="61">
        <f t="shared" si="330"/>
        <v>210230801</v>
      </c>
      <c r="D1339" s="62">
        <f t="shared" ref="D1339:D1341" si="334">D1338+1</f>
        <v>152101003</v>
      </c>
      <c r="E1339" s="48" t="s">
        <v>262</v>
      </c>
      <c r="F1339" s="87">
        <v>20</v>
      </c>
      <c r="G1339" s="118"/>
    </row>
    <row r="1340" spans="1:7" x14ac:dyDescent="0.3">
      <c r="A1340" s="56" t="b">
        <v>1</v>
      </c>
      <c r="B1340" s="56" t="s">
        <v>504</v>
      </c>
      <c r="C1340" s="61">
        <f t="shared" si="330"/>
        <v>210230801</v>
      </c>
      <c r="D1340" s="62">
        <f t="shared" si="334"/>
        <v>152101004</v>
      </c>
      <c r="E1340" s="48" t="s">
        <v>262</v>
      </c>
      <c r="F1340" s="87">
        <v>20</v>
      </c>
      <c r="G1340" s="118"/>
    </row>
    <row r="1341" spans="1:7" x14ac:dyDescent="0.3">
      <c r="A1341" s="56" t="b">
        <v>1</v>
      </c>
      <c r="B1341" s="56" t="s">
        <v>505</v>
      </c>
      <c r="C1341" s="61">
        <f t="shared" si="330"/>
        <v>210230801</v>
      </c>
      <c r="D1341" s="62">
        <f t="shared" si="334"/>
        <v>152101005</v>
      </c>
      <c r="E1341" s="48" t="s">
        <v>262</v>
      </c>
      <c r="F1341" s="87">
        <v>20</v>
      </c>
      <c r="G1341" s="118"/>
    </row>
    <row r="1342" spans="1:7" x14ac:dyDescent="0.3">
      <c r="A1342" s="63" t="b">
        <v>1</v>
      </c>
      <c r="B1342" s="63" t="s">
        <v>521</v>
      </c>
      <c r="C1342" s="64">
        <f t="shared" si="330"/>
        <v>210230801</v>
      </c>
      <c r="D1342" s="47">
        <f>D1337+1000000</f>
        <v>153101001</v>
      </c>
      <c r="E1342" s="49" t="s">
        <v>261</v>
      </c>
      <c r="F1342" s="85">
        <v>20</v>
      </c>
      <c r="G1342" s="116" t="s">
        <v>401</v>
      </c>
    </row>
    <row r="1343" spans="1:7" x14ac:dyDescent="0.3">
      <c r="A1343" s="63" t="b">
        <v>1</v>
      </c>
      <c r="B1343" s="63" t="s">
        <v>522</v>
      </c>
      <c r="C1343" s="64">
        <f t="shared" si="330"/>
        <v>210230801</v>
      </c>
      <c r="D1343" s="65">
        <f>D1342+1</f>
        <v>153101002</v>
      </c>
      <c r="E1343" s="49" t="s">
        <v>261</v>
      </c>
      <c r="F1343" s="85">
        <v>20</v>
      </c>
      <c r="G1343" s="116"/>
    </row>
    <row r="1344" spans="1:7" x14ac:dyDescent="0.3">
      <c r="A1344" s="63" t="b">
        <v>1</v>
      </c>
      <c r="B1344" s="63" t="s">
        <v>523</v>
      </c>
      <c r="C1344" s="64">
        <f t="shared" si="330"/>
        <v>210230801</v>
      </c>
      <c r="D1344" s="65">
        <f t="shared" ref="D1344:D1346" si="335">D1343+1</f>
        <v>153101003</v>
      </c>
      <c r="E1344" s="49" t="s">
        <v>261</v>
      </c>
      <c r="F1344" s="85">
        <v>20</v>
      </c>
      <c r="G1344" s="116"/>
    </row>
    <row r="1345" spans="1:7" x14ac:dyDescent="0.3">
      <c r="A1345" s="63" t="b">
        <v>1</v>
      </c>
      <c r="B1345" s="63" t="s">
        <v>524</v>
      </c>
      <c r="C1345" s="64">
        <f t="shared" si="330"/>
        <v>210230801</v>
      </c>
      <c r="D1345" s="65">
        <f t="shared" si="335"/>
        <v>153101004</v>
      </c>
      <c r="E1345" s="49" t="s">
        <v>261</v>
      </c>
      <c r="F1345" s="85">
        <v>20</v>
      </c>
      <c r="G1345" s="116"/>
    </row>
    <row r="1346" spans="1:7" x14ac:dyDescent="0.3">
      <c r="A1346" s="63" t="b">
        <v>1</v>
      </c>
      <c r="B1346" s="63" t="s">
        <v>525</v>
      </c>
      <c r="C1346" s="64">
        <f t="shared" si="330"/>
        <v>210230801</v>
      </c>
      <c r="D1346" s="65">
        <f t="shared" si="335"/>
        <v>153101005</v>
      </c>
      <c r="E1346" s="49" t="s">
        <v>261</v>
      </c>
      <c r="F1346" s="85">
        <v>20</v>
      </c>
      <c r="G1346" s="116"/>
    </row>
    <row r="1347" spans="1:7" x14ac:dyDescent="0.3">
      <c r="A1347" s="78" t="b">
        <v>1</v>
      </c>
      <c r="B1347" s="78" t="s">
        <v>1284</v>
      </c>
      <c r="C1347" s="79">
        <f t="shared" si="330"/>
        <v>210230801</v>
      </c>
      <c r="D1347" s="78">
        <f>D1342+1000000</f>
        <v>154101001</v>
      </c>
      <c r="E1347" s="77" t="s">
        <v>1488</v>
      </c>
      <c r="F1347" s="86">
        <v>20</v>
      </c>
      <c r="G1347" s="117" t="s">
        <v>1285</v>
      </c>
    </row>
    <row r="1348" spans="1:7" x14ac:dyDescent="0.3">
      <c r="A1348" s="78" t="b">
        <v>1</v>
      </c>
      <c r="B1348" s="78" t="s">
        <v>1286</v>
      </c>
      <c r="C1348" s="79">
        <f t="shared" si="330"/>
        <v>210230801</v>
      </c>
      <c r="D1348" s="80">
        <f>D1347+1</f>
        <v>154101002</v>
      </c>
      <c r="E1348" s="77" t="s">
        <v>1488</v>
      </c>
      <c r="F1348" s="86">
        <v>20</v>
      </c>
      <c r="G1348" s="117"/>
    </row>
    <row r="1349" spans="1:7" x14ac:dyDescent="0.3">
      <c r="A1349" s="78" t="b">
        <v>1</v>
      </c>
      <c r="B1349" s="78" t="s">
        <v>1287</v>
      </c>
      <c r="C1349" s="79">
        <f t="shared" si="330"/>
        <v>210230801</v>
      </c>
      <c r="D1349" s="80">
        <f t="shared" ref="D1349:D1351" si="336">D1348+1</f>
        <v>154101003</v>
      </c>
      <c r="E1349" s="77" t="s">
        <v>1488</v>
      </c>
      <c r="F1349" s="86">
        <v>20</v>
      </c>
      <c r="G1349" s="117"/>
    </row>
    <row r="1350" spans="1:7" x14ac:dyDescent="0.3">
      <c r="A1350" s="78" t="b">
        <v>1</v>
      </c>
      <c r="B1350" s="78" t="s">
        <v>1288</v>
      </c>
      <c r="C1350" s="79">
        <f t="shared" si="330"/>
        <v>210230801</v>
      </c>
      <c r="D1350" s="80">
        <f t="shared" si="336"/>
        <v>154101004</v>
      </c>
      <c r="E1350" s="77" t="s">
        <v>1488</v>
      </c>
      <c r="F1350" s="86">
        <v>20</v>
      </c>
      <c r="G1350" s="117"/>
    </row>
    <row r="1351" spans="1:7" x14ac:dyDescent="0.3">
      <c r="A1351" s="78" t="b">
        <v>1</v>
      </c>
      <c r="B1351" s="78" t="s">
        <v>1289</v>
      </c>
      <c r="C1351" s="79">
        <f t="shared" si="330"/>
        <v>210230801</v>
      </c>
      <c r="D1351" s="80">
        <f t="shared" si="336"/>
        <v>154101005</v>
      </c>
      <c r="E1351" s="77" t="s">
        <v>1488</v>
      </c>
      <c r="F1351" s="86">
        <v>20</v>
      </c>
      <c r="G1351" s="117"/>
    </row>
    <row r="1352" spans="1:7" x14ac:dyDescent="0.3">
      <c r="A1352" s="54" t="b">
        <v>1</v>
      </c>
      <c r="B1352" s="54" t="s">
        <v>541</v>
      </c>
      <c r="C1352" s="58">
        <f>C1332+1</f>
        <v>210230802</v>
      </c>
      <c r="D1352" s="47">
        <f>D1332+100000</f>
        <v>151201001</v>
      </c>
      <c r="E1352" s="54" t="s">
        <v>263</v>
      </c>
      <c r="F1352" s="83">
        <v>20</v>
      </c>
      <c r="G1352" s="112" t="s">
        <v>405</v>
      </c>
    </row>
    <row r="1353" spans="1:7" x14ac:dyDescent="0.3">
      <c r="A1353" s="54" t="b">
        <v>1</v>
      </c>
      <c r="B1353" s="54" t="s">
        <v>542</v>
      </c>
      <c r="C1353" s="59">
        <f t="shared" si="330"/>
        <v>210230802</v>
      </c>
      <c r="D1353" s="60">
        <f>D1352+1</f>
        <v>151201002</v>
      </c>
      <c r="E1353" s="54" t="s">
        <v>263</v>
      </c>
      <c r="F1353" s="83">
        <v>20</v>
      </c>
      <c r="G1353" s="112"/>
    </row>
    <row r="1354" spans="1:7" x14ac:dyDescent="0.3">
      <c r="A1354" s="54" t="b">
        <v>1</v>
      </c>
      <c r="B1354" s="54" t="s">
        <v>543</v>
      </c>
      <c r="C1354" s="59">
        <f t="shared" si="330"/>
        <v>210230802</v>
      </c>
      <c r="D1354" s="60">
        <f t="shared" ref="D1354:D1356" si="337">D1353+1</f>
        <v>151201003</v>
      </c>
      <c r="E1354" s="54" t="s">
        <v>263</v>
      </c>
      <c r="F1354" s="83">
        <v>20</v>
      </c>
      <c r="G1354" s="112"/>
    </row>
    <row r="1355" spans="1:7" x14ac:dyDescent="0.3">
      <c r="A1355" s="54" t="b">
        <v>1</v>
      </c>
      <c r="B1355" s="54" t="s">
        <v>544</v>
      </c>
      <c r="C1355" s="59">
        <f t="shared" si="330"/>
        <v>210230802</v>
      </c>
      <c r="D1355" s="60">
        <f t="shared" si="337"/>
        <v>151201004</v>
      </c>
      <c r="E1355" s="54" t="s">
        <v>263</v>
      </c>
      <c r="F1355" s="83">
        <v>20</v>
      </c>
      <c r="G1355" s="112"/>
    </row>
    <row r="1356" spans="1:7" x14ac:dyDescent="0.3">
      <c r="A1356" s="54" t="b">
        <v>1</v>
      </c>
      <c r="B1356" s="54" t="s">
        <v>545</v>
      </c>
      <c r="C1356" s="59">
        <f t="shared" si="330"/>
        <v>210230802</v>
      </c>
      <c r="D1356" s="60">
        <f t="shared" si="337"/>
        <v>151201005</v>
      </c>
      <c r="E1356" s="54" t="s">
        <v>263</v>
      </c>
      <c r="F1356" s="83">
        <v>20</v>
      </c>
      <c r="G1356" s="112"/>
    </row>
    <row r="1357" spans="1:7" x14ac:dyDescent="0.3">
      <c r="A1357" s="56" t="b">
        <v>1</v>
      </c>
      <c r="B1357" s="56" t="s">
        <v>561</v>
      </c>
      <c r="C1357" s="61">
        <f t="shared" si="330"/>
        <v>210230802</v>
      </c>
      <c r="D1357" s="47">
        <f>D1352+1000000</f>
        <v>152201001</v>
      </c>
      <c r="E1357" s="48" t="s">
        <v>262</v>
      </c>
      <c r="F1357" s="87">
        <v>20</v>
      </c>
      <c r="G1357" s="118" t="s">
        <v>409</v>
      </c>
    </row>
    <row r="1358" spans="1:7" x14ac:dyDescent="0.3">
      <c r="A1358" s="56" t="b">
        <v>1</v>
      </c>
      <c r="B1358" s="56" t="s">
        <v>562</v>
      </c>
      <c r="C1358" s="61">
        <f t="shared" si="330"/>
        <v>210230802</v>
      </c>
      <c r="D1358" s="62">
        <f>D1357+1</f>
        <v>152201002</v>
      </c>
      <c r="E1358" s="48" t="s">
        <v>262</v>
      </c>
      <c r="F1358" s="87">
        <v>20</v>
      </c>
      <c r="G1358" s="118"/>
    </row>
    <row r="1359" spans="1:7" x14ac:dyDescent="0.3">
      <c r="A1359" s="56" t="b">
        <v>1</v>
      </c>
      <c r="B1359" s="56" t="s">
        <v>563</v>
      </c>
      <c r="C1359" s="61">
        <f t="shared" si="330"/>
        <v>210230802</v>
      </c>
      <c r="D1359" s="62">
        <f t="shared" ref="D1359:D1361" si="338">D1358+1</f>
        <v>152201003</v>
      </c>
      <c r="E1359" s="48" t="s">
        <v>262</v>
      </c>
      <c r="F1359" s="87">
        <v>20</v>
      </c>
      <c r="G1359" s="118"/>
    </row>
    <row r="1360" spans="1:7" x14ac:dyDescent="0.3">
      <c r="A1360" s="56" t="b">
        <v>1</v>
      </c>
      <c r="B1360" s="56" t="s">
        <v>564</v>
      </c>
      <c r="C1360" s="61">
        <f t="shared" si="330"/>
        <v>210230802</v>
      </c>
      <c r="D1360" s="62">
        <f t="shared" si="338"/>
        <v>152201004</v>
      </c>
      <c r="E1360" s="48" t="s">
        <v>262</v>
      </c>
      <c r="F1360" s="87">
        <v>20</v>
      </c>
      <c r="G1360" s="118"/>
    </row>
    <row r="1361" spans="1:7" x14ac:dyDescent="0.3">
      <c r="A1361" s="56" t="b">
        <v>1</v>
      </c>
      <c r="B1361" s="56" t="s">
        <v>565</v>
      </c>
      <c r="C1361" s="61">
        <f t="shared" si="330"/>
        <v>210230802</v>
      </c>
      <c r="D1361" s="62">
        <f t="shared" si="338"/>
        <v>152201005</v>
      </c>
      <c r="E1361" s="48" t="s">
        <v>262</v>
      </c>
      <c r="F1361" s="87">
        <v>20</v>
      </c>
      <c r="G1361" s="118"/>
    </row>
    <row r="1362" spans="1:7" x14ac:dyDescent="0.3">
      <c r="A1362" s="63" t="b">
        <v>1</v>
      </c>
      <c r="B1362" s="63" t="s">
        <v>581</v>
      </c>
      <c r="C1362" s="64">
        <f t="shared" si="330"/>
        <v>210230802</v>
      </c>
      <c r="D1362" s="47">
        <f>D1357+1000000</f>
        <v>153201001</v>
      </c>
      <c r="E1362" s="49" t="s">
        <v>261</v>
      </c>
      <c r="F1362" s="85">
        <v>20</v>
      </c>
      <c r="G1362" s="116" t="s">
        <v>413</v>
      </c>
    </row>
    <row r="1363" spans="1:7" x14ac:dyDescent="0.3">
      <c r="A1363" s="63" t="b">
        <v>1</v>
      </c>
      <c r="B1363" s="63" t="s">
        <v>582</v>
      </c>
      <c r="C1363" s="64">
        <f t="shared" si="330"/>
        <v>210230802</v>
      </c>
      <c r="D1363" s="65">
        <f>D1362+1</f>
        <v>153201002</v>
      </c>
      <c r="E1363" s="49" t="s">
        <v>261</v>
      </c>
      <c r="F1363" s="85">
        <v>20</v>
      </c>
      <c r="G1363" s="116"/>
    </row>
    <row r="1364" spans="1:7" x14ac:dyDescent="0.3">
      <c r="A1364" s="63" t="b">
        <v>1</v>
      </c>
      <c r="B1364" s="63" t="s">
        <v>583</v>
      </c>
      <c r="C1364" s="64">
        <f t="shared" si="330"/>
        <v>210230802</v>
      </c>
      <c r="D1364" s="65">
        <f t="shared" ref="D1364:D1366" si="339">D1363+1</f>
        <v>153201003</v>
      </c>
      <c r="E1364" s="49" t="s">
        <v>261</v>
      </c>
      <c r="F1364" s="85">
        <v>20</v>
      </c>
      <c r="G1364" s="116"/>
    </row>
    <row r="1365" spans="1:7" x14ac:dyDescent="0.3">
      <c r="A1365" s="63" t="b">
        <v>1</v>
      </c>
      <c r="B1365" s="63" t="s">
        <v>584</v>
      </c>
      <c r="C1365" s="64">
        <f t="shared" si="330"/>
        <v>210230802</v>
      </c>
      <c r="D1365" s="65">
        <f t="shared" si="339"/>
        <v>153201004</v>
      </c>
      <c r="E1365" s="49" t="s">
        <v>261</v>
      </c>
      <c r="F1365" s="85">
        <v>20</v>
      </c>
      <c r="G1365" s="116"/>
    </row>
    <row r="1366" spans="1:7" x14ac:dyDescent="0.3">
      <c r="A1366" s="63" t="b">
        <v>1</v>
      </c>
      <c r="B1366" s="63" t="s">
        <v>585</v>
      </c>
      <c r="C1366" s="64">
        <f t="shared" si="330"/>
        <v>210230802</v>
      </c>
      <c r="D1366" s="65">
        <f t="shared" si="339"/>
        <v>153201005</v>
      </c>
      <c r="E1366" s="49" t="s">
        <v>261</v>
      </c>
      <c r="F1366" s="85">
        <v>20</v>
      </c>
      <c r="G1366" s="116"/>
    </row>
    <row r="1367" spans="1:7" x14ac:dyDescent="0.3">
      <c r="A1367" s="78" t="b">
        <v>1</v>
      </c>
      <c r="B1367" s="78" t="s">
        <v>1314</v>
      </c>
      <c r="C1367" s="79">
        <f t="shared" si="330"/>
        <v>210230802</v>
      </c>
      <c r="D1367" s="78">
        <f>D1362+1000000</f>
        <v>154201001</v>
      </c>
      <c r="E1367" s="77" t="s">
        <v>1488</v>
      </c>
      <c r="F1367" s="86">
        <v>20</v>
      </c>
      <c r="G1367" s="117" t="s">
        <v>1315</v>
      </c>
    </row>
    <row r="1368" spans="1:7" x14ac:dyDescent="0.3">
      <c r="A1368" s="78" t="b">
        <v>1</v>
      </c>
      <c r="B1368" s="78" t="s">
        <v>1316</v>
      </c>
      <c r="C1368" s="79">
        <f t="shared" si="330"/>
        <v>210230802</v>
      </c>
      <c r="D1368" s="80">
        <f>D1367+1</f>
        <v>154201002</v>
      </c>
      <c r="E1368" s="77" t="s">
        <v>1488</v>
      </c>
      <c r="F1368" s="86">
        <v>20</v>
      </c>
      <c r="G1368" s="117"/>
    </row>
    <row r="1369" spans="1:7" x14ac:dyDescent="0.3">
      <c r="A1369" s="78" t="b">
        <v>1</v>
      </c>
      <c r="B1369" s="78" t="s">
        <v>1317</v>
      </c>
      <c r="C1369" s="79">
        <f t="shared" si="330"/>
        <v>210230802</v>
      </c>
      <c r="D1369" s="80">
        <f t="shared" ref="D1369:D1371" si="340">D1368+1</f>
        <v>154201003</v>
      </c>
      <c r="E1369" s="77" t="s">
        <v>1488</v>
      </c>
      <c r="F1369" s="86">
        <v>20</v>
      </c>
      <c r="G1369" s="117"/>
    </row>
    <row r="1370" spans="1:7" x14ac:dyDescent="0.3">
      <c r="A1370" s="78" t="b">
        <v>1</v>
      </c>
      <c r="B1370" s="78" t="s">
        <v>1318</v>
      </c>
      <c r="C1370" s="79">
        <f t="shared" si="330"/>
        <v>210230802</v>
      </c>
      <c r="D1370" s="80">
        <f t="shared" si="340"/>
        <v>154201004</v>
      </c>
      <c r="E1370" s="77" t="s">
        <v>1488</v>
      </c>
      <c r="F1370" s="86">
        <v>20</v>
      </c>
      <c r="G1370" s="117"/>
    </row>
    <row r="1371" spans="1:7" x14ac:dyDescent="0.3">
      <c r="A1371" s="78" t="b">
        <v>1</v>
      </c>
      <c r="B1371" s="78" t="s">
        <v>1319</v>
      </c>
      <c r="C1371" s="79">
        <f t="shared" si="330"/>
        <v>210230802</v>
      </c>
      <c r="D1371" s="80">
        <f t="shared" si="340"/>
        <v>154201005</v>
      </c>
      <c r="E1371" s="77" t="s">
        <v>1488</v>
      </c>
      <c r="F1371" s="86">
        <v>20</v>
      </c>
      <c r="G1371" s="117"/>
    </row>
    <row r="1372" spans="1:7" x14ac:dyDescent="0.3">
      <c r="A1372" s="54" t="b">
        <v>1</v>
      </c>
      <c r="B1372" s="54" t="s">
        <v>601</v>
      </c>
      <c r="C1372" s="58">
        <f>C1352+1</f>
        <v>210230803</v>
      </c>
      <c r="D1372" s="47">
        <f>D1352+100000</f>
        <v>151301001</v>
      </c>
      <c r="E1372" s="54" t="s">
        <v>263</v>
      </c>
      <c r="F1372" s="83">
        <v>20</v>
      </c>
      <c r="G1372" s="112" t="s">
        <v>417</v>
      </c>
    </row>
    <row r="1373" spans="1:7" x14ac:dyDescent="0.3">
      <c r="A1373" s="54" t="b">
        <v>1</v>
      </c>
      <c r="B1373" s="54" t="s">
        <v>602</v>
      </c>
      <c r="C1373" s="59">
        <f t="shared" si="330"/>
        <v>210230803</v>
      </c>
      <c r="D1373" s="60">
        <f>D1372+1</f>
        <v>151301002</v>
      </c>
      <c r="E1373" s="54" t="s">
        <v>263</v>
      </c>
      <c r="F1373" s="83">
        <v>20</v>
      </c>
      <c r="G1373" s="112"/>
    </row>
    <row r="1374" spans="1:7" x14ac:dyDescent="0.3">
      <c r="A1374" s="54" t="b">
        <v>1</v>
      </c>
      <c r="B1374" s="54" t="s">
        <v>603</v>
      </c>
      <c r="C1374" s="59">
        <f t="shared" si="330"/>
        <v>210230803</v>
      </c>
      <c r="D1374" s="60">
        <f t="shared" ref="D1374:D1376" si="341">D1373+1</f>
        <v>151301003</v>
      </c>
      <c r="E1374" s="54" t="s">
        <v>263</v>
      </c>
      <c r="F1374" s="83">
        <v>20</v>
      </c>
      <c r="G1374" s="112"/>
    </row>
    <row r="1375" spans="1:7" x14ac:dyDescent="0.3">
      <c r="A1375" s="54" t="b">
        <v>1</v>
      </c>
      <c r="B1375" s="54" t="s">
        <v>604</v>
      </c>
      <c r="C1375" s="59">
        <f t="shared" si="330"/>
        <v>210230803</v>
      </c>
      <c r="D1375" s="60">
        <f t="shared" si="341"/>
        <v>151301004</v>
      </c>
      <c r="E1375" s="54" t="s">
        <v>263</v>
      </c>
      <c r="F1375" s="83">
        <v>20</v>
      </c>
      <c r="G1375" s="112"/>
    </row>
    <row r="1376" spans="1:7" x14ac:dyDescent="0.3">
      <c r="A1376" s="54" t="b">
        <v>1</v>
      </c>
      <c r="B1376" s="54" t="s">
        <v>605</v>
      </c>
      <c r="C1376" s="59">
        <f t="shared" si="330"/>
        <v>210230803</v>
      </c>
      <c r="D1376" s="60">
        <f t="shared" si="341"/>
        <v>151301005</v>
      </c>
      <c r="E1376" s="54" t="s">
        <v>263</v>
      </c>
      <c r="F1376" s="83">
        <v>20</v>
      </c>
      <c r="G1376" s="112"/>
    </row>
    <row r="1377" spans="1:7" x14ac:dyDescent="0.3">
      <c r="A1377" s="56" t="b">
        <v>1</v>
      </c>
      <c r="B1377" s="56" t="s">
        <v>621</v>
      </c>
      <c r="C1377" s="61">
        <f t="shared" si="330"/>
        <v>210230803</v>
      </c>
      <c r="D1377" s="47">
        <f>D1372+1000000</f>
        <v>152301001</v>
      </c>
      <c r="E1377" s="48" t="s">
        <v>262</v>
      </c>
      <c r="F1377" s="87">
        <v>20</v>
      </c>
      <c r="G1377" s="118" t="s">
        <v>421</v>
      </c>
    </row>
    <row r="1378" spans="1:7" x14ac:dyDescent="0.3">
      <c r="A1378" s="56" t="b">
        <v>1</v>
      </c>
      <c r="B1378" s="56" t="s">
        <v>622</v>
      </c>
      <c r="C1378" s="61">
        <f t="shared" si="330"/>
        <v>210230803</v>
      </c>
      <c r="D1378" s="62">
        <f>D1377+1</f>
        <v>152301002</v>
      </c>
      <c r="E1378" s="48" t="s">
        <v>262</v>
      </c>
      <c r="F1378" s="87">
        <v>20</v>
      </c>
      <c r="G1378" s="118"/>
    </row>
    <row r="1379" spans="1:7" x14ac:dyDescent="0.3">
      <c r="A1379" s="56" t="b">
        <v>1</v>
      </c>
      <c r="B1379" s="56" t="s">
        <v>623</v>
      </c>
      <c r="C1379" s="61">
        <f t="shared" si="330"/>
        <v>210230803</v>
      </c>
      <c r="D1379" s="62">
        <f t="shared" ref="D1379:D1381" si="342">D1378+1</f>
        <v>152301003</v>
      </c>
      <c r="E1379" s="48" t="s">
        <v>262</v>
      </c>
      <c r="F1379" s="87">
        <v>20</v>
      </c>
      <c r="G1379" s="118"/>
    </row>
    <row r="1380" spans="1:7" x14ac:dyDescent="0.3">
      <c r="A1380" s="56" t="b">
        <v>1</v>
      </c>
      <c r="B1380" s="56" t="s">
        <v>624</v>
      </c>
      <c r="C1380" s="61">
        <f t="shared" si="330"/>
        <v>210230803</v>
      </c>
      <c r="D1380" s="62">
        <f t="shared" si="342"/>
        <v>152301004</v>
      </c>
      <c r="E1380" s="48" t="s">
        <v>262</v>
      </c>
      <c r="F1380" s="87">
        <v>20</v>
      </c>
      <c r="G1380" s="118"/>
    </row>
    <row r="1381" spans="1:7" x14ac:dyDescent="0.3">
      <c r="A1381" s="56" t="b">
        <v>1</v>
      </c>
      <c r="B1381" s="56" t="s">
        <v>625</v>
      </c>
      <c r="C1381" s="61">
        <f t="shared" si="330"/>
        <v>210230803</v>
      </c>
      <c r="D1381" s="62">
        <f t="shared" si="342"/>
        <v>152301005</v>
      </c>
      <c r="E1381" s="48" t="s">
        <v>262</v>
      </c>
      <c r="F1381" s="87">
        <v>20</v>
      </c>
      <c r="G1381" s="118"/>
    </row>
    <row r="1382" spans="1:7" x14ac:dyDescent="0.3">
      <c r="A1382" s="63" t="b">
        <v>1</v>
      </c>
      <c r="B1382" s="63" t="s">
        <v>641</v>
      </c>
      <c r="C1382" s="64">
        <f t="shared" si="330"/>
        <v>210230803</v>
      </c>
      <c r="D1382" s="47">
        <f>D1377+1000000</f>
        <v>153301001</v>
      </c>
      <c r="E1382" s="49" t="s">
        <v>261</v>
      </c>
      <c r="F1382" s="85">
        <v>20</v>
      </c>
      <c r="G1382" s="116" t="s">
        <v>425</v>
      </c>
    </row>
    <row r="1383" spans="1:7" x14ac:dyDescent="0.3">
      <c r="A1383" s="63" t="b">
        <v>1</v>
      </c>
      <c r="B1383" s="63" t="s">
        <v>642</v>
      </c>
      <c r="C1383" s="64">
        <f t="shared" si="330"/>
        <v>210230803</v>
      </c>
      <c r="D1383" s="65">
        <f>D1382+1</f>
        <v>153301002</v>
      </c>
      <c r="E1383" s="49" t="s">
        <v>261</v>
      </c>
      <c r="F1383" s="85">
        <v>20</v>
      </c>
      <c r="G1383" s="116"/>
    </row>
    <row r="1384" spans="1:7" x14ac:dyDescent="0.3">
      <c r="A1384" s="63" t="b">
        <v>1</v>
      </c>
      <c r="B1384" s="63" t="s">
        <v>643</v>
      </c>
      <c r="C1384" s="64">
        <f t="shared" si="330"/>
        <v>210230803</v>
      </c>
      <c r="D1384" s="65">
        <f t="shared" ref="D1384:D1386" si="343">D1383+1</f>
        <v>153301003</v>
      </c>
      <c r="E1384" s="49" t="s">
        <v>261</v>
      </c>
      <c r="F1384" s="85">
        <v>20</v>
      </c>
      <c r="G1384" s="116"/>
    </row>
    <row r="1385" spans="1:7" x14ac:dyDescent="0.3">
      <c r="A1385" s="63" t="b">
        <v>1</v>
      </c>
      <c r="B1385" s="63" t="s">
        <v>644</v>
      </c>
      <c r="C1385" s="64">
        <f t="shared" si="330"/>
        <v>210230803</v>
      </c>
      <c r="D1385" s="65">
        <f t="shared" si="343"/>
        <v>153301004</v>
      </c>
      <c r="E1385" s="49" t="s">
        <v>261</v>
      </c>
      <c r="F1385" s="85">
        <v>20</v>
      </c>
      <c r="G1385" s="116"/>
    </row>
    <row r="1386" spans="1:7" x14ac:dyDescent="0.3">
      <c r="A1386" s="63" t="b">
        <v>1</v>
      </c>
      <c r="B1386" s="63" t="s">
        <v>645</v>
      </c>
      <c r="C1386" s="64">
        <f t="shared" si="330"/>
        <v>210230803</v>
      </c>
      <c r="D1386" s="65">
        <f t="shared" si="343"/>
        <v>153301005</v>
      </c>
      <c r="E1386" s="49" t="s">
        <v>261</v>
      </c>
      <c r="F1386" s="85">
        <v>20</v>
      </c>
      <c r="G1386" s="116"/>
    </row>
    <row r="1387" spans="1:7" x14ac:dyDescent="0.3">
      <c r="A1387" s="78" t="b">
        <v>1</v>
      </c>
      <c r="B1387" s="78" t="s">
        <v>1344</v>
      </c>
      <c r="C1387" s="79">
        <f t="shared" si="330"/>
        <v>210230803</v>
      </c>
      <c r="D1387" s="78">
        <f>D1382+1000000</f>
        <v>154301001</v>
      </c>
      <c r="E1387" s="77" t="s">
        <v>1488</v>
      </c>
      <c r="F1387" s="86">
        <v>20</v>
      </c>
      <c r="G1387" s="117" t="s">
        <v>1345</v>
      </c>
    </row>
    <row r="1388" spans="1:7" x14ac:dyDescent="0.3">
      <c r="A1388" s="78" t="b">
        <v>1</v>
      </c>
      <c r="B1388" s="78" t="s">
        <v>1346</v>
      </c>
      <c r="C1388" s="79">
        <f t="shared" si="330"/>
        <v>210230803</v>
      </c>
      <c r="D1388" s="80">
        <f>D1387+1</f>
        <v>154301002</v>
      </c>
      <c r="E1388" s="77" t="s">
        <v>1488</v>
      </c>
      <c r="F1388" s="86">
        <v>20</v>
      </c>
      <c r="G1388" s="117"/>
    </row>
    <row r="1389" spans="1:7" x14ac:dyDescent="0.3">
      <c r="A1389" s="78" t="b">
        <v>1</v>
      </c>
      <c r="B1389" s="78" t="s">
        <v>1347</v>
      </c>
      <c r="C1389" s="79">
        <f t="shared" si="330"/>
        <v>210230803</v>
      </c>
      <c r="D1389" s="80">
        <f t="shared" ref="D1389:D1391" si="344">D1388+1</f>
        <v>154301003</v>
      </c>
      <c r="E1389" s="77" t="s">
        <v>1488</v>
      </c>
      <c r="F1389" s="86">
        <v>20</v>
      </c>
      <c r="G1389" s="117"/>
    </row>
    <row r="1390" spans="1:7" x14ac:dyDescent="0.3">
      <c r="A1390" s="78" t="b">
        <v>1</v>
      </c>
      <c r="B1390" s="78" t="s">
        <v>1348</v>
      </c>
      <c r="C1390" s="79">
        <f t="shared" si="330"/>
        <v>210230803</v>
      </c>
      <c r="D1390" s="80">
        <f t="shared" si="344"/>
        <v>154301004</v>
      </c>
      <c r="E1390" s="77" t="s">
        <v>1488</v>
      </c>
      <c r="F1390" s="86">
        <v>20</v>
      </c>
      <c r="G1390" s="117"/>
    </row>
    <row r="1391" spans="1:7" x14ac:dyDescent="0.3">
      <c r="A1391" s="78" t="b">
        <v>1</v>
      </c>
      <c r="B1391" s="78" t="s">
        <v>1349</v>
      </c>
      <c r="C1391" s="79">
        <f t="shared" si="330"/>
        <v>210230803</v>
      </c>
      <c r="D1391" s="80">
        <f t="shared" si="344"/>
        <v>154301005</v>
      </c>
      <c r="E1391" s="77" t="s">
        <v>1488</v>
      </c>
      <c r="F1391" s="86">
        <v>20</v>
      </c>
      <c r="G1391" s="117"/>
    </row>
    <row r="1392" spans="1:7" x14ac:dyDescent="0.3">
      <c r="A1392" s="54" t="b">
        <v>1</v>
      </c>
      <c r="B1392" s="54" t="s">
        <v>661</v>
      </c>
      <c r="C1392" s="58">
        <f>C1372+1</f>
        <v>210230804</v>
      </c>
      <c r="D1392" s="47">
        <f>D1372+100000</f>
        <v>151401001</v>
      </c>
      <c r="E1392" s="54" t="s">
        <v>263</v>
      </c>
      <c r="F1392" s="83">
        <v>20</v>
      </c>
      <c r="G1392" s="112" t="s">
        <v>429</v>
      </c>
    </row>
    <row r="1393" spans="1:7" x14ac:dyDescent="0.3">
      <c r="A1393" s="54" t="b">
        <v>1</v>
      </c>
      <c r="B1393" s="54" t="s">
        <v>662</v>
      </c>
      <c r="C1393" s="59">
        <f t="shared" si="330"/>
        <v>210230804</v>
      </c>
      <c r="D1393" s="60">
        <f>D1392+1</f>
        <v>151401002</v>
      </c>
      <c r="E1393" s="54" t="s">
        <v>263</v>
      </c>
      <c r="F1393" s="83">
        <v>20</v>
      </c>
      <c r="G1393" s="112"/>
    </row>
    <row r="1394" spans="1:7" x14ac:dyDescent="0.3">
      <c r="A1394" s="54" t="b">
        <v>1</v>
      </c>
      <c r="B1394" s="54" t="s">
        <v>663</v>
      </c>
      <c r="C1394" s="59">
        <f t="shared" si="330"/>
        <v>210230804</v>
      </c>
      <c r="D1394" s="60">
        <f t="shared" ref="D1394:D1396" si="345">D1393+1</f>
        <v>151401003</v>
      </c>
      <c r="E1394" s="54" t="s">
        <v>263</v>
      </c>
      <c r="F1394" s="83">
        <v>20</v>
      </c>
      <c r="G1394" s="112"/>
    </row>
    <row r="1395" spans="1:7" x14ac:dyDescent="0.3">
      <c r="A1395" s="54" t="b">
        <v>1</v>
      </c>
      <c r="B1395" s="54" t="s">
        <v>664</v>
      </c>
      <c r="C1395" s="59">
        <f t="shared" si="330"/>
        <v>210230804</v>
      </c>
      <c r="D1395" s="60">
        <f t="shared" si="345"/>
        <v>151401004</v>
      </c>
      <c r="E1395" s="54" t="s">
        <v>263</v>
      </c>
      <c r="F1395" s="83">
        <v>20</v>
      </c>
      <c r="G1395" s="112"/>
    </row>
    <row r="1396" spans="1:7" x14ac:dyDescent="0.3">
      <c r="A1396" s="54" t="b">
        <v>1</v>
      </c>
      <c r="B1396" s="54" t="s">
        <v>665</v>
      </c>
      <c r="C1396" s="59">
        <f t="shared" si="330"/>
        <v>210230804</v>
      </c>
      <c r="D1396" s="60">
        <f t="shared" si="345"/>
        <v>151401005</v>
      </c>
      <c r="E1396" s="54" t="s">
        <v>263</v>
      </c>
      <c r="F1396" s="83">
        <v>20</v>
      </c>
      <c r="G1396" s="112"/>
    </row>
    <row r="1397" spans="1:7" x14ac:dyDescent="0.3">
      <c r="A1397" s="56" t="b">
        <v>1</v>
      </c>
      <c r="B1397" s="56" t="s">
        <v>681</v>
      </c>
      <c r="C1397" s="61">
        <f t="shared" si="330"/>
        <v>210230804</v>
      </c>
      <c r="D1397" s="47">
        <f>D1392+1000000</f>
        <v>152401001</v>
      </c>
      <c r="E1397" s="48" t="s">
        <v>262</v>
      </c>
      <c r="F1397" s="87">
        <v>20</v>
      </c>
      <c r="G1397" s="118" t="s">
        <v>433</v>
      </c>
    </row>
    <row r="1398" spans="1:7" x14ac:dyDescent="0.3">
      <c r="A1398" s="56" t="b">
        <v>1</v>
      </c>
      <c r="B1398" s="56" t="s">
        <v>682</v>
      </c>
      <c r="C1398" s="61">
        <f t="shared" si="330"/>
        <v>210230804</v>
      </c>
      <c r="D1398" s="62">
        <f>D1397+1</f>
        <v>152401002</v>
      </c>
      <c r="E1398" s="48" t="s">
        <v>262</v>
      </c>
      <c r="F1398" s="87">
        <v>20</v>
      </c>
      <c r="G1398" s="118"/>
    </row>
    <row r="1399" spans="1:7" x14ac:dyDescent="0.3">
      <c r="A1399" s="56" t="b">
        <v>1</v>
      </c>
      <c r="B1399" s="56" t="s">
        <v>683</v>
      </c>
      <c r="C1399" s="61">
        <f t="shared" si="330"/>
        <v>210230804</v>
      </c>
      <c r="D1399" s="62">
        <f t="shared" ref="D1399:D1401" si="346">D1398+1</f>
        <v>152401003</v>
      </c>
      <c r="E1399" s="48" t="s">
        <v>262</v>
      </c>
      <c r="F1399" s="87">
        <v>20</v>
      </c>
      <c r="G1399" s="118"/>
    </row>
    <row r="1400" spans="1:7" x14ac:dyDescent="0.3">
      <c r="A1400" s="56" t="b">
        <v>1</v>
      </c>
      <c r="B1400" s="56" t="s">
        <v>684</v>
      </c>
      <c r="C1400" s="61">
        <f t="shared" si="330"/>
        <v>210230804</v>
      </c>
      <c r="D1400" s="62">
        <f t="shared" si="346"/>
        <v>152401004</v>
      </c>
      <c r="E1400" s="48" t="s">
        <v>262</v>
      </c>
      <c r="F1400" s="87">
        <v>20</v>
      </c>
      <c r="G1400" s="118"/>
    </row>
    <row r="1401" spans="1:7" x14ac:dyDescent="0.3">
      <c r="A1401" s="56" t="b">
        <v>1</v>
      </c>
      <c r="B1401" s="56" t="s">
        <v>685</v>
      </c>
      <c r="C1401" s="61">
        <f t="shared" si="330"/>
        <v>210230804</v>
      </c>
      <c r="D1401" s="62">
        <f t="shared" si="346"/>
        <v>152401005</v>
      </c>
      <c r="E1401" s="48" t="s">
        <v>262</v>
      </c>
      <c r="F1401" s="87">
        <v>20</v>
      </c>
      <c r="G1401" s="118"/>
    </row>
    <row r="1402" spans="1:7" x14ac:dyDescent="0.3">
      <c r="A1402" s="63" t="b">
        <v>1</v>
      </c>
      <c r="B1402" s="63" t="s">
        <v>701</v>
      </c>
      <c r="C1402" s="64">
        <f t="shared" si="330"/>
        <v>210230804</v>
      </c>
      <c r="D1402" s="47">
        <f>D1397+1000000</f>
        <v>153401001</v>
      </c>
      <c r="E1402" s="49" t="s">
        <v>261</v>
      </c>
      <c r="F1402" s="85">
        <v>20</v>
      </c>
      <c r="G1402" s="116" t="s">
        <v>437</v>
      </c>
    </row>
    <row r="1403" spans="1:7" x14ac:dyDescent="0.3">
      <c r="A1403" s="63" t="b">
        <v>1</v>
      </c>
      <c r="B1403" s="63" t="s">
        <v>702</v>
      </c>
      <c r="C1403" s="64">
        <f t="shared" si="330"/>
        <v>210230804</v>
      </c>
      <c r="D1403" s="65">
        <f>D1402+1</f>
        <v>153401002</v>
      </c>
      <c r="E1403" s="49" t="s">
        <v>261</v>
      </c>
      <c r="F1403" s="85">
        <v>20</v>
      </c>
      <c r="G1403" s="116"/>
    </row>
    <row r="1404" spans="1:7" x14ac:dyDescent="0.3">
      <c r="A1404" s="63" t="b">
        <v>1</v>
      </c>
      <c r="B1404" s="63" t="s">
        <v>703</v>
      </c>
      <c r="C1404" s="64">
        <f t="shared" si="330"/>
        <v>210230804</v>
      </c>
      <c r="D1404" s="65">
        <f t="shared" ref="D1404:D1406" si="347">D1403+1</f>
        <v>153401003</v>
      </c>
      <c r="E1404" s="49" t="s">
        <v>261</v>
      </c>
      <c r="F1404" s="85">
        <v>20</v>
      </c>
      <c r="G1404" s="116"/>
    </row>
    <row r="1405" spans="1:7" x14ac:dyDescent="0.3">
      <c r="A1405" s="63" t="b">
        <v>1</v>
      </c>
      <c r="B1405" s="63" t="s">
        <v>704</v>
      </c>
      <c r="C1405" s="64">
        <f t="shared" si="330"/>
        <v>210230804</v>
      </c>
      <c r="D1405" s="65">
        <f t="shared" si="347"/>
        <v>153401004</v>
      </c>
      <c r="E1405" s="49" t="s">
        <v>261</v>
      </c>
      <c r="F1405" s="85">
        <v>20</v>
      </c>
      <c r="G1405" s="116"/>
    </row>
    <row r="1406" spans="1:7" x14ac:dyDescent="0.3">
      <c r="A1406" s="63" t="b">
        <v>1</v>
      </c>
      <c r="B1406" s="63" t="s">
        <v>705</v>
      </c>
      <c r="C1406" s="64">
        <f t="shared" si="330"/>
        <v>210230804</v>
      </c>
      <c r="D1406" s="65">
        <f t="shared" si="347"/>
        <v>153401005</v>
      </c>
      <c r="E1406" s="49" t="s">
        <v>261</v>
      </c>
      <c r="F1406" s="85">
        <v>20</v>
      </c>
      <c r="G1406" s="116"/>
    </row>
    <row r="1407" spans="1:7" x14ac:dyDescent="0.3">
      <c r="A1407" s="78" t="b">
        <v>1</v>
      </c>
      <c r="B1407" s="78" t="s">
        <v>1374</v>
      </c>
      <c r="C1407" s="79">
        <f t="shared" si="330"/>
        <v>210230804</v>
      </c>
      <c r="D1407" s="78">
        <f>D1402+1000000</f>
        <v>154401001</v>
      </c>
      <c r="E1407" s="77" t="s">
        <v>1488</v>
      </c>
      <c r="F1407" s="86">
        <v>20</v>
      </c>
      <c r="G1407" s="117" t="s">
        <v>1375</v>
      </c>
    </row>
    <row r="1408" spans="1:7" x14ac:dyDescent="0.3">
      <c r="A1408" s="78" t="b">
        <v>1</v>
      </c>
      <c r="B1408" s="78" t="s">
        <v>1376</v>
      </c>
      <c r="C1408" s="79">
        <f t="shared" ref="C1408:C1411" si="348">C1407</f>
        <v>210230804</v>
      </c>
      <c r="D1408" s="80">
        <f>D1407+1</f>
        <v>154401002</v>
      </c>
      <c r="E1408" s="77" t="s">
        <v>1488</v>
      </c>
      <c r="F1408" s="86">
        <v>20</v>
      </c>
      <c r="G1408" s="117"/>
    </row>
    <row r="1409" spans="1:7" x14ac:dyDescent="0.3">
      <c r="A1409" s="78" t="b">
        <v>1</v>
      </c>
      <c r="B1409" s="78" t="s">
        <v>1377</v>
      </c>
      <c r="C1409" s="79">
        <f t="shared" si="348"/>
        <v>210230804</v>
      </c>
      <c r="D1409" s="80">
        <f t="shared" ref="D1409:D1411" si="349">D1408+1</f>
        <v>154401003</v>
      </c>
      <c r="E1409" s="77" t="s">
        <v>1488</v>
      </c>
      <c r="F1409" s="86">
        <v>20</v>
      </c>
      <c r="G1409" s="117"/>
    </row>
    <row r="1410" spans="1:7" x14ac:dyDescent="0.3">
      <c r="A1410" s="78" t="b">
        <v>1</v>
      </c>
      <c r="B1410" s="78" t="s">
        <v>1378</v>
      </c>
      <c r="C1410" s="79">
        <f t="shared" si="348"/>
        <v>210230804</v>
      </c>
      <c r="D1410" s="80">
        <f t="shared" si="349"/>
        <v>154401004</v>
      </c>
      <c r="E1410" s="77" t="s">
        <v>1488</v>
      </c>
      <c r="F1410" s="86">
        <v>20</v>
      </c>
      <c r="G1410" s="117"/>
    </row>
    <row r="1411" spans="1:7" x14ac:dyDescent="0.3">
      <c r="A1411" s="78" t="b">
        <v>1</v>
      </c>
      <c r="B1411" s="78" t="s">
        <v>1379</v>
      </c>
      <c r="C1411" s="79">
        <f t="shared" si="348"/>
        <v>210230804</v>
      </c>
      <c r="D1411" s="80">
        <f t="shared" si="349"/>
        <v>154401005</v>
      </c>
      <c r="E1411" s="77" t="s">
        <v>1488</v>
      </c>
      <c r="F1411" s="86">
        <v>20</v>
      </c>
      <c r="G1411" s="117"/>
    </row>
    <row r="1412" spans="1:7" x14ac:dyDescent="0.3">
      <c r="A1412" s="54" t="b">
        <v>1</v>
      </c>
      <c r="B1412" s="54" t="s">
        <v>721</v>
      </c>
      <c r="C1412" s="58">
        <f>C1392+1</f>
        <v>210230805</v>
      </c>
      <c r="D1412" s="47">
        <f>D1392+100000</f>
        <v>151501001</v>
      </c>
      <c r="E1412" s="54" t="s">
        <v>263</v>
      </c>
      <c r="F1412" s="83">
        <v>20</v>
      </c>
      <c r="G1412" s="112" t="s">
        <v>441</v>
      </c>
    </row>
    <row r="1413" spans="1:7" x14ac:dyDescent="0.3">
      <c r="A1413" s="54" t="b">
        <v>1</v>
      </c>
      <c r="B1413" s="54" t="s">
        <v>722</v>
      </c>
      <c r="C1413" s="59">
        <f t="shared" ref="C1413:C1496" si="350">C1412</f>
        <v>210230805</v>
      </c>
      <c r="D1413" s="60">
        <f>D1412+1</f>
        <v>151501002</v>
      </c>
      <c r="E1413" s="54" t="s">
        <v>263</v>
      </c>
      <c r="F1413" s="83">
        <v>20</v>
      </c>
      <c r="G1413" s="112"/>
    </row>
    <row r="1414" spans="1:7" x14ac:dyDescent="0.3">
      <c r="A1414" s="54" t="b">
        <v>1</v>
      </c>
      <c r="B1414" s="54" t="s">
        <v>723</v>
      </c>
      <c r="C1414" s="59">
        <f t="shared" si="350"/>
        <v>210230805</v>
      </c>
      <c r="D1414" s="60">
        <f t="shared" ref="D1414:D1416" si="351">D1413+1</f>
        <v>151501003</v>
      </c>
      <c r="E1414" s="54" t="s">
        <v>263</v>
      </c>
      <c r="F1414" s="83">
        <v>20</v>
      </c>
      <c r="G1414" s="112"/>
    </row>
    <row r="1415" spans="1:7" x14ac:dyDescent="0.3">
      <c r="A1415" s="54" t="b">
        <v>1</v>
      </c>
      <c r="B1415" s="54" t="s">
        <v>724</v>
      </c>
      <c r="C1415" s="59">
        <f t="shared" si="350"/>
        <v>210230805</v>
      </c>
      <c r="D1415" s="60">
        <f t="shared" si="351"/>
        <v>151501004</v>
      </c>
      <c r="E1415" s="54" t="s">
        <v>263</v>
      </c>
      <c r="F1415" s="83">
        <v>20</v>
      </c>
      <c r="G1415" s="112"/>
    </row>
    <row r="1416" spans="1:7" x14ac:dyDescent="0.3">
      <c r="A1416" s="54" t="b">
        <v>1</v>
      </c>
      <c r="B1416" s="54" t="s">
        <v>725</v>
      </c>
      <c r="C1416" s="59">
        <f t="shared" si="350"/>
        <v>210230805</v>
      </c>
      <c r="D1416" s="60">
        <f t="shared" si="351"/>
        <v>151501005</v>
      </c>
      <c r="E1416" s="54" t="s">
        <v>263</v>
      </c>
      <c r="F1416" s="83">
        <v>20</v>
      </c>
      <c r="G1416" s="112"/>
    </row>
    <row r="1417" spans="1:7" x14ac:dyDescent="0.3">
      <c r="A1417" s="56" t="b">
        <v>1</v>
      </c>
      <c r="B1417" s="56" t="s">
        <v>741</v>
      </c>
      <c r="C1417" s="61">
        <f t="shared" si="350"/>
        <v>210230805</v>
      </c>
      <c r="D1417" s="47">
        <f>D1412+1000000</f>
        <v>152501001</v>
      </c>
      <c r="E1417" s="48" t="s">
        <v>262</v>
      </c>
      <c r="F1417" s="87">
        <v>20</v>
      </c>
      <c r="G1417" s="118" t="s">
        <v>445</v>
      </c>
    </row>
    <row r="1418" spans="1:7" x14ac:dyDescent="0.3">
      <c r="A1418" s="56" t="b">
        <v>1</v>
      </c>
      <c r="B1418" s="56" t="s">
        <v>742</v>
      </c>
      <c r="C1418" s="61">
        <f t="shared" si="350"/>
        <v>210230805</v>
      </c>
      <c r="D1418" s="62">
        <f>D1417+1</f>
        <v>152501002</v>
      </c>
      <c r="E1418" s="48" t="s">
        <v>262</v>
      </c>
      <c r="F1418" s="87">
        <v>20</v>
      </c>
      <c r="G1418" s="118"/>
    </row>
    <row r="1419" spans="1:7" x14ac:dyDescent="0.3">
      <c r="A1419" s="56" t="b">
        <v>1</v>
      </c>
      <c r="B1419" s="56" t="s">
        <v>743</v>
      </c>
      <c r="C1419" s="61">
        <f t="shared" si="350"/>
        <v>210230805</v>
      </c>
      <c r="D1419" s="62">
        <f t="shared" ref="D1419:D1421" si="352">D1418+1</f>
        <v>152501003</v>
      </c>
      <c r="E1419" s="48" t="s">
        <v>262</v>
      </c>
      <c r="F1419" s="87">
        <v>20</v>
      </c>
      <c r="G1419" s="118"/>
    </row>
    <row r="1420" spans="1:7" x14ac:dyDescent="0.3">
      <c r="A1420" s="56" t="b">
        <v>1</v>
      </c>
      <c r="B1420" s="56" t="s">
        <v>744</v>
      </c>
      <c r="C1420" s="61">
        <f t="shared" si="350"/>
        <v>210230805</v>
      </c>
      <c r="D1420" s="62">
        <f t="shared" si="352"/>
        <v>152501004</v>
      </c>
      <c r="E1420" s="48" t="s">
        <v>262</v>
      </c>
      <c r="F1420" s="87">
        <v>20</v>
      </c>
      <c r="G1420" s="118"/>
    </row>
    <row r="1421" spans="1:7" x14ac:dyDescent="0.3">
      <c r="A1421" s="56" t="b">
        <v>1</v>
      </c>
      <c r="B1421" s="56" t="s">
        <v>745</v>
      </c>
      <c r="C1421" s="61">
        <f t="shared" si="350"/>
        <v>210230805</v>
      </c>
      <c r="D1421" s="62">
        <f t="shared" si="352"/>
        <v>152501005</v>
      </c>
      <c r="E1421" s="48" t="s">
        <v>262</v>
      </c>
      <c r="F1421" s="87">
        <v>20</v>
      </c>
      <c r="G1421" s="118"/>
    </row>
    <row r="1422" spans="1:7" x14ac:dyDescent="0.3">
      <c r="A1422" s="63" t="b">
        <v>1</v>
      </c>
      <c r="B1422" s="63" t="s">
        <v>761</v>
      </c>
      <c r="C1422" s="64">
        <f t="shared" si="350"/>
        <v>210230805</v>
      </c>
      <c r="D1422" s="47">
        <f>D1417+1000000</f>
        <v>153501001</v>
      </c>
      <c r="E1422" s="49" t="s">
        <v>261</v>
      </c>
      <c r="F1422" s="85">
        <v>20</v>
      </c>
      <c r="G1422" s="116" t="s">
        <v>449</v>
      </c>
    </row>
    <row r="1423" spans="1:7" x14ac:dyDescent="0.3">
      <c r="A1423" s="63" t="b">
        <v>1</v>
      </c>
      <c r="B1423" s="63" t="s">
        <v>762</v>
      </c>
      <c r="C1423" s="64">
        <f t="shared" si="350"/>
        <v>210230805</v>
      </c>
      <c r="D1423" s="65">
        <f>D1422+1</f>
        <v>153501002</v>
      </c>
      <c r="E1423" s="49" t="s">
        <v>261</v>
      </c>
      <c r="F1423" s="85">
        <v>20</v>
      </c>
      <c r="G1423" s="116"/>
    </row>
    <row r="1424" spans="1:7" x14ac:dyDescent="0.3">
      <c r="A1424" s="63" t="b">
        <v>1</v>
      </c>
      <c r="B1424" s="63" t="s">
        <v>763</v>
      </c>
      <c r="C1424" s="64">
        <f t="shared" si="350"/>
        <v>210230805</v>
      </c>
      <c r="D1424" s="65">
        <f t="shared" ref="D1424:D1426" si="353">D1423+1</f>
        <v>153501003</v>
      </c>
      <c r="E1424" s="49" t="s">
        <v>261</v>
      </c>
      <c r="F1424" s="85">
        <v>20</v>
      </c>
      <c r="G1424" s="116"/>
    </row>
    <row r="1425" spans="1:7" x14ac:dyDescent="0.3">
      <c r="A1425" s="63" t="b">
        <v>1</v>
      </c>
      <c r="B1425" s="63" t="s">
        <v>764</v>
      </c>
      <c r="C1425" s="64">
        <f t="shared" si="350"/>
        <v>210230805</v>
      </c>
      <c r="D1425" s="65">
        <f t="shared" si="353"/>
        <v>153501004</v>
      </c>
      <c r="E1425" s="49" t="s">
        <v>261</v>
      </c>
      <c r="F1425" s="85">
        <v>20</v>
      </c>
      <c r="G1425" s="116"/>
    </row>
    <row r="1426" spans="1:7" x14ac:dyDescent="0.3">
      <c r="A1426" s="63" t="b">
        <v>1</v>
      </c>
      <c r="B1426" s="63" t="s">
        <v>765</v>
      </c>
      <c r="C1426" s="64">
        <f t="shared" si="350"/>
        <v>210230805</v>
      </c>
      <c r="D1426" s="65">
        <f t="shared" si="353"/>
        <v>153501005</v>
      </c>
      <c r="E1426" s="49" t="s">
        <v>261</v>
      </c>
      <c r="F1426" s="85">
        <v>20</v>
      </c>
      <c r="G1426" s="116"/>
    </row>
    <row r="1427" spans="1:7" x14ac:dyDescent="0.3">
      <c r="A1427" s="78" t="b">
        <v>1</v>
      </c>
      <c r="B1427" s="78" t="s">
        <v>1404</v>
      </c>
      <c r="C1427" s="79">
        <f t="shared" si="350"/>
        <v>210230805</v>
      </c>
      <c r="D1427" s="78">
        <f>D1422+1000000</f>
        <v>154501001</v>
      </c>
      <c r="E1427" s="77" t="s">
        <v>1488</v>
      </c>
      <c r="F1427" s="86">
        <v>20</v>
      </c>
      <c r="G1427" s="117" t="s">
        <v>1405</v>
      </c>
    </row>
    <row r="1428" spans="1:7" x14ac:dyDescent="0.3">
      <c r="A1428" s="78" t="b">
        <v>1</v>
      </c>
      <c r="B1428" s="78" t="s">
        <v>1406</v>
      </c>
      <c r="C1428" s="79">
        <f t="shared" si="350"/>
        <v>210230805</v>
      </c>
      <c r="D1428" s="80">
        <f>D1427+1</f>
        <v>154501002</v>
      </c>
      <c r="E1428" s="77" t="s">
        <v>1488</v>
      </c>
      <c r="F1428" s="86">
        <v>20</v>
      </c>
      <c r="G1428" s="117"/>
    </row>
    <row r="1429" spans="1:7" x14ac:dyDescent="0.3">
      <c r="A1429" s="78" t="b">
        <v>1</v>
      </c>
      <c r="B1429" s="78" t="s">
        <v>1407</v>
      </c>
      <c r="C1429" s="79">
        <f t="shared" si="350"/>
        <v>210230805</v>
      </c>
      <c r="D1429" s="80">
        <f t="shared" ref="D1429:D1431" si="354">D1428+1</f>
        <v>154501003</v>
      </c>
      <c r="E1429" s="77" t="s">
        <v>1488</v>
      </c>
      <c r="F1429" s="86">
        <v>20</v>
      </c>
      <c r="G1429" s="117"/>
    </row>
    <row r="1430" spans="1:7" x14ac:dyDescent="0.3">
      <c r="A1430" s="78" t="b">
        <v>1</v>
      </c>
      <c r="B1430" s="78" t="s">
        <v>1408</v>
      </c>
      <c r="C1430" s="79">
        <f t="shared" si="350"/>
        <v>210230805</v>
      </c>
      <c r="D1430" s="80">
        <f t="shared" si="354"/>
        <v>154501004</v>
      </c>
      <c r="E1430" s="77" t="s">
        <v>1488</v>
      </c>
      <c r="F1430" s="86">
        <v>20</v>
      </c>
      <c r="G1430" s="117"/>
    </row>
    <row r="1431" spans="1:7" x14ac:dyDescent="0.3">
      <c r="A1431" s="78" t="b">
        <v>1</v>
      </c>
      <c r="B1431" s="78" t="s">
        <v>1409</v>
      </c>
      <c r="C1431" s="79">
        <f t="shared" si="350"/>
        <v>210230805</v>
      </c>
      <c r="D1431" s="80">
        <f t="shared" si="354"/>
        <v>154501005</v>
      </c>
      <c r="E1431" s="77" t="s">
        <v>1488</v>
      </c>
      <c r="F1431" s="86">
        <v>20</v>
      </c>
      <c r="G1431" s="117"/>
    </row>
    <row r="1432" spans="1:7" x14ac:dyDescent="0.3">
      <c r="A1432" s="54" t="b">
        <v>1</v>
      </c>
      <c r="B1432" s="54" t="s">
        <v>781</v>
      </c>
      <c r="C1432" s="58">
        <f>C1412+1</f>
        <v>210230806</v>
      </c>
      <c r="D1432" s="47">
        <f>D1412+100000</f>
        <v>151601001</v>
      </c>
      <c r="E1432" s="54" t="s">
        <v>263</v>
      </c>
      <c r="F1432" s="83">
        <v>20</v>
      </c>
      <c r="G1432" s="112" t="s">
        <v>453</v>
      </c>
    </row>
    <row r="1433" spans="1:7" x14ac:dyDescent="0.3">
      <c r="A1433" s="54" t="b">
        <v>1</v>
      </c>
      <c r="B1433" s="54" t="s">
        <v>782</v>
      </c>
      <c r="C1433" s="59">
        <f t="shared" si="350"/>
        <v>210230806</v>
      </c>
      <c r="D1433" s="60">
        <f>D1432+1</f>
        <v>151601002</v>
      </c>
      <c r="E1433" s="54" t="s">
        <v>263</v>
      </c>
      <c r="F1433" s="83">
        <v>20</v>
      </c>
      <c r="G1433" s="112"/>
    </row>
    <row r="1434" spans="1:7" x14ac:dyDescent="0.3">
      <c r="A1434" s="54" t="b">
        <v>1</v>
      </c>
      <c r="B1434" s="54" t="s">
        <v>783</v>
      </c>
      <c r="C1434" s="59">
        <f t="shared" si="350"/>
        <v>210230806</v>
      </c>
      <c r="D1434" s="60">
        <f t="shared" ref="D1434:D1436" si="355">D1433+1</f>
        <v>151601003</v>
      </c>
      <c r="E1434" s="54" t="s">
        <v>263</v>
      </c>
      <c r="F1434" s="83">
        <v>20</v>
      </c>
      <c r="G1434" s="112"/>
    </row>
    <row r="1435" spans="1:7" x14ac:dyDescent="0.3">
      <c r="A1435" s="54" t="b">
        <v>1</v>
      </c>
      <c r="B1435" s="54" t="s">
        <v>784</v>
      </c>
      <c r="C1435" s="59">
        <f t="shared" si="350"/>
        <v>210230806</v>
      </c>
      <c r="D1435" s="60">
        <f t="shared" si="355"/>
        <v>151601004</v>
      </c>
      <c r="E1435" s="54" t="s">
        <v>263</v>
      </c>
      <c r="F1435" s="83">
        <v>20</v>
      </c>
      <c r="G1435" s="112"/>
    </row>
    <row r="1436" spans="1:7" x14ac:dyDescent="0.3">
      <c r="A1436" s="54" t="b">
        <v>1</v>
      </c>
      <c r="B1436" s="54" t="s">
        <v>785</v>
      </c>
      <c r="C1436" s="59">
        <f t="shared" si="350"/>
        <v>210230806</v>
      </c>
      <c r="D1436" s="60">
        <f t="shared" si="355"/>
        <v>151601005</v>
      </c>
      <c r="E1436" s="54" t="s">
        <v>263</v>
      </c>
      <c r="F1436" s="83">
        <v>20</v>
      </c>
      <c r="G1436" s="112"/>
    </row>
    <row r="1437" spans="1:7" x14ac:dyDescent="0.3">
      <c r="A1437" s="56" t="b">
        <v>1</v>
      </c>
      <c r="B1437" s="56" t="s">
        <v>801</v>
      </c>
      <c r="C1437" s="61">
        <f t="shared" si="350"/>
        <v>210230806</v>
      </c>
      <c r="D1437" s="47">
        <f>D1432+1000000</f>
        <v>152601001</v>
      </c>
      <c r="E1437" s="48" t="s">
        <v>262</v>
      </c>
      <c r="F1437" s="87">
        <v>20</v>
      </c>
      <c r="G1437" s="118" t="s">
        <v>457</v>
      </c>
    </row>
    <row r="1438" spans="1:7" x14ac:dyDescent="0.3">
      <c r="A1438" s="56" t="b">
        <v>1</v>
      </c>
      <c r="B1438" s="56" t="s">
        <v>802</v>
      </c>
      <c r="C1438" s="61">
        <f t="shared" si="350"/>
        <v>210230806</v>
      </c>
      <c r="D1438" s="62">
        <f>D1437+1</f>
        <v>152601002</v>
      </c>
      <c r="E1438" s="48" t="s">
        <v>262</v>
      </c>
      <c r="F1438" s="87">
        <v>20</v>
      </c>
      <c r="G1438" s="118"/>
    </row>
    <row r="1439" spans="1:7" x14ac:dyDescent="0.3">
      <c r="A1439" s="56" t="b">
        <v>1</v>
      </c>
      <c r="B1439" s="56" t="s">
        <v>803</v>
      </c>
      <c r="C1439" s="61">
        <f t="shared" si="350"/>
        <v>210230806</v>
      </c>
      <c r="D1439" s="62">
        <f t="shared" ref="D1439:D1441" si="356">D1438+1</f>
        <v>152601003</v>
      </c>
      <c r="E1439" s="48" t="s">
        <v>262</v>
      </c>
      <c r="F1439" s="87">
        <v>20</v>
      </c>
      <c r="G1439" s="118"/>
    </row>
    <row r="1440" spans="1:7" x14ac:dyDescent="0.3">
      <c r="A1440" s="56" t="b">
        <v>1</v>
      </c>
      <c r="B1440" s="56" t="s">
        <v>804</v>
      </c>
      <c r="C1440" s="61">
        <f t="shared" si="350"/>
        <v>210230806</v>
      </c>
      <c r="D1440" s="62">
        <f t="shared" si="356"/>
        <v>152601004</v>
      </c>
      <c r="E1440" s="48" t="s">
        <v>262</v>
      </c>
      <c r="F1440" s="87">
        <v>20</v>
      </c>
      <c r="G1440" s="118"/>
    </row>
    <row r="1441" spans="1:7" x14ac:dyDescent="0.3">
      <c r="A1441" s="56" t="b">
        <v>1</v>
      </c>
      <c r="B1441" s="56" t="s">
        <v>805</v>
      </c>
      <c r="C1441" s="61">
        <f t="shared" si="350"/>
        <v>210230806</v>
      </c>
      <c r="D1441" s="62">
        <f t="shared" si="356"/>
        <v>152601005</v>
      </c>
      <c r="E1441" s="48" t="s">
        <v>262</v>
      </c>
      <c r="F1441" s="87">
        <v>20</v>
      </c>
      <c r="G1441" s="118"/>
    </row>
    <row r="1442" spans="1:7" x14ac:dyDescent="0.3">
      <c r="A1442" s="63" t="b">
        <v>1</v>
      </c>
      <c r="B1442" s="63" t="s">
        <v>821</v>
      </c>
      <c r="C1442" s="64">
        <f t="shared" si="350"/>
        <v>210230806</v>
      </c>
      <c r="D1442" s="47">
        <f>D1437+1000000</f>
        <v>153601001</v>
      </c>
      <c r="E1442" s="49" t="s">
        <v>261</v>
      </c>
      <c r="F1442" s="85">
        <v>20</v>
      </c>
      <c r="G1442" s="116" t="s">
        <v>461</v>
      </c>
    </row>
    <row r="1443" spans="1:7" x14ac:dyDescent="0.3">
      <c r="A1443" s="63" t="b">
        <v>1</v>
      </c>
      <c r="B1443" s="63" t="s">
        <v>822</v>
      </c>
      <c r="C1443" s="64">
        <f t="shared" si="350"/>
        <v>210230806</v>
      </c>
      <c r="D1443" s="65">
        <f>D1442+1</f>
        <v>153601002</v>
      </c>
      <c r="E1443" s="49" t="s">
        <v>261</v>
      </c>
      <c r="F1443" s="85">
        <v>20</v>
      </c>
      <c r="G1443" s="116"/>
    </row>
    <row r="1444" spans="1:7" x14ac:dyDescent="0.3">
      <c r="A1444" s="63" t="b">
        <v>1</v>
      </c>
      <c r="B1444" s="63" t="s">
        <v>823</v>
      </c>
      <c r="C1444" s="64">
        <f t="shared" si="350"/>
        <v>210230806</v>
      </c>
      <c r="D1444" s="65">
        <f t="shared" ref="D1444:D1446" si="357">D1443+1</f>
        <v>153601003</v>
      </c>
      <c r="E1444" s="49" t="s">
        <v>261</v>
      </c>
      <c r="F1444" s="85">
        <v>20</v>
      </c>
      <c r="G1444" s="116"/>
    </row>
    <row r="1445" spans="1:7" x14ac:dyDescent="0.3">
      <c r="A1445" s="63" t="b">
        <v>1</v>
      </c>
      <c r="B1445" s="63" t="s">
        <v>824</v>
      </c>
      <c r="C1445" s="64">
        <f t="shared" si="350"/>
        <v>210230806</v>
      </c>
      <c r="D1445" s="65">
        <f t="shared" si="357"/>
        <v>153601004</v>
      </c>
      <c r="E1445" s="49" t="s">
        <v>261</v>
      </c>
      <c r="F1445" s="85">
        <v>20</v>
      </c>
      <c r="G1445" s="116"/>
    </row>
    <row r="1446" spans="1:7" x14ac:dyDescent="0.3">
      <c r="A1446" s="63" t="b">
        <v>1</v>
      </c>
      <c r="B1446" s="63" t="s">
        <v>825</v>
      </c>
      <c r="C1446" s="64">
        <f t="shared" si="350"/>
        <v>210230806</v>
      </c>
      <c r="D1446" s="65">
        <f t="shared" si="357"/>
        <v>153601005</v>
      </c>
      <c r="E1446" s="49" t="s">
        <v>261</v>
      </c>
      <c r="F1446" s="85">
        <v>20</v>
      </c>
      <c r="G1446" s="116"/>
    </row>
    <row r="1447" spans="1:7" x14ac:dyDescent="0.3">
      <c r="A1447" s="78" t="b">
        <v>1</v>
      </c>
      <c r="B1447" s="78" t="s">
        <v>1434</v>
      </c>
      <c r="C1447" s="79">
        <f t="shared" si="350"/>
        <v>210230806</v>
      </c>
      <c r="D1447" s="78">
        <f>D1442+1000000</f>
        <v>154601001</v>
      </c>
      <c r="E1447" s="77" t="s">
        <v>1488</v>
      </c>
      <c r="F1447" s="86">
        <v>20</v>
      </c>
      <c r="G1447" s="117" t="s">
        <v>1435</v>
      </c>
    </row>
    <row r="1448" spans="1:7" x14ac:dyDescent="0.3">
      <c r="A1448" s="78" t="b">
        <v>1</v>
      </c>
      <c r="B1448" s="78" t="s">
        <v>1436</v>
      </c>
      <c r="C1448" s="79">
        <f t="shared" si="350"/>
        <v>210230806</v>
      </c>
      <c r="D1448" s="80">
        <f>D1447+1</f>
        <v>154601002</v>
      </c>
      <c r="E1448" s="77" t="s">
        <v>1488</v>
      </c>
      <c r="F1448" s="86">
        <v>20</v>
      </c>
      <c r="G1448" s="117"/>
    </row>
    <row r="1449" spans="1:7" x14ac:dyDescent="0.3">
      <c r="A1449" s="78" t="b">
        <v>1</v>
      </c>
      <c r="B1449" s="78" t="s">
        <v>1437</v>
      </c>
      <c r="C1449" s="79">
        <f t="shared" si="350"/>
        <v>210230806</v>
      </c>
      <c r="D1449" s="80">
        <f t="shared" ref="D1449:D1451" si="358">D1448+1</f>
        <v>154601003</v>
      </c>
      <c r="E1449" s="77" t="s">
        <v>1488</v>
      </c>
      <c r="F1449" s="86">
        <v>20</v>
      </c>
      <c r="G1449" s="117"/>
    </row>
    <row r="1450" spans="1:7" x14ac:dyDescent="0.3">
      <c r="A1450" s="78" t="b">
        <v>1</v>
      </c>
      <c r="B1450" s="78" t="s">
        <v>1438</v>
      </c>
      <c r="C1450" s="79">
        <f t="shared" si="350"/>
        <v>210230806</v>
      </c>
      <c r="D1450" s="80">
        <f t="shared" si="358"/>
        <v>154601004</v>
      </c>
      <c r="E1450" s="77" t="s">
        <v>1488</v>
      </c>
      <c r="F1450" s="86">
        <v>20</v>
      </c>
      <c r="G1450" s="117"/>
    </row>
    <row r="1451" spans="1:7" x14ac:dyDescent="0.3">
      <c r="A1451" s="78" t="b">
        <v>1</v>
      </c>
      <c r="B1451" s="78" t="s">
        <v>1439</v>
      </c>
      <c r="C1451" s="79">
        <f t="shared" si="350"/>
        <v>210230806</v>
      </c>
      <c r="D1451" s="80">
        <f t="shared" si="358"/>
        <v>154601005</v>
      </c>
      <c r="E1451" s="77" t="s">
        <v>1488</v>
      </c>
      <c r="F1451" s="86">
        <v>20</v>
      </c>
      <c r="G1451" s="117"/>
    </row>
    <row r="1452" spans="1:7" x14ac:dyDescent="0.3">
      <c r="A1452" s="54" t="b">
        <v>1</v>
      </c>
      <c r="B1452" s="54" t="s">
        <v>841</v>
      </c>
      <c r="C1452" s="58">
        <f>C1432+1</f>
        <v>210230807</v>
      </c>
      <c r="D1452" s="47">
        <f>D1432+100000</f>
        <v>151701001</v>
      </c>
      <c r="E1452" s="54" t="s">
        <v>263</v>
      </c>
      <c r="F1452" s="83">
        <v>20</v>
      </c>
      <c r="G1452" s="112" t="s">
        <v>465</v>
      </c>
    </row>
    <row r="1453" spans="1:7" x14ac:dyDescent="0.3">
      <c r="A1453" s="54" t="b">
        <v>1</v>
      </c>
      <c r="B1453" s="54" t="s">
        <v>842</v>
      </c>
      <c r="C1453" s="59">
        <f t="shared" si="350"/>
        <v>210230807</v>
      </c>
      <c r="D1453" s="60">
        <f>D1452+1</f>
        <v>151701002</v>
      </c>
      <c r="E1453" s="54" t="s">
        <v>263</v>
      </c>
      <c r="F1453" s="83">
        <v>20</v>
      </c>
      <c r="G1453" s="112"/>
    </row>
    <row r="1454" spans="1:7" x14ac:dyDescent="0.3">
      <c r="A1454" s="54" t="b">
        <v>1</v>
      </c>
      <c r="B1454" s="54" t="s">
        <v>843</v>
      </c>
      <c r="C1454" s="59">
        <f t="shared" si="350"/>
        <v>210230807</v>
      </c>
      <c r="D1454" s="60">
        <f t="shared" ref="D1454:D1456" si="359">D1453+1</f>
        <v>151701003</v>
      </c>
      <c r="E1454" s="54" t="s">
        <v>263</v>
      </c>
      <c r="F1454" s="83">
        <v>20</v>
      </c>
      <c r="G1454" s="112"/>
    </row>
    <row r="1455" spans="1:7" x14ac:dyDescent="0.3">
      <c r="A1455" s="54" t="b">
        <v>1</v>
      </c>
      <c r="B1455" s="54" t="s">
        <v>844</v>
      </c>
      <c r="C1455" s="59">
        <f t="shared" si="350"/>
        <v>210230807</v>
      </c>
      <c r="D1455" s="60">
        <f t="shared" si="359"/>
        <v>151701004</v>
      </c>
      <c r="E1455" s="54" t="s">
        <v>263</v>
      </c>
      <c r="F1455" s="83">
        <v>20</v>
      </c>
      <c r="G1455" s="112"/>
    </row>
    <row r="1456" spans="1:7" x14ac:dyDescent="0.3">
      <c r="A1456" s="54" t="b">
        <v>1</v>
      </c>
      <c r="B1456" s="54" t="s">
        <v>845</v>
      </c>
      <c r="C1456" s="59">
        <f t="shared" si="350"/>
        <v>210230807</v>
      </c>
      <c r="D1456" s="60">
        <f t="shared" si="359"/>
        <v>151701005</v>
      </c>
      <c r="E1456" s="54" t="s">
        <v>263</v>
      </c>
      <c r="F1456" s="83">
        <v>20</v>
      </c>
      <c r="G1456" s="112"/>
    </row>
    <row r="1457" spans="1:7" x14ac:dyDescent="0.3">
      <c r="A1457" s="56" t="b">
        <v>1</v>
      </c>
      <c r="B1457" s="56" t="s">
        <v>861</v>
      </c>
      <c r="C1457" s="61">
        <f t="shared" si="350"/>
        <v>210230807</v>
      </c>
      <c r="D1457" s="47">
        <f>D1452+1000000</f>
        <v>152701001</v>
      </c>
      <c r="E1457" s="48" t="s">
        <v>262</v>
      </c>
      <c r="F1457" s="87">
        <v>20</v>
      </c>
      <c r="G1457" s="118" t="s">
        <v>469</v>
      </c>
    </row>
    <row r="1458" spans="1:7" x14ac:dyDescent="0.3">
      <c r="A1458" s="56" t="b">
        <v>1</v>
      </c>
      <c r="B1458" s="56" t="s">
        <v>862</v>
      </c>
      <c r="C1458" s="61">
        <f t="shared" si="350"/>
        <v>210230807</v>
      </c>
      <c r="D1458" s="62">
        <f>D1457+1</f>
        <v>152701002</v>
      </c>
      <c r="E1458" s="48" t="s">
        <v>262</v>
      </c>
      <c r="F1458" s="87">
        <v>20</v>
      </c>
      <c r="G1458" s="118"/>
    </row>
    <row r="1459" spans="1:7" x14ac:dyDescent="0.3">
      <c r="A1459" s="56" t="b">
        <v>1</v>
      </c>
      <c r="B1459" s="56" t="s">
        <v>863</v>
      </c>
      <c r="C1459" s="61">
        <f t="shared" si="350"/>
        <v>210230807</v>
      </c>
      <c r="D1459" s="62">
        <f t="shared" ref="D1459:D1461" si="360">D1458+1</f>
        <v>152701003</v>
      </c>
      <c r="E1459" s="48" t="s">
        <v>262</v>
      </c>
      <c r="F1459" s="87">
        <v>20</v>
      </c>
      <c r="G1459" s="118"/>
    </row>
    <row r="1460" spans="1:7" x14ac:dyDescent="0.3">
      <c r="A1460" s="56" t="b">
        <v>1</v>
      </c>
      <c r="B1460" s="56" t="s">
        <v>864</v>
      </c>
      <c r="C1460" s="61">
        <f t="shared" si="350"/>
        <v>210230807</v>
      </c>
      <c r="D1460" s="62">
        <f t="shared" si="360"/>
        <v>152701004</v>
      </c>
      <c r="E1460" s="48" t="s">
        <v>262</v>
      </c>
      <c r="F1460" s="87">
        <v>20</v>
      </c>
      <c r="G1460" s="118"/>
    </row>
    <row r="1461" spans="1:7" x14ac:dyDescent="0.3">
      <c r="A1461" s="56" t="b">
        <v>1</v>
      </c>
      <c r="B1461" s="56" t="s">
        <v>865</v>
      </c>
      <c r="C1461" s="61">
        <f t="shared" si="350"/>
        <v>210230807</v>
      </c>
      <c r="D1461" s="62">
        <f t="shared" si="360"/>
        <v>152701005</v>
      </c>
      <c r="E1461" s="48" t="s">
        <v>262</v>
      </c>
      <c r="F1461" s="87">
        <v>20</v>
      </c>
      <c r="G1461" s="118"/>
    </row>
    <row r="1462" spans="1:7" x14ac:dyDescent="0.3">
      <c r="A1462" s="63" t="b">
        <v>1</v>
      </c>
      <c r="B1462" s="63" t="s">
        <v>881</v>
      </c>
      <c r="C1462" s="64">
        <f t="shared" si="350"/>
        <v>210230807</v>
      </c>
      <c r="D1462" s="47">
        <f>D1457+1000000</f>
        <v>153701001</v>
      </c>
      <c r="E1462" s="49" t="s">
        <v>261</v>
      </c>
      <c r="F1462" s="85">
        <v>20</v>
      </c>
      <c r="G1462" s="116" t="s">
        <v>473</v>
      </c>
    </row>
    <row r="1463" spans="1:7" x14ac:dyDescent="0.3">
      <c r="A1463" s="63" t="b">
        <v>1</v>
      </c>
      <c r="B1463" s="63" t="s">
        <v>882</v>
      </c>
      <c r="C1463" s="64">
        <f t="shared" si="350"/>
        <v>210230807</v>
      </c>
      <c r="D1463" s="65">
        <f>D1462+1</f>
        <v>153701002</v>
      </c>
      <c r="E1463" s="49" t="s">
        <v>261</v>
      </c>
      <c r="F1463" s="85">
        <v>20</v>
      </c>
      <c r="G1463" s="116"/>
    </row>
    <row r="1464" spans="1:7" x14ac:dyDescent="0.3">
      <c r="A1464" s="63" t="b">
        <v>1</v>
      </c>
      <c r="B1464" s="63" t="s">
        <v>883</v>
      </c>
      <c r="C1464" s="64">
        <f t="shared" si="350"/>
        <v>210230807</v>
      </c>
      <c r="D1464" s="65">
        <f t="shared" ref="D1464:D1466" si="361">D1463+1</f>
        <v>153701003</v>
      </c>
      <c r="E1464" s="49" t="s">
        <v>261</v>
      </c>
      <c r="F1464" s="85">
        <v>20</v>
      </c>
      <c r="G1464" s="116"/>
    </row>
    <row r="1465" spans="1:7" x14ac:dyDescent="0.3">
      <c r="A1465" s="63" t="b">
        <v>1</v>
      </c>
      <c r="B1465" s="63" t="s">
        <v>884</v>
      </c>
      <c r="C1465" s="64">
        <f t="shared" si="350"/>
        <v>210230807</v>
      </c>
      <c r="D1465" s="65">
        <f t="shared" si="361"/>
        <v>153701004</v>
      </c>
      <c r="E1465" s="49" t="s">
        <v>261</v>
      </c>
      <c r="F1465" s="85">
        <v>20</v>
      </c>
      <c r="G1465" s="116"/>
    </row>
    <row r="1466" spans="1:7" x14ac:dyDescent="0.3">
      <c r="A1466" s="63" t="b">
        <v>1</v>
      </c>
      <c r="B1466" s="63" t="s">
        <v>885</v>
      </c>
      <c r="C1466" s="64">
        <f t="shared" si="350"/>
        <v>210230807</v>
      </c>
      <c r="D1466" s="65">
        <f t="shared" si="361"/>
        <v>153701005</v>
      </c>
      <c r="E1466" s="49" t="s">
        <v>261</v>
      </c>
      <c r="F1466" s="85">
        <v>20</v>
      </c>
      <c r="G1466" s="116"/>
    </row>
    <row r="1467" spans="1:7" x14ac:dyDescent="0.3">
      <c r="A1467" s="78" t="b">
        <v>1</v>
      </c>
      <c r="B1467" s="78" t="s">
        <v>1464</v>
      </c>
      <c r="C1467" s="79">
        <f t="shared" si="350"/>
        <v>210230807</v>
      </c>
      <c r="D1467" s="78">
        <f>D1462+1000000</f>
        <v>154701001</v>
      </c>
      <c r="E1467" s="77" t="s">
        <v>1488</v>
      </c>
      <c r="F1467" s="86">
        <v>20</v>
      </c>
      <c r="G1467" s="117" t="s">
        <v>1465</v>
      </c>
    </row>
    <row r="1468" spans="1:7" x14ac:dyDescent="0.3">
      <c r="A1468" s="78" t="b">
        <v>1</v>
      </c>
      <c r="B1468" s="78" t="s">
        <v>1466</v>
      </c>
      <c r="C1468" s="79">
        <f t="shared" si="350"/>
        <v>210230807</v>
      </c>
      <c r="D1468" s="80">
        <f>D1467+1</f>
        <v>154701002</v>
      </c>
      <c r="E1468" s="77" t="s">
        <v>1488</v>
      </c>
      <c r="F1468" s="86">
        <v>20</v>
      </c>
      <c r="G1468" s="117"/>
    </row>
    <row r="1469" spans="1:7" x14ac:dyDescent="0.3">
      <c r="A1469" s="78" t="b">
        <v>1</v>
      </c>
      <c r="B1469" s="78" t="s">
        <v>1467</v>
      </c>
      <c r="C1469" s="79">
        <f t="shared" si="350"/>
        <v>210230807</v>
      </c>
      <c r="D1469" s="80">
        <f t="shared" ref="D1469:D1471" si="362">D1468+1</f>
        <v>154701003</v>
      </c>
      <c r="E1469" s="77" t="s">
        <v>1488</v>
      </c>
      <c r="F1469" s="86">
        <v>20</v>
      </c>
      <c r="G1469" s="117"/>
    </row>
    <row r="1470" spans="1:7" x14ac:dyDescent="0.3">
      <c r="A1470" s="78" t="b">
        <v>1</v>
      </c>
      <c r="B1470" s="78" t="s">
        <v>1468</v>
      </c>
      <c r="C1470" s="79">
        <f t="shared" si="350"/>
        <v>210230807</v>
      </c>
      <c r="D1470" s="80">
        <f t="shared" si="362"/>
        <v>154701004</v>
      </c>
      <c r="E1470" s="77" t="s">
        <v>1488</v>
      </c>
      <c r="F1470" s="86">
        <v>20</v>
      </c>
      <c r="G1470" s="117"/>
    </row>
    <row r="1471" spans="1:7" x14ac:dyDescent="0.3">
      <c r="A1471" s="78" t="b">
        <v>1</v>
      </c>
      <c r="B1471" s="78" t="s">
        <v>1469</v>
      </c>
      <c r="C1471" s="79">
        <f t="shared" si="350"/>
        <v>210230807</v>
      </c>
      <c r="D1471" s="80">
        <f t="shared" si="362"/>
        <v>154701005</v>
      </c>
      <c r="E1471" s="77" t="s">
        <v>1488</v>
      </c>
      <c r="F1471" s="86">
        <v>20</v>
      </c>
      <c r="G1471" s="117"/>
    </row>
    <row r="1472" spans="1:7" x14ac:dyDescent="0.3">
      <c r="A1472" s="54" t="b">
        <v>1</v>
      </c>
      <c r="B1472" s="54" t="s">
        <v>486</v>
      </c>
      <c r="C1472" s="58">
        <v>210230901</v>
      </c>
      <c r="D1472" s="47">
        <v>151106001</v>
      </c>
      <c r="E1472" s="54" t="s">
        <v>263</v>
      </c>
      <c r="F1472" s="83">
        <v>20</v>
      </c>
      <c r="G1472" s="112" t="s">
        <v>396</v>
      </c>
    </row>
    <row r="1473" spans="1:7" x14ac:dyDescent="0.3">
      <c r="A1473" s="54" t="b">
        <v>1</v>
      </c>
      <c r="B1473" s="54" t="s">
        <v>487</v>
      </c>
      <c r="C1473" s="59">
        <f t="shared" si="350"/>
        <v>210230901</v>
      </c>
      <c r="D1473" s="60">
        <f>D1472+1</f>
        <v>151106002</v>
      </c>
      <c r="E1473" s="54" t="s">
        <v>263</v>
      </c>
      <c r="F1473" s="83">
        <v>20</v>
      </c>
      <c r="G1473" s="112"/>
    </row>
    <row r="1474" spans="1:7" x14ac:dyDescent="0.3">
      <c r="A1474" s="54" t="b">
        <v>1</v>
      </c>
      <c r="B1474" s="54" t="s">
        <v>488</v>
      </c>
      <c r="C1474" s="59">
        <f t="shared" si="350"/>
        <v>210230901</v>
      </c>
      <c r="D1474" s="60">
        <f t="shared" ref="D1474:D1476" si="363">D1473+1</f>
        <v>151106003</v>
      </c>
      <c r="E1474" s="54" t="s">
        <v>263</v>
      </c>
      <c r="F1474" s="83">
        <v>20</v>
      </c>
      <c r="G1474" s="112"/>
    </row>
    <row r="1475" spans="1:7" x14ac:dyDescent="0.3">
      <c r="A1475" s="54" t="b">
        <v>1</v>
      </c>
      <c r="B1475" s="54" t="s">
        <v>489</v>
      </c>
      <c r="C1475" s="59">
        <f t="shared" si="350"/>
        <v>210230901</v>
      </c>
      <c r="D1475" s="60">
        <f t="shared" si="363"/>
        <v>151106004</v>
      </c>
      <c r="E1475" s="54" t="s">
        <v>263</v>
      </c>
      <c r="F1475" s="83">
        <v>20</v>
      </c>
      <c r="G1475" s="112"/>
    </row>
    <row r="1476" spans="1:7" x14ac:dyDescent="0.3">
      <c r="A1476" s="54" t="b">
        <v>1</v>
      </c>
      <c r="B1476" s="54" t="s">
        <v>490</v>
      </c>
      <c r="C1476" s="59">
        <f t="shared" si="350"/>
        <v>210230901</v>
      </c>
      <c r="D1476" s="60">
        <f t="shared" si="363"/>
        <v>151106005</v>
      </c>
      <c r="E1476" s="54" t="s">
        <v>263</v>
      </c>
      <c r="F1476" s="83">
        <v>20</v>
      </c>
      <c r="G1476" s="112"/>
    </row>
    <row r="1477" spans="1:7" x14ac:dyDescent="0.3">
      <c r="A1477" s="56" t="b">
        <v>1</v>
      </c>
      <c r="B1477" s="56" t="s">
        <v>506</v>
      </c>
      <c r="C1477" s="61">
        <f t="shared" si="350"/>
        <v>210230901</v>
      </c>
      <c r="D1477" s="47">
        <f>D1472+1000000</f>
        <v>152106001</v>
      </c>
      <c r="E1477" s="48" t="s">
        <v>262</v>
      </c>
      <c r="F1477" s="87">
        <v>20</v>
      </c>
      <c r="G1477" s="118" t="s">
        <v>399</v>
      </c>
    </row>
    <row r="1478" spans="1:7" x14ac:dyDescent="0.3">
      <c r="A1478" s="56" t="b">
        <v>1</v>
      </c>
      <c r="B1478" s="56" t="s">
        <v>507</v>
      </c>
      <c r="C1478" s="61">
        <f t="shared" si="350"/>
        <v>210230901</v>
      </c>
      <c r="D1478" s="62">
        <f>D1477+1</f>
        <v>152106002</v>
      </c>
      <c r="E1478" s="48" t="s">
        <v>262</v>
      </c>
      <c r="F1478" s="87">
        <v>20</v>
      </c>
      <c r="G1478" s="118"/>
    </row>
    <row r="1479" spans="1:7" x14ac:dyDescent="0.3">
      <c r="A1479" s="56" t="b">
        <v>1</v>
      </c>
      <c r="B1479" s="56" t="s">
        <v>508</v>
      </c>
      <c r="C1479" s="61">
        <f t="shared" si="350"/>
        <v>210230901</v>
      </c>
      <c r="D1479" s="62">
        <f t="shared" ref="D1479:D1481" si="364">D1478+1</f>
        <v>152106003</v>
      </c>
      <c r="E1479" s="48" t="s">
        <v>262</v>
      </c>
      <c r="F1479" s="87">
        <v>20</v>
      </c>
      <c r="G1479" s="118"/>
    </row>
    <row r="1480" spans="1:7" x14ac:dyDescent="0.3">
      <c r="A1480" s="56" t="b">
        <v>1</v>
      </c>
      <c r="B1480" s="56" t="s">
        <v>509</v>
      </c>
      <c r="C1480" s="61">
        <f t="shared" si="350"/>
        <v>210230901</v>
      </c>
      <c r="D1480" s="62">
        <f t="shared" si="364"/>
        <v>152106004</v>
      </c>
      <c r="E1480" s="48" t="s">
        <v>262</v>
      </c>
      <c r="F1480" s="87">
        <v>20</v>
      </c>
      <c r="G1480" s="118"/>
    </row>
    <row r="1481" spans="1:7" x14ac:dyDescent="0.3">
      <c r="A1481" s="56" t="b">
        <v>1</v>
      </c>
      <c r="B1481" s="56" t="s">
        <v>510</v>
      </c>
      <c r="C1481" s="61">
        <f t="shared" si="350"/>
        <v>210230901</v>
      </c>
      <c r="D1481" s="62">
        <f t="shared" si="364"/>
        <v>152106005</v>
      </c>
      <c r="E1481" s="48" t="s">
        <v>262</v>
      </c>
      <c r="F1481" s="87">
        <v>20</v>
      </c>
      <c r="G1481" s="118"/>
    </row>
    <row r="1482" spans="1:7" x14ac:dyDescent="0.3">
      <c r="A1482" s="63" t="b">
        <v>1</v>
      </c>
      <c r="B1482" s="63" t="s">
        <v>526</v>
      </c>
      <c r="C1482" s="64">
        <f t="shared" si="350"/>
        <v>210230901</v>
      </c>
      <c r="D1482" s="47">
        <f>D1477+1000000</f>
        <v>153106001</v>
      </c>
      <c r="E1482" s="49" t="s">
        <v>261</v>
      </c>
      <c r="F1482" s="85">
        <v>20</v>
      </c>
      <c r="G1482" s="116" t="s">
        <v>402</v>
      </c>
    </row>
    <row r="1483" spans="1:7" x14ac:dyDescent="0.3">
      <c r="A1483" s="63" t="b">
        <v>1</v>
      </c>
      <c r="B1483" s="63" t="s">
        <v>527</v>
      </c>
      <c r="C1483" s="64">
        <f t="shared" si="350"/>
        <v>210230901</v>
      </c>
      <c r="D1483" s="65">
        <f>D1482+1</f>
        <v>153106002</v>
      </c>
      <c r="E1483" s="49" t="s">
        <v>261</v>
      </c>
      <c r="F1483" s="85">
        <v>20</v>
      </c>
      <c r="G1483" s="116"/>
    </row>
    <row r="1484" spans="1:7" x14ac:dyDescent="0.3">
      <c r="A1484" s="63" t="b">
        <v>1</v>
      </c>
      <c r="B1484" s="63" t="s">
        <v>528</v>
      </c>
      <c r="C1484" s="64">
        <f t="shared" si="350"/>
        <v>210230901</v>
      </c>
      <c r="D1484" s="65">
        <f t="shared" ref="D1484:D1486" si="365">D1483+1</f>
        <v>153106003</v>
      </c>
      <c r="E1484" s="49" t="s">
        <v>261</v>
      </c>
      <c r="F1484" s="85">
        <v>20</v>
      </c>
      <c r="G1484" s="116"/>
    </row>
    <row r="1485" spans="1:7" x14ac:dyDescent="0.3">
      <c r="A1485" s="63" t="b">
        <v>1</v>
      </c>
      <c r="B1485" s="63" t="s">
        <v>529</v>
      </c>
      <c r="C1485" s="64">
        <f t="shared" si="350"/>
        <v>210230901</v>
      </c>
      <c r="D1485" s="65">
        <f t="shared" si="365"/>
        <v>153106004</v>
      </c>
      <c r="E1485" s="49" t="s">
        <v>261</v>
      </c>
      <c r="F1485" s="85">
        <v>20</v>
      </c>
      <c r="G1485" s="116"/>
    </row>
    <row r="1486" spans="1:7" x14ac:dyDescent="0.3">
      <c r="A1486" s="63" t="b">
        <v>1</v>
      </c>
      <c r="B1486" s="63" t="s">
        <v>530</v>
      </c>
      <c r="C1486" s="64">
        <f t="shared" si="350"/>
        <v>210230901</v>
      </c>
      <c r="D1486" s="65">
        <f t="shared" si="365"/>
        <v>153106005</v>
      </c>
      <c r="E1486" s="49" t="s">
        <v>261</v>
      </c>
      <c r="F1486" s="85">
        <v>20</v>
      </c>
      <c r="G1486" s="116"/>
    </row>
    <row r="1487" spans="1:7" x14ac:dyDescent="0.3">
      <c r="A1487" s="78" t="b">
        <v>1</v>
      </c>
      <c r="B1487" s="78" t="s">
        <v>1290</v>
      </c>
      <c r="C1487" s="79">
        <f t="shared" si="350"/>
        <v>210230901</v>
      </c>
      <c r="D1487" s="78">
        <f>D1482+1000000</f>
        <v>154106001</v>
      </c>
      <c r="E1487" s="77" t="s">
        <v>1488</v>
      </c>
      <c r="F1487" s="86">
        <v>20</v>
      </c>
      <c r="G1487" s="117" t="s">
        <v>1291</v>
      </c>
    </row>
    <row r="1488" spans="1:7" x14ac:dyDescent="0.3">
      <c r="A1488" s="78" t="b">
        <v>1</v>
      </c>
      <c r="B1488" s="78" t="s">
        <v>1292</v>
      </c>
      <c r="C1488" s="79">
        <f t="shared" si="350"/>
        <v>210230901</v>
      </c>
      <c r="D1488" s="80">
        <f>D1487+1</f>
        <v>154106002</v>
      </c>
      <c r="E1488" s="77" t="s">
        <v>1488</v>
      </c>
      <c r="F1488" s="86">
        <v>20</v>
      </c>
      <c r="G1488" s="117"/>
    </row>
    <row r="1489" spans="1:7" x14ac:dyDescent="0.3">
      <c r="A1489" s="78" t="b">
        <v>1</v>
      </c>
      <c r="B1489" s="78" t="s">
        <v>1293</v>
      </c>
      <c r="C1489" s="79">
        <f t="shared" si="350"/>
        <v>210230901</v>
      </c>
      <c r="D1489" s="80">
        <f t="shared" ref="D1489:D1491" si="366">D1488+1</f>
        <v>154106003</v>
      </c>
      <c r="E1489" s="77" t="s">
        <v>1488</v>
      </c>
      <c r="F1489" s="86">
        <v>20</v>
      </c>
      <c r="G1489" s="117"/>
    </row>
    <row r="1490" spans="1:7" x14ac:dyDescent="0.3">
      <c r="A1490" s="78" t="b">
        <v>1</v>
      </c>
      <c r="B1490" s="78" t="s">
        <v>1294</v>
      </c>
      <c r="C1490" s="79">
        <f t="shared" si="350"/>
        <v>210230901</v>
      </c>
      <c r="D1490" s="80">
        <f t="shared" si="366"/>
        <v>154106004</v>
      </c>
      <c r="E1490" s="77" t="s">
        <v>1488</v>
      </c>
      <c r="F1490" s="86">
        <v>20</v>
      </c>
      <c r="G1490" s="117"/>
    </row>
    <row r="1491" spans="1:7" x14ac:dyDescent="0.3">
      <c r="A1491" s="78" t="b">
        <v>1</v>
      </c>
      <c r="B1491" s="78" t="s">
        <v>1295</v>
      </c>
      <c r="C1491" s="79">
        <f t="shared" si="350"/>
        <v>210230901</v>
      </c>
      <c r="D1491" s="80">
        <f t="shared" si="366"/>
        <v>154106005</v>
      </c>
      <c r="E1491" s="77" t="s">
        <v>1488</v>
      </c>
      <c r="F1491" s="86">
        <v>20</v>
      </c>
      <c r="G1491" s="117"/>
    </row>
    <row r="1492" spans="1:7" x14ac:dyDescent="0.3">
      <c r="A1492" s="54" t="b">
        <v>1</v>
      </c>
      <c r="B1492" s="54" t="s">
        <v>546</v>
      </c>
      <c r="C1492" s="58">
        <f>C1472+1</f>
        <v>210230902</v>
      </c>
      <c r="D1492" s="47">
        <f>D1472+100000</f>
        <v>151206001</v>
      </c>
      <c r="E1492" s="54" t="s">
        <v>263</v>
      </c>
      <c r="F1492" s="83">
        <v>20</v>
      </c>
      <c r="G1492" s="112" t="s">
        <v>406</v>
      </c>
    </row>
    <row r="1493" spans="1:7" x14ac:dyDescent="0.3">
      <c r="A1493" s="54" t="b">
        <v>1</v>
      </c>
      <c r="B1493" s="54" t="s">
        <v>547</v>
      </c>
      <c r="C1493" s="59">
        <f t="shared" si="350"/>
        <v>210230902</v>
      </c>
      <c r="D1493" s="60">
        <f>D1492+1</f>
        <v>151206002</v>
      </c>
      <c r="E1493" s="54" t="s">
        <v>263</v>
      </c>
      <c r="F1493" s="83">
        <v>20</v>
      </c>
      <c r="G1493" s="112"/>
    </row>
    <row r="1494" spans="1:7" x14ac:dyDescent="0.3">
      <c r="A1494" s="54" t="b">
        <v>1</v>
      </c>
      <c r="B1494" s="54" t="s">
        <v>548</v>
      </c>
      <c r="C1494" s="59">
        <f t="shared" si="350"/>
        <v>210230902</v>
      </c>
      <c r="D1494" s="60">
        <f t="shared" ref="D1494:D1496" si="367">D1493+1</f>
        <v>151206003</v>
      </c>
      <c r="E1494" s="54" t="s">
        <v>263</v>
      </c>
      <c r="F1494" s="83">
        <v>20</v>
      </c>
      <c r="G1494" s="112"/>
    </row>
    <row r="1495" spans="1:7" x14ac:dyDescent="0.3">
      <c r="A1495" s="54" t="b">
        <v>1</v>
      </c>
      <c r="B1495" s="54" t="s">
        <v>549</v>
      </c>
      <c r="C1495" s="59">
        <f t="shared" si="350"/>
        <v>210230902</v>
      </c>
      <c r="D1495" s="60">
        <f t="shared" si="367"/>
        <v>151206004</v>
      </c>
      <c r="E1495" s="54" t="s">
        <v>263</v>
      </c>
      <c r="F1495" s="83">
        <v>20</v>
      </c>
      <c r="G1495" s="112"/>
    </row>
    <row r="1496" spans="1:7" x14ac:dyDescent="0.3">
      <c r="A1496" s="54" t="b">
        <v>1</v>
      </c>
      <c r="B1496" s="54" t="s">
        <v>550</v>
      </c>
      <c r="C1496" s="59">
        <f t="shared" si="350"/>
        <v>210230902</v>
      </c>
      <c r="D1496" s="60">
        <f t="shared" si="367"/>
        <v>151206005</v>
      </c>
      <c r="E1496" s="54" t="s">
        <v>263</v>
      </c>
      <c r="F1496" s="83">
        <v>20</v>
      </c>
      <c r="G1496" s="112"/>
    </row>
    <row r="1497" spans="1:7" x14ac:dyDescent="0.3">
      <c r="A1497" s="56" t="b">
        <v>1</v>
      </c>
      <c r="B1497" s="56" t="s">
        <v>566</v>
      </c>
      <c r="C1497" s="61">
        <f t="shared" ref="C1497:C1580" si="368">C1496</f>
        <v>210230902</v>
      </c>
      <c r="D1497" s="47">
        <f>D1492+1000000</f>
        <v>152206001</v>
      </c>
      <c r="E1497" s="48" t="s">
        <v>262</v>
      </c>
      <c r="F1497" s="87">
        <v>20</v>
      </c>
      <c r="G1497" s="118" t="s">
        <v>410</v>
      </c>
    </row>
    <row r="1498" spans="1:7" x14ac:dyDescent="0.3">
      <c r="A1498" s="56" t="b">
        <v>1</v>
      </c>
      <c r="B1498" s="56" t="s">
        <v>567</v>
      </c>
      <c r="C1498" s="61">
        <f t="shared" si="368"/>
        <v>210230902</v>
      </c>
      <c r="D1498" s="62">
        <f>D1497+1</f>
        <v>152206002</v>
      </c>
      <c r="E1498" s="48" t="s">
        <v>262</v>
      </c>
      <c r="F1498" s="87">
        <v>20</v>
      </c>
      <c r="G1498" s="118"/>
    </row>
    <row r="1499" spans="1:7" x14ac:dyDescent="0.3">
      <c r="A1499" s="56" t="b">
        <v>1</v>
      </c>
      <c r="B1499" s="56" t="s">
        <v>568</v>
      </c>
      <c r="C1499" s="61">
        <f t="shared" si="368"/>
        <v>210230902</v>
      </c>
      <c r="D1499" s="62">
        <f t="shared" ref="D1499:D1501" si="369">D1498+1</f>
        <v>152206003</v>
      </c>
      <c r="E1499" s="48" t="s">
        <v>262</v>
      </c>
      <c r="F1499" s="87">
        <v>20</v>
      </c>
      <c r="G1499" s="118"/>
    </row>
    <row r="1500" spans="1:7" x14ac:dyDescent="0.3">
      <c r="A1500" s="56" t="b">
        <v>1</v>
      </c>
      <c r="B1500" s="56" t="s">
        <v>569</v>
      </c>
      <c r="C1500" s="61">
        <f t="shared" si="368"/>
        <v>210230902</v>
      </c>
      <c r="D1500" s="62">
        <f t="shared" si="369"/>
        <v>152206004</v>
      </c>
      <c r="E1500" s="48" t="s">
        <v>262</v>
      </c>
      <c r="F1500" s="87">
        <v>20</v>
      </c>
      <c r="G1500" s="118"/>
    </row>
    <row r="1501" spans="1:7" x14ac:dyDescent="0.3">
      <c r="A1501" s="56" t="b">
        <v>1</v>
      </c>
      <c r="B1501" s="56" t="s">
        <v>570</v>
      </c>
      <c r="C1501" s="61">
        <f t="shared" si="368"/>
        <v>210230902</v>
      </c>
      <c r="D1501" s="62">
        <f t="shared" si="369"/>
        <v>152206005</v>
      </c>
      <c r="E1501" s="48" t="s">
        <v>262</v>
      </c>
      <c r="F1501" s="87">
        <v>20</v>
      </c>
      <c r="G1501" s="118"/>
    </row>
    <row r="1502" spans="1:7" x14ac:dyDescent="0.3">
      <c r="A1502" s="63" t="b">
        <v>1</v>
      </c>
      <c r="B1502" s="63" t="s">
        <v>586</v>
      </c>
      <c r="C1502" s="64">
        <f t="shared" si="368"/>
        <v>210230902</v>
      </c>
      <c r="D1502" s="47">
        <f>D1497+1000000</f>
        <v>153206001</v>
      </c>
      <c r="E1502" s="49" t="s">
        <v>261</v>
      </c>
      <c r="F1502" s="85">
        <v>20</v>
      </c>
      <c r="G1502" s="116" t="s">
        <v>414</v>
      </c>
    </row>
    <row r="1503" spans="1:7" x14ac:dyDescent="0.3">
      <c r="A1503" s="63" t="b">
        <v>1</v>
      </c>
      <c r="B1503" s="63" t="s">
        <v>587</v>
      </c>
      <c r="C1503" s="64">
        <f t="shared" si="368"/>
        <v>210230902</v>
      </c>
      <c r="D1503" s="65">
        <f>D1502+1</f>
        <v>153206002</v>
      </c>
      <c r="E1503" s="49" t="s">
        <v>261</v>
      </c>
      <c r="F1503" s="85">
        <v>20</v>
      </c>
      <c r="G1503" s="116"/>
    </row>
    <row r="1504" spans="1:7" x14ac:dyDescent="0.3">
      <c r="A1504" s="63" t="b">
        <v>1</v>
      </c>
      <c r="B1504" s="63" t="s">
        <v>588</v>
      </c>
      <c r="C1504" s="64">
        <f t="shared" si="368"/>
        <v>210230902</v>
      </c>
      <c r="D1504" s="65">
        <f t="shared" ref="D1504:D1506" si="370">D1503+1</f>
        <v>153206003</v>
      </c>
      <c r="E1504" s="49" t="s">
        <v>261</v>
      </c>
      <c r="F1504" s="85">
        <v>20</v>
      </c>
      <c r="G1504" s="116"/>
    </row>
    <row r="1505" spans="1:7" x14ac:dyDescent="0.3">
      <c r="A1505" s="63" t="b">
        <v>1</v>
      </c>
      <c r="B1505" s="63" t="s">
        <v>589</v>
      </c>
      <c r="C1505" s="64">
        <f t="shared" si="368"/>
        <v>210230902</v>
      </c>
      <c r="D1505" s="65">
        <f t="shared" si="370"/>
        <v>153206004</v>
      </c>
      <c r="E1505" s="49" t="s">
        <v>261</v>
      </c>
      <c r="F1505" s="85">
        <v>20</v>
      </c>
      <c r="G1505" s="116"/>
    </row>
    <row r="1506" spans="1:7" x14ac:dyDescent="0.3">
      <c r="A1506" s="63" t="b">
        <v>1</v>
      </c>
      <c r="B1506" s="63" t="s">
        <v>590</v>
      </c>
      <c r="C1506" s="64">
        <f t="shared" si="368"/>
        <v>210230902</v>
      </c>
      <c r="D1506" s="65">
        <f t="shared" si="370"/>
        <v>153206005</v>
      </c>
      <c r="E1506" s="49" t="s">
        <v>261</v>
      </c>
      <c r="F1506" s="85">
        <v>20</v>
      </c>
      <c r="G1506" s="116"/>
    </row>
    <row r="1507" spans="1:7" x14ac:dyDescent="0.3">
      <c r="A1507" s="78" t="b">
        <v>1</v>
      </c>
      <c r="B1507" s="78" t="s">
        <v>1320</v>
      </c>
      <c r="C1507" s="79">
        <f t="shared" si="368"/>
        <v>210230902</v>
      </c>
      <c r="D1507" s="78">
        <f>D1502+1000000</f>
        <v>154206001</v>
      </c>
      <c r="E1507" s="77" t="s">
        <v>1488</v>
      </c>
      <c r="F1507" s="86">
        <v>20</v>
      </c>
      <c r="G1507" s="117" t="s">
        <v>1321</v>
      </c>
    </row>
    <row r="1508" spans="1:7" x14ac:dyDescent="0.3">
      <c r="A1508" s="78" t="b">
        <v>1</v>
      </c>
      <c r="B1508" s="78" t="s">
        <v>1322</v>
      </c>
      <c r="C1508" s="79">
        <f t="shared" si="368"/>
        <v>210230902</v>
      </c>
      <c r="D1508" s="80">
        <f>D1507+1</f>
        <v>154206002</v>
      </c>
      <c r="E1508" s="77" t="s">
        <v>1488</v>
      </c>
      <c r="F1508" s="86">
        <v>20</v>
      </c>
      <c r="G1508" s="117"/>
    </row>
    <row r="1509" spans="1:7" x14ac:dyDescent="0.3">
      <c r="A1509" s="78" t="b">
        <v>1</v>
      </c>
      <c r="B1509" s="78" t="s">
        <v>1323</v>
      </c>
      <c r="C1509" s="79">
        <f t="shared" si="368"/>
        <v>210230902</v>
      </c>
      <c r="D1509" s="80">
        <f t="shared" ref="D1509:D1511" si="371">D1508+1</f>
        <v>154206003</v>
      </c>
      <c r="E1509" s="77" t="s">
        <v>1488</v>
      </c>
      <c r="F1509" s="86">
        <v>20</v>
      </c>
      <c r="G1509" s="117"/>
    </row>
    <row r="1510" spans="1:7" x14ac:dyDescent="0.3">
      <c r="A1510" s="78" t="b">
        <v>1</v>
      </c>
      <c r="B1510" s="78" t="s">
        <v>1324</v>
      </c>
      <c r="C1510" s="79">
        <f t="shared" si="368"/>
        <v>210230902</v>
      </c>
      <c r="D1510" s="80">
        <f t="shared" si="371"/>
        <v>154206004</v>
      </c>
      <c r="E1510" s="77" t="s">
        <v>1488</v>
      </c>
      <c r="F1510" s="86">
        <v>20</v>
      </c>
      <c r="G1510" s="117"/>
    </row>
    <row r="1511" spans="1:7" x14ac:dyDescent="0.3">
      <c r="A1511" s="78" t="b">
        <v>1</v>
      </c>
      <c r="B1511" s="78" t="s">
        <v>1325</v>
      </c>
      <c r="C1511" s="79">
        <f t="shared" si="368"/>
        <v>210230902</v>
      </c>
      <c r="D1511" s="80">
        <f t="shared" si="371"/>
        <v>154206005</v>
      </c>
      <c r="E1511" s="77" t="s">
        <v>1488</v>
      </c>
      <c r="F1511" s="86">
        <v>20</v>
      </c>
      <c r="G1511" s="117"/>
    </row>
    <row r="1512" spans="1:7" x14ac:dyDescent="0.3">
      <c r="A1512" s="54" t="b">
        <v>1</v>
      </c>
      <c r="B1512" s="54" t="s">
        <v>606</v>
      </c>
      <c r="C1512" s="58">
        <f>C1492+1</f>
        <v>210230903</v>
      </c>
      <c r="D1512" s="47">
        <f>D1492+100000</f>
        <v>151306001</v>
      </c>
      <c r="E1512" s="54" t="s">
        <v>263</v>
      </c>
      <c r="F1512" s="83">
        <v>20</v>
      </c>
      <c r="G1512" s="112" t="s">
        <v>418</v>
      </c>
    </row>
    <row r="1513" spans="1:7" x14ac:dyDescent="0.3">
      <c r="A1513" s="54" t="b">
        <v>1</v>
      </c>
      <c r="B1513" s="54" t="s">
        <v>607</v>
      </c>
      <c r="C1513" s="59">
        <f t="shared" ref="C1513:C1516" si="372">C1512</f>
        <v>210230903</v>
      </c>
      <c r="D1513" s="60">
        <f>D1512+1</f>
        <v>151306002</v>
      </c>
      <c r="E1513" s="54" t="s">
        <v>263</v>
      </c>
      <c r="F1513" s="83">
        <v>20</v>
      </c>
      <c r="G1513" s="112"/>
    </row>
    <row r="1514" spans="1:7" x14ac:dyDescent="0.3">
      <c r="A1514" s="54" t="b">
        <v>1</v>
      </c>
      <c r="B1514" s="54" t="s">
        <v>608</v>
      </c>
      <c r="C1514" s="59">
        <f t="shared" si="372"/>
        <v>210230903</v>
      </c>
      <c r="D1514" s="60">
        <f t="shared" ref="D1514:D1516" si="373">D1513+1</f>
        <v>151306003</v>
      </c>
      <c r="E1514" s="54" t="s">
        <v>263</v>
      </c>
      <c r="F1514" s="83">
        <v>20</v>
      </c>
      <c r="G1514" s="112"/>
    </row>
    <row r="1515" spans="1:7" x14ac:dyDescent="0.3">
      <c r="A1515" s="54" t="b">
        <v>1</v>
      </c>
      <c r="B1515" s="54" t="s">
        <v>609</v>
      </c>
      <c r="C1515" s="59">
        <f t="shared" si="372"/>
        <v>210230903</v>
      </c>
      <c r="D1515" s="60">
        <f t="shared" si="373"/>
        <v>151306004</v>
      </c>
      <c r="E1515" s="54" t="s">
        <v>263</v>
      </c>
      <c r="F1515" s="83">
        <v>20</v>
      </c>
      <c r="G1515" s="112"/>
    </row>
    <row r="1516" spans="1:7" x14ac:dyDescent="0.3">
      <c r="A1516" s="54" t="b">
        <v>1</v>
      </c>
      <c r="B1516" s="54" t="s">
        <v>610</v>
      </c>
      <c r="C1516" s="59">
        <f t="shared" si="372"/>
        <v>210230903</v>
      </c>
      <c r="D1516" s="60">
        <f t="shared" si="373"/>
        <v>151306005</v>
      </c>
      <c r="E1516" s="54" t="s">
        <v>263</v>
      </c>
      <c r="F1516" s="83">
        <v>20</v>
      </c>
      <c r="G1516" s="112"/>
    </row>
    <row r="1517" spans="1:7" x14ac:dyDescent="0.3">
      <c r="A1517" s="56" t="b">
        <v>1</v>
      </c>
      <c r="B1517" s="56" t="s">
        <v>626</v>
      </c>
      <c r="C1517" s="61">
        <f t="shared" si="368"/>
        <v>210230903</v>
      </c>
      <c r="D1517" s="47">
        <f>D1512+1000000</f>
        <v>152306001</v>
      </c>
      <c r="E1517" s="48" t="s">
        <v>262</v>
      </c>
      <c r="F1517" s="87">
        <v>20</v>
      </c>
      <c r="G1517" s="118" t="s">
        <v>422</v>
      </c>
    </row>
    <row r="1518" spans="1:7" x14ac:dyDescent="0.3">
      <c r="A1518" s="56" t="b">
        <v>1</v>
      </c>
      <c r="B1518" s="56" t="s">
        <v>627</v>
      </c>
      <c r="C1518" s="61">
        <f t="shared" si="368"/>
        <v>210230903</v>
      </c>
      <c r="D1518" s="62">
        <f>D1517+1</f>
        <v>152306002</v>
      </c>
      <c r="E1518" s="48" t="s">
        <v>262</v>
      </c>
      <c r="F1518" s="87">
        <v>20</v>
      </c>
      <c r="G1518" s="118"/>
    </row>
    <row r="1519" spans="1:7" x14ac:dyDescent="0.3">
      <c r="A1519" s="56" t="b">
        <v>1</v>
      </c>
      <c r="B1519" s="56" t="s">
        <v>628</v>
      </c>
      <c r="C1519" s="61">
        <f t="shared" si="368"/>
        <v>210230903</v>
      </c>
      <c r="D1519" s="62">
        <f t="shared" ref="D1519:D1521" si="374">D1518+1</f>
        <v>152306003</v>
      </c>
      <c r="E1519" s="48" t="s">
        <v>262</v>
      </c>
      <c r="F1519" s="87">
        <v>20</v>
      </c>
      <c r="G1519" s="118"/>
    </row>
    <row r="1520" spans="1:7" x14ac:dyDescent="0.3">
      <c r="A1520" s="56" t="b">
        <v>1</v>
      </c>
      <c r="B1520" s="56" t="s">
        <v>629</v>
      </c>
      <c r="C1520" s="61">
        <f t="shared" si="368"/>
        <v>210230903</v>
      </c>
      <c r="D1520" s="62">
        <f t="shared" si="374"/>
        <v>152306004</v>
      </c>
      <c r="E1520" s="48" t="s">
        <v>262</v>
      </c>
      <c r="F1520" s="87">
        <v>20</v>
      </c>
      <c r="G1520" s="118"/>
    </row>
    <row r="1521" spans="1:7" x14ac:dyDescent="0.3">
      <c r="A1521" s="56" t="b">
        <v>1</v>
      </c>
      <c r="B1521" s="56" t="s">
        <v>630</v>
      </c>
      <c r="C1521" s="61">
        <f t="shared" si="368"/>
        <v>210230903</v>
      </c>
      <c r="D1521" s="62">
        <f t="shared" si="374"/>
        <v>152306005</v>
      </c>
      <c r="E1521" s="48" t="s">
        <v>262</v>
      </c>
      <c r="F1521" s="87">
        <v>20</v>
      </c>
      <c r="G1521" s="118"/>
    </row>
    <row r="1522" spans="1:7" x14ac:dyDescent="0.3">
      <c r="A1522" s="63" t="b">
        <v>1</v>
      </c>
      <c r="B1522" s="63" t="s">
        <v>646</v>
      </c>
      <c r="C1522" s="64">
        <f t="shared" si="368"/>
        <v>210230903</v>
      </c>
      <c r="D1522" s="47">
        <f>D1517+1000000</f>
        <v>153306001</v>
      </c>
      <c r="E1522" s="49" t="s">
        <v>261</v>
      </c>
      <c r="F1522" s="85">
        <v>20</v>
      </c>
      <c r="G1522" s="116" t="s">
        <v>426</v>
      </c>
    </row>
    <row r="1523" spans="1:7" x14ac:dyDescent="0.3">
      <c r="A1523" s="63" t="b">
        <v>1</v>
      </c>
      <c r="B1523" s="63" t="s">
        <v>647</v>
      </c>
      <c r="C1523" s="64">
        <f t="shared" si="368"/>
        <v>210230903</v>
      </c>
      <c r="D1523" s="65">
        <f>D1522+1</f>
        <v>153306002</v>
      </c>
      <c r="E1523" s="49" t="s">
        <v>261</v>
      </c>
      <c r="F1523" s="85">
        <v>20</v>
      </c>
      <c r="G1523" s="116"/>
    </row>
    <row r="1524" spans="1:7" x14ac:dyDescent="0.3">
      <c r="A1524" s="63" t="b">
        <v>1</v>
      </c>
      <c r="B1524" s="63" t="s">
        <v>648</v>
      </c>
      <c r="C1524" s="64">
        <f t="shared" si="368"/>
        <v>210230903</v>
      </c>
      <c r="D1524" s="65">
        <f t="shared" ref="D1524:D1526" si="375">D1523+1</f>
        <v>153306003</v>
      </c>
      <c r="E1524" s="49" t="s">
        <v>261</v>
      </c>
      <c r="F1524" s="85">
        <v>20</v>
      </c>
      <c r="G1524" s="116"/>
    </row>
    <row r="1525" spans="1:7" x14ac:dyDescent="0.3">
      <c r="A1525" s="63" t="b">
        <v>1</v>
      </c>
      <c r="B1525" s="63" t="s">
        <v>649</v>
      </c>
      <c r="C1525" s="64">
        <f t="shared" si="368"/>
        <v>210230903</v>
      </c>
      <c r="D1525" s="65">
        <f t="shared" si="375"/>
        <v>153306004</v>
      </c>
      <c r="E1525" s="49" t="s">
        <v>261</v>
      </c>
      <c r="F1525" s="85">
        <v>20</v>
      </c>
      <c r="G1525" s="116"/>
    </row>
    <row r="1526" spans="1:7" x14ac:dyDescent="0.3">
      <c r="A1526" s="63" t="b">
        <v>1</v>
      </c>
      <c r="B1526" s="63" t="s">
        <v>650</v>
      </c>
      <c r="C1526" s="64">
        <f t="shared" si="368"/>
        <v>210230903</v>
      </c>
      <c r="D1526" s="65">
        <f t="shared" si="375"/>
        <v>153306005</v>
      </c>
      <c r="E1526" s="49" t="s">
        <v>261</v>
      </c>
      <c r="F1526" s="85">
        <v>20</v>
      </c>
      <c r="G1526" s="116"/>
    </row>
    <row r="1527" spans="1:7" x14ac:dyDescent="0.3">
      <c r="A1527" s="78" t="b">
        <v>1</v>
      </c>
      <c r="B1527" s="78" t="s">
        <v>1350</v>
      </c>
      <c r="C1527" s="79">
        <f t="shared" si="368"/>
        <v>210230903</v>
      </c>
      <c r="D1527" s="78">
        <f>D1522+1000000</f>
        <v>154306001</v>
      </c>
      <c r="E1527" s="77" t="s">
        <v>1488</v>
      </c>
      <c r="F1527" s="86">
        <v>20</v>
      </c>
      <c r="G1527" s="117" t="s">
        <v>1351</v>
      </c>
    </row>
    <row r="1528" spans="1:7" x14ac:dyDescent="0.3">
      <c r="A1528" s="78" t="b">
        <v>1</v>
      </c>
      <c r="B1528" s="78" t="s">
        <v>1352</v>
      </c>
      <c r="C1528" s="79">
        <f t="shared" si="368"/>
        <v>210230903</v>
      </c>
      <c r="D1528" s="80">
        <f>D1527+1</f>
        <v>154306002</v>
      </c>
      <c r="E1528" s="77" t="s">
        <v>1488</v>
      </c>
      <c r="F1528" s="86">
        <v>20</v>
      </c>
      <c r="G1528" s="117"/>
    </row>
    <row r="1529" spans="1:7" x14ac:dyDescent="0.3">
      <c r="A1529" s="78" t="b">
        <v>1</v>
      </c>
      <c r="B1529" s="78" t="s">
        <v>1353</v>
      </c>
      <c r="C1529" s="79">
        <f t="shared" si="368"/>
        <v>210230903</v>
      </c>
      <c r="D1529" s="80">
        <f t="shared" ref="D1529:D1531" si="376">D1528+1</f>
        <v>154306003</v>
      </c>
      <c r="E1529" s="77" t="s">
        <v>1488</v>
      </c>
      <c r="F1529" s="86">
        <v>20</v>
      </c>
      <c r="G1529" s="117"/>
    </row>
    <row r="1530" spans="1:7" x14ac:dyDescent="0.3">
      <c r="A1530" s="78" t="b">
        <v>1</v>
      </c>
      <c r="B1530" s="78" t="s">
        <v>1354</v>
      </c>
      <c r="C1530" s="79">
        <f t="shared" si="368"/>
        <v>210230903</v>
      </c>
      <c r="D1530" s="80">
        <f t="shared" si="376"/>
        <v>154306004</v>
      </c>
      <c r="E1530" s="77" t="s">
        <v>1488</v>
      </c>
      <c r="F1530" s="86">
        <v>20</v>
      </c>
      <c r="G1530" s="117"/>
    </row>
    <row r="1531" spans="1:7" x14ac:dyDescent="0.3">
      <c r="A1531" s="78" t="b">
        <v>1</v>
      </c>
      <c r="B1531" s="78" t="s">
        <v>1355</v>
      </c>
      <c r="C1531" s="79">
        <f t="shared" si="368"/>
        <v>210230903</v>
      </c>
      <c r="D1531" s="80">
        <f t="shared" si="376"/>
        <v>154306005</v>
      </c>
      <c r="E1531" s="77" t="s">
        <v>1488</v>
      </c>
      <c r="F1531" s="86">
        <v>20</v>
      </c>
      <c r="G1531" s="117"/>
    </row>
    <row r="1532" spans="1:7" x14ac:dyDescent="0.3">
      <c r="A1532" s="54" t="b">
        <v>1</v>
      </c>
      <c r="B1532" s="54" t="s">
        <v>666</v>
      </c>
      <c r="C1532" s="58">
        <f>C1512+1</f>
        <v>210230904</v>
      </c>
      <c r="D1532" s="47">
        <f>D1512+100000</f>
        <v>151406001</v>
      </c>
      <c r="E1532" s="54" t="s">
        <v>263</v>
      </c>
      <c r="F1532" s="83">
        <v>20</v>
      </c>
      <c r="G1532" s="112" t="s">
        <v>430</v>
      </c>
    </row>
    <row r="1533" spans="1:7" x14ac:dyDescent="0.3">
      <c r="A1533" s="54" t="b">
        <v>1</v>
      </c>
      <c r="B1533" s="54" t="s">
        <v>667</v>
      </c>
      <c r="C1533" s="59">
        <f t="shared" ref="C1533:C1536" si="377">C1532</f>
        <v>210230904</v>
      </c>
      <c r="D1533" s="60">
        <f>D1532+1</f>
        <v>151406002</v>
      </c>
      <c r="E1533" s="54" t="s">
        <v>263</v>
      </c>
      <c r="F1533" s="83">
        <v>20</v>
      </c>
      <c r="G1533" s="112"/>
    </row>
    <row r="1534" spans="1:7" x14ac:dyDescent="0.3">
      <c r="A1534" s="54" t="b">
        <v>1</v>
      </c>
      <c r="B1534" s="54" t="s">
        <v>668</v>
      </c>
      <c r="C1534" s="59">
        <f t="shared" si="377"/>
        <v>210230904</v>
      </c>
      <c r="D1534" s="60">
        <f t="shared" ref="D1534:D1536" si="378">D1533+1</f>
        <v>151406003</v>
      </c>
      <c r="E1534" s="54" t="s">
        <v>263</v>
      </c>
      <c r="F1534" s="83">
        <v>20</v>
      </c>
      <c r="G1534" s="112"/>
    </row>
    <row r="1535" spans="1:7" x14ac:dyDescent="0.3">
      <c r="A1535" s="54" t="b">
        <v>1</v>
      </c>
      <c r="B1535" s="54" t="s">
        <v>669</v>
      </c>
      <c r="C1535" s="59">
        <f t="shared" si="377"/>
        <v>210230904</v>
      </c>
      <c r="D1535" s="60">
        <f t="shared" si="378"/>
        <v>151406004</v>
      </c>
      <c r="E1535" s="54" t="s">
        <v>263</v>
      </c>
      <c r="F1535" s="83">
        <v>20</v>
      </c>
      <c r="G1535" s="112"/>
    </row>
    <row r="1536" spans="1:7" x14ac:dyDescent="0.3">
      <c r="A1536" s="54" t="b">
        <v>1</v>
      </c>
      <c r="B1536" s="54" t="s">
        <v>670</v>
      </c>
      <c r="C1536" s="59">
        <f t="shared" si="377"/>
        <v>210230904</v>
      </c>
      <c r="D1536" s="60">
        <f t="shared" si="378"/>
        <v>151406005</v>
      </c>
      <c r="E1536" s="54" t="s">
        <v>263</v>
      </c>
      <c r="F1536" s="83">
        <v>20</v>
      </c>
      <c r="G1536" s="112"/>
    </row>
    <row r="1537" spans="1:7" x14ac:dyDescent="0.3">
      <c r="A1537" s="56" t="b">
        <v>1</v>
      </c>
      <c r="B1537" s="56" t="s">
        <v>686</v>
      </c>
      <c r="C1537" s="61">
        <f t="shared" si="368"/>
        <v>210230904</v>
      </c>
      <c r="D1537" s="47">
        <f>D1532+1000000</f>
        <v>152406001</v>
      </c>
      <c r="E1537" s="48" t="s">
        <v>262</v>
      </c>
      <c r="F1537" s="87">
        <v>20</v>
      </c>
      <c r="G1537" s="118" t="s">
        <v>434</v>
      </c>
    </row>
    <row r="1538" spans="1:7" x14ac:dyDescent="0.3">
      <c r="A1538" s="56" t="b">
        <v>1</v>
      </c>
      <c r="B1538" s="56" t="s">
        <v>687</v>
      </c>
      <c r="C1538" s="61">
        <f t="shared" si="368"/>
        <v>210230904</v>
      </c>
      <c r="D1538" s="62">
        <f>D1537+1</f>
        <v>152406002</v>
      </c>
      <c r="E1538" s="48" t="s">
        <v>262</v>
      </c>
      <c r="F1538" s="87">
        <v>20</v>
      </c>
      <c r="G1538" s="118"/>
    </row>
    <row r="1539" spans="1:7" x14ac:dyDescent="0.3">
      <c r="A1539" s="56" t="b">
        <v>1</v>
      </c>
      <c r="B1539" s="56" t="s">
        <v>688</v>
      </c>
      <c r="C1539" s="61">
        <f t="shared" si="368"/>
        <v>210230904</v>
      </c>
      <c r="D1539" s="62">
        <f t="shared" ref="D1539:D1541" si="379">D1538+1</f>
        <v>152406003</v>
      </c>
      <c r="E1539" s="48" t="s">
        <v>262</v>
      </c>
      <c r="F1539" s="87">
        <v>20</v>
      </c>
      <c r="G1539" s="118"/>
    </row>
    <row r="1540" spans="1:7" x14ac:dyDescent="0.3">
      <c r="A1540" s="56" t="b">
        <v>1</v>
      </c>
      <c r="B1540" s="56" t="s">
        <v>689</v>
      </c>
      <c r="C1540" s="61">
        <f t="shared" si="368"/>
        <v>210230904</v>
      </c>
      <c r="D1540" s="62">
        <f t="shared" si="379"/>
        <v>152406004</v>
      </c>
      <c r="E1540" s="48" t="s">
        <v>262</v>
      </c>
      <c r="F1540" s="87">
        <v>20</v>
      </c>
      <c r="G1540" s="118"/>
    </row>
    <row r="1541" spans="1:7" x14ac:dyDescent="0.3">
      <c r="A1541" s="56" t="b">
        <v>1</v>
      </c>
      <c r="B1541" s="56" t="s">
        <v>690</v>
      </c>
      <c r="C1541" s="61">
        <f t="shared" si="368"/>
        <v>210230904</v>
      </c>
      <c r="D1541" s="62">
        <f t="shared" si="379"/>
        <v>152406005</v>
      </c>
      <c r="E1541" s="48" t="s">
        <v>262</v>
      </c>
      <c r="F1541" s="87">
        <v>20</v>
      </c>
      <c r="G1541" s="118"/>
    </row>
    <row r="1542" spans="1:7" x14ac:dyDescent="0.3">
      <c r="A1542" s="63" t="b">
        <v>1</v>
      </c>
      <c r="B1542" s="63" t="s">
        <v>706</v>
      </c>
      <c r="C1542" s="64">
        <f t="shared" si="368"/>
        <v>210230904</v>
      </c>
      <c r="D1542" s="47">
        <f>D1537+1000000</f>
        <v>153406001</v>
      </c>
      <c r="E1542" s="49" t="s">
        <v>261</v>
      </c>
      <c r="F1542" s="85">
        <v>20</v>
      </c>
      <c r="G1542" s="116" t="s">
        <v>438</v>
      </c>
    </row>
    <row r="1543" spans="1:7" x14ac:dyDescent="0.3">
      <c r="A1543" s="63" t="b">
        <v>1</v>
      </c>
      <c r="B1543" s="63" t="s">
        <v>707</v>
      </c>
      <c r="C1543" s="64">
        <f t="shared" si="368"/>
        <v>210230904</v>
      </c>
      <c r="D1543" s="65">
        <f>D1542+1</f>
        <v>153406002</v>
      </c>
      <c r="E1543" s="49" t="s">
        <v>261</v>
      </c>
      <c r="F1543" s="85">
        <v>20</v>
      </c>
      <c r="G1543" s="116"/>
    </row>
    <row r="1544" spans="1:7" x14ac:dyDescent="0.3">
      <c r="A1544" s="63" t="b">
        <v>1</v>
      </c>
      <c r="B1544" s="63" t="s">
        <v>708</v>
      </c>
      <c r="C1544" s="64">
        <f t="shared" si="368"/>
        <v>210230904</v>
      </c>
      <c r="D1544" s="65">
        <f t="shared" ref="D1544:D1546" si="380">D1543+1</f>
        <v>153406003</v>
      </c>
      <c r="E1544" s="49" t="s">
        <v>261</v>
      </c>
      <c r="F1544" s="85">
        <v>20</v>
      </c>
      <c r="G1544" s="116"/>
    </row>
    <row r="1545" spans="1:7" x14ac:dyDescent="0.3">
      <c r="A1545" s="63" t="b">
        <v>1</v>
      </c>
      <c r="B1545" s="63" t="s">
        <v>709</v>
      </c>
      <c r="C1545" s="64">
        <f t="shared" si="368"/>
        <v>210230904</v>
      </c>
      <c r="D1545" s="65">
        <f t="shared" si="380"/>
        <v>153406004</v>
      </c>
      <c r="E1545" s="49" t="s">
        <v>261</v>
      </c>
      <c r="F1545" s="85">
        <v>20</v>
      </c>
      <c r="G1545" s="116"/>
    </row>
    <row r="1546" spans="1:7" x14ac:dyDescent="0.3">
      <c r="A1546" s="63" t="b">
        <v>1</v>
      </c>
      <c r="B1546" s="63" t="s">
        <v>710</v>
      </c>
      <c r="C1546" s="64">
        <f t="shared" si="368"/>
        <v>210230904</v>
      </c>
      <c r="D1546" s="65">
        <f t="shared" si="380"/>
        <v>153406005</v>
      </c>
      <c r="E1546" s="49" t="s">
        <v>261</v>
      </c>
      <c r="F1546" s="85">
        <v>20</v>
      </c>
      <c r="G1546" s="116"/>
    </row>
    <row r="1547" spans="1:7" x14ac:dyDescent="0.3">
      <c r="A1547" s="78" t="b">
        <v>1</v>
      </c>
      <c r="B1547" s="78" t="s">
        <v>1380</v>
      </c>
      <c r="C1547" s="79">
        <f t="shared" si="368"/>
        <v>210230904</v>
      </c>
      <c r="D1547" s="78">
        <f>D1542+1000000</f>
        <v>154406001</v>
      </c>
      <c r="E1547" s="77" t="s">
        <v>1488</v>
      </c>
      <c r="F1547" s="86">
        <v>20</v>
      </c>
      <c r="G1547" s="117" t="s">
        <v>1381</v>
      </c>
    </row>
    <row r="1548" spans="1:7" x14ac:dyDescent="0.3">
      <c r="A1548" s="78" t="b">
        <v>1</v>
      </c>
      <c r="B1548" s="78" t="s">
        <v>1382</v>
      </c>
      <c r="C1548" s="79">
        <f t="shared" si="368"/>
        <v>210230904</v>
      </c>
      <c r="D1548" s="80">
        <f>D1547+1</f>
        <v>154406002</v>
      </c>
      <c r="E1548" s="77" t="s">
        <v>1488</v>
      </c>
      <c r="F1548" s="86">
        <v>20</v>
      </c>
      <c r="G1548" s="117"/>
    </row>
    <row r="1549" spans="1:7" x14ac:dyDescent="0.3">
      <c r="A1549" s="78" t="b">
        <v>1</v>
      </c>
      <c r="B1549" s="78" t="s">
        <v>1383</v>
      </c>
      <c r="C1549" s="79">
        <f t="shared" si="368"/>
        <v>210230904</v>
      </c>
      <c r="D1549" s="80">
        <f t="shared" ref="D1549:D1551" si="381">D1548+1</f>
        <v>154406003</v>
      </c>
      <c r="E1549" s="77" t="s">
        <v>1488</v>
      </c>
      <c r="F1549" s="86">
        <v>20</v>
      </c>
      <c r="G1549" s="117"/>
    </row>
    <row r="1550" spans="1:7" x14ac:dyDescent="0.3">
      <c r="A1550" s="78" t="b">
        <v>1</v>
      </c>
      <c r="B1550" s="78" t="s">
        <v>1384</v>
      </c>
      <c r="C1550" s="79">
        <f t="shared" si="368"/>
        <v>210230904</v>
      </c>
      <c r="D1550" s="80">
        <f t="shared" si="381"/>
        <v>154406004</v>
      </c>
      <c r="E1550" s="77" t="s">
        <v>1488</v>
      </c>
      <c r="F1550" s="86">
        <v>20</v>
      </c>
      <c r="G1550" s="117"/>
    </row>
    <row r="1551" spans="1:7" x14ac:dyDescent="0.3">
      <c r="A1551" s="78" t="b">
        <v>1</v>
      </c>
      <c r="B1551" s="78" t="s">
        <v>1385</v>
      </c>
      <c r="C1551" s="79">
        <f t="shared" si="368"/>
        <v>210230904</v>
      </c>
      <c r="D1551" s="80">
        <f t="shared" si="381"/>
        <v>154406005</v>
      </c>
      <c r="E1551" s="77" t="s">
        <v>1488</v>
      </c>
      <c r="F1551" s="86">
        <v>20</v>
      </c>
      <c r="G1551" s="117"/>
    </row>
    <row r="1552" spans="1:7" x14ac:dyDescent="0.3">
      <c r="A1552" s="54" t="b">
        <v>1</v>
      </c>
      <c r="B1552" s="54" t="s">
        <v>726</v>
      </c>
      <c r="C1552" s="58">
        <f>C1532+1</f>
        <v>210230905</v>
      </c>
      <c r="D1552" s="47">
        <f>D1532+100000</f>
        <v>151506001</v>
      </c>
      <c r="E1552" s="54" t="s">
        <v>263</v>
      </c>
      <c r="F1552" s="83">
        <v>20</v>
      </c>
      <c r="G1552" s="112" t="s">
        <v>442</v>
      </c>
    </row>
    <row r="1553" spans="1:7" x14ac:dyDescent="0.3">
      <c r="A1553" s="54" t="b">
        <v>1</v>
      </c>
      <c r="B1553" s="54" t="s">
        <v>727</v>
      </c>
      <c r="C1553" s="59">
        <f t="shared" ref="C1553:C1556" si="382">C1552</f>
        <v>210230905</v>
      </c>
      <c r="D1553" s="60">
        <f>D1552+1</f>
        <v>151506002</v>
      </c>
      <c r="E1553" s="54" t="s">
        <v>263</v>
      </c>
      <c r="F1553" s="83">
        <v>20</v>
      </c>
      <c r="G1553" s="112"/>
    </row>
    <row r="1554" spans="1:7" x14ac:dyDescent="0.3">
      <c r="A1554" s="54" t="b">
        <v>1</v>
      </c>
      <c r="B1554" s="54" t="s">
        <v>728</v>
      </c>
      <c r="C1554" s="59">
        <f t="shared" si="382"/>
        <v>210230905</v>
      </c>
      <c r="D1554" s="60">
        <f t="shared" ref="D1554:D1556" si="383">D1553+1</f>
        <v>151506003</v>
      </c>
      <c r="E1554" s="54" t="s">
        <v>263</v>
      </c>
      <c r="F1554" s="83">
        <v>20</v>
      </c>
      <c r="G1554" s="112"/>
    </row>
    <row r="1555" spans="1:7" x14ac:dyDescent="0.3">
      <c r="A1555" s="54" t="b">
        <v>1</v>
      </c>
      <c r="B1555" s="54" t="s">
        <v>729</v>
      </c>
      <c r="C1555" s="59">
        <f t="shared" si="382"/>
        <v>210230905</v>
      </c>
      <c r="D1555" s="60">
        <f t="shared" si="383"/>
        <v>151506004</v>
      </c>
      <c r="E1555" s="54" t="s">
        <v>263</v>
      </c>
      <c r="F1555" s="83">
        <v>20</v>
      </c>
      <c r="G1555" s="112"/>
    </row>
    <row r="1556" spans="1:7" x14ac:dyDescent="0.3">
      <c r="A1556" s="54" t="b">
        <v>1</v>
      </c>
      <c r="B1556" s="54" t="s">
        <v>730</v>
      </c>
      <c r="C1556" s="59">
        <f t="shared" si="382"/>
        <v>210230905</v>
      </c>
      <c r="D1556" s="60">
        <f t="shared" si="383"/>
        <v>151506005</v>
      </c>
      <c r="E1556" s="54" t="s">
        <v>263</v>
      </c>
      <c r="F1556" s="83">
        <v>20</v>
      </c>
      <c r="G1556" s="112"/>
    </row>
    <row r="1557" spans="1:7" x14ac:dyDescent="0.3">
      <c r="A1557" s="56" t="b">
        <v>1</v>
      </c>
      <c r="B1557" s="56" t="s">
        <v>746</v>
      </c>
      <c r="C1557" s="61">
        <f t="shared" si="368"/>
        <v>210230905</v>
      </c>
      <c r="D1557" s="47">
        <f>D1552+1000000</f>
        <v>152506001</v>
      </c>
      <c r="E1557" s="48" t="s">
        <v>262</v>
      </c>
      <c r="F1557" s="87">
        <v>20</v>
      </c>
      <c r="G1557" s="118" t="s">
        <v>446</v>
      </c>
    </row>
    <row r="1558" spans="1:7" x14ac:dyDescent="0.3">
      <c r="A1558" s="56" t="b">
        <v>1</v>
      </c>
      <c r="B1558" s="56" t="s">
        <v>747</v>
      </c>
      <c r="C1558" s="61">
        <f t="shared" si="368"/>
        <v>210230905</v>
      </c>
      <c r="D1558" s="62">
        <f>D1557+1</f>
        <v>152506002</v>
      </c>
      <c r="E1558" s="48" t="s">
        <v>262</v>
      </c>
      <c r="F1558" s="87">
        <v>20</v>
      </c>
      <c r="G1558" s="118"/>
    </row>
    <row r="1559" spans="1:7" x14ac:dyDescent="0.3">
      <c r="A1559" s="56" t="b">
        <v>1</v>
      </c>
      <c r="B1559" s="56" t="s">
        <v>748</v>
      </c>
      <c r="C1559" s="61">
        <f t="shared" si="368"/>
        <v>210230905</v>
      </c>
      <c r="D1559" s="62">
        <f t="shared" ref="D1559:D1561" si="384">D1558+1</f>
        <v>152506003</v>
      </c>
      <c r="E1559" s="48" t="s">
        <v>262</v>
      </c>
      <c r="F1559" s="87">
        <v>20</v>
      </c>
      <c r="G1559" s="118"/>
    </row>
    <row r="1560" spans="1:7" x14ac:dyDescent="0.3">
      <c r="A1560" s="56" t="b">
        <v>1</v>
      </c>
      <c r="B1560" s="56" t="s">
        <v>749</v>
      </c>
      <c r="C1560" s="61">
        <f t="shared" si="368"/>
        <v>210230905</v>
      </c>
      <c r="D1560" s="62">
        <f t="shared" si="384"/>
        <v>152506004</v>
      </c>
      <c r="E1560" s="48" t="s">
        <v>262</v>
      </c>
      <c r="F1560" s="87">
        <v>20</v>
      </c>
      <c r="G1560" s="118"/>
    </row>
    <row r="1561" spans="1:7" x14ac:dyDescent="0.3">
      <c r="A1561" s="56" t="b">
        <v>1</v>
      </c>
      <c r="B1561" s="56" t="s">
        <v>750</v>
      </c>
      <c r="C1561" s="61">
        <f t="shared" si="368"/>
        <v>210230905</v>
      </c>
      <c r="D1561" s="62">
        <f t="shared" si="384"/>
        <v>152506005</v>
      </c>
      <c r="E1561" s="48" t="s">
        <v>262</v>
      </c>
      <c r="F1561" s="87">
        <v>20</v>
      </c>
      <c r="G1561" s="118"/>
    </row>
    <row r="1562" spans="1:7" x14ac:dyDescent="0.3">
      <c r="A1562" s="63" t="b">
        <v>1</v>
      </c>
      <c r="B1562" s="63" t="s">
        <v>766</v>
      </c>
      <c r="C1562" s="64">
        <f t="shared" si="368"/>
        <v>210230905</v>
      </c>
      <c r="D1562" s="47">
        <f>D1557+1000000</f>
        <v>153506001</v>
      </c>
      <c r="E1562" s="49" t="s">
        <v>261</v>
      </c>
      <c r="F1562" s="85">
        <v>20</v>
      </c>
      <c r="G1562" s="116" t="s">
        <v>450</v>
      </c>
    </row>
    <row r="1563" spans="1:7" x14ac:dyDescent="0.3">
      <c r="A1563" s="63" t="b">
        <v>1</v>
      </c>
      <c r="B1563" s="63" t="s">
        <v>767</v>
      </c>
      <c r="C1563" s="64">
        <f t="shared" si="368"/>
        <v>210230905</v>
      </c>
      <c r="D1563" s="65">
        <f>D1562+1</f>
        <v>153506002</v>
      </c>
      <c r="E1563" s="49" t="s">
        <v>261</v>
      </c>
      <c r="F1563" s="85">
        <v>20</v>
      </c>
      <c r="G1563" s="116"/>
    </row>
    <row r="1564" spans="1:7" x14ac:dyDescent="0.3">
      <c r="A1564" s="63" t="b">
        <v>1</v>
      </c>
      <c r="B1564" s="63" t="s">
        <v>768</v>
      </c>
      <c r="C1564" s="64">
        <f t="shared" si="368"/>
        <v>210230905</v>
      </c>
      <c r="D1564" s="65">
        <f t="shared" ref="D1564:D1566" si="385">D1563+1</f>
        <v>153506003</v>
      </c>
      <c r="E1564" s="49" t="s">
        <v>261</v>
      </c>
      <c r="F1564" s="85">
        <v>20</v>
      </c>
      <c r="G1564" s="116"/>
    </row>
    <row r="1565" spans="1:7" x14ac:dyDescent="0.3">
      <c r="A1565" s="63" t="b">
        <v>1</v>
      </c>
      <c r="B1565" s="63" t="s">
        <v>769</v>
      </c>
      <c r="C1565" s="64">
        <f t="shared" si="368"/>
        <v>210230905</v>
      </c>
      <c r="D1565" s="65">
        <f t="shared" si="385"/>
        <v>153506004</v>
      </c>
      <c r="E1565" s="49" t="s">
        <v>261</v>
      </c>
      <c r="F1565" s="85">
        <v>20</v>
      </c>
      <c r="G1565" s="116"/>
    </row>
    <row r="1566" spans="1:7" x14ac:dyDescent="0.3">
      <c r="A1566" s="63" t="b">
        <v>1</v>
      </c>
      <c r="B1566" s="63" t="s">
        <v>770</v>
      </c>
      <c r="C1566" s="64">
        <f t="shared" si="368"/>
        <v>210230905</v>
      </c>
      <c r="D1566" s="65">
        <f t="shared" si="385"/>
        <v>153506005</v>
      </c>
      <c r="E1566" s="49" t="s">
        <v>261</v>
      </c>
      <c r="F1566" s="85">
        <v>20</v>
      </c>
      <c r="G1566" s="116"/>
    </row>
    <row r="1567" spans="1:7" x14ac:dyDescent="0.3">
      <c r="A1567" s="78" t="b">
        <v>1</v>
      </c>
      <c r="B1567" s="78" t="s">
        <v>1410</v>
      </c>
      <c r="C1567" s="79">
        <f t="shared" si="368"/>
        <v>210230905</v>
      </c>
      <c r="D1567" s="78">
        <f>D1562+1000000</f>
        <v>154506001</v>
      </c>
      <c r="E1567" s="77" t="s">
        <v>1488</v>
      </c>
      <c r="F1567" s="86">
        <v>20</v>
      </c>
      <c r="G1567" s="117" t="s">
        <v>1411</v>
      </c>
    </row>
    <row r="1568" spans="1:7" x14ac:dyDescent="0.3">
      <c r="A1568" s="78" t="b">
        <v>1</v>
      </c>
      <c r="B1568" s="78" t="s">
        <v>1412</v>
      </c>
      <c r="C1568" s="79">
        <f t="shared" si="368"/>
        <v>210230905</v>
      </c>
      <c r="D1568" s="80">
        <f>D1567+1</f>
        <v>154506002</v>
      </c>
      <c r="E1568" s="77" t="s">
        <v>1488</v>
      </c>
      <c r="F1568" s="86">
        <v>20</v>
      </c>
      <c r="G1568" s="117"/>
    </row>
    <row r="1569" spans="1:7" x14ac:dyDescent="0.3">
      <c r="A1569" s="78" t="b">
        <v>1</v>
      </c>
      <c r="B1569" s="78" t="s">
        <v>1413</v>
      </c>
      <c r="C1569" s="79">
        <f t="shared" si="368"/>
        <v>210230905</v>
      </c>
      <c r="D1569" s="80">
        <f t="shared" ref="D1569:D1571" si="386">D1568+1</f>
        <v>154506003</v>
      </c>
      <c r="E1569" s="77" t="s">
        <v>1488</v>
      </c>
      <c r="F1569" s="86">
        <v>20</v>
      </c>
      <c r="G1569" s="117"/>
    </row>
    <row r="1570" spans="1:7" x14ac:dyDescent="0.3">
      <c r="A1570" s="78" t="b">
        <v>1</v>
      </c>
      <c r="B1570" s="78" t="s">
        <v>1414</v>
      </c>
      <c r="C1570" s="79">
        <f t="shared" si="368"/>
        <v>210230905</v>
      </c>
      <c r="D1570" s="80">
        <f t="shared" si="386"/>
        <v>154506004</v>
      </c>
      <c r="E1570" s="77" t="s">
        <v>1488</v>
      </c>
      <c r="F1570" s="86">
        <v>20</v>
      </c>
      <c r="G1570" s="117"/>
    </row>
    <row r="1571" spans="1:7" x14ac:dyDescent="0.3">
      <c r="A1571" s="78" t="b">
        <v>1</v>
      </c>
      <c r="B1571" s="78" t="s">
        <v>1415</v>
      </c>
      <c r="C1571" s="79">
        <f t="shared" si="368"/>
        <v>210230905</v>
      </c>
      <c r="D1571" s="80">
        <f t="shared" si="386"/>
        <v>154506005</v>
      </c>
      <c r="E1571" s="77" t="s">
        <v>1488</v>
      </c>
      <c r="F1571" s="86">
        <v>20</v>
      </c>
      <c r="G1571" s="117"/>
    </row>
    <row r="1572" spans="1:7" x14ac:dyDescent="0.3">
      <c r="A1572" s="54" t="b">
        <v>1</v>
      </c>
      <c r="B1572" s="54" t="s">
        <v>786</v>
      </c>
      <c r="C1572" s="58">
        <f>C1552+1</f>
        <v>210230906</v>
      </c>
      <c r="D1572" s="47">
        <f>D1552+100000</f>
        <v>151606001</v>
      </c>
      <c r="E1572" s="54" t="s">
        <v>263</v>
      </c>
      <c r="F1572" s="83">
        <v>20</v>
      </c>
      <c r="G1572" s="112" t="s">
        <v>454</v>
      </c>
    </row>
    <row r="1573" spans="1:7" x14ac:dyDescent="0.3">
      <c r="A1573" s="54" t="b">
        <v>1</v>
      </c>
      <c r="B1573" s="54" t="s">
        <v>787</v>
      </c>
      <c r="C1573" s="59">
        <f t="shared" ref="C1573:C1576" si="387">C1572</f>
        <v>210230906</v>
      </c>
      <c r="D1573" s="60">
        <f>D1572+1</f>
        <v>151606002</v>
      </c>
      <c r="E1573" s="54" t="s">
        <v>263</v>
      </c>
      <c r="F1573" s="83">
        <v>20</v>
      </c>
      <c r="G1573" s="112"/>
    </row>
    <row r="1574" spans="1:7" x14ac:dyDescent="0.3">
      <c r="A1574" s="54" t="b">
        <v>1</v>
      </c>
      <c r="B1574" s="54" t="s">
        <v>788</v>
      </c>
      <c r="C1574" s="59">
        <f t="shared" si="387"/>
        <v>210230906</v>
      </c>
      <c r="D1574" s="60">
        <f t="shared" ref="D1574:D1576" si="388">D1573+1</f>
        <v>151606003</v>
      </c>
      <c r="E1574" s="54" t="s">
        <v>263</v>
      </c>
      <c r="F1574" s="83">
        <v>20</v>
      </c>
      <c r="G1574" s="112"/>
    </row>
    <row r="1575" spans="1:7" x14ac:dyDescent="0.3">
      <c r="A1575" s="54" t="b">
        <v>1</v>
      </c>
      <c r="B1575" s="54" t="s">
        <v>789</v>
      </c>
      <c r="C1575" s="59">
        <f t="shared" si="387"/>
        <v>210230906</v>
      </c>
      <c r="D1575" s="60">
        <f t="shared" si="388"/>
        <v>151606004</v>
      </c>
      <c r="E1575" s="54" t="s">
        <v>263</v>
      </c>
      <c r="F1575" s="83">
        <v>20</v>
      </c>
      <c r="G1575" s="112"/>
    </row>
    <row r="1576" spans="1:7" x14ac:dyDescent="0.3">
      <c r="A1576" s="54" t="b">
        <v>1</v>
      </c>
      <c r="B1576" s="54" t="s">
        <v>790</v>
      </c>
      <c r="C1576" s="59">
        <f t="shared" si="387"/>
        <v>210230906</v>
      </c>
      <c r="D1576" s="60">
        <f t="shared" si="388"/>
        <v>151606005</v>
      </c>
      <c r="E1576" s="54" t="s">
        <v>263</v>
      </c>
      <c r="F1576" s="83">
        <v>20</v>
      </c>
      <c r="G1576" s="112"/>
    </row>
    <row r="1577" spans="1:7" x14ac:dyDescent="0.3">
      <c r="A1577" s="56" t="b">
        <v>1</v>
      </c>
      <c r="B1577" s="56" t="s">
        <v>806</v>
      </c>
      <c r="C1577" s="61">
        <f t="shared" si="368"/>
        <v>210230906</v>
      </c>
      <c r="D1577" s="47">
        <f>D1572+1000000</f>
        <v>152606001</v>
      </c>
      <c r="E1577" s="48" t="s">
        <v>262</v>
      </c>
      <c r="F1577" s="87">
        <v>20</v>
      </c>
      <c r="G1577" s="118" t="s">
        <v>458</v>
      </c>
    </row>
    <row r="1578" spans="1:7" x14ac:dyDescent="0.3">
      <c r="A1578" s="56" t="b">
        <v>1</v>
      </c>
      <c r="B1578" s="56" t="s">
        <v>807</v>
      </c>
      <c r="C1578" s="61">
        <f t="shared" si="368"/>
        <v>210230906</v>
      </c>
      <c r="D1578" s="62">
        <f>D1577+1</f>
        <v>152606002</v>
      </c>
      <c r="E1578" s="48" t="s">
        <v>262</v>
      </c>
      <c r="F1578" s="87">
        <v>20</v>
      </c>
      <c r="G1578" s="118"/>
    </row>
    <row r="1579" spans="1:7" x14ac:dyDescent="0.3">
      <c r="A1579" s="56" t="b">
        <v>1</v>
      </c>
      <c r="B1579" s="56" t="s">
        <v>808</v>
      </c>
      <c r="C1579" s="61">
        <f t="shared" si="368"/>
        <v>210230906</v>
      </c>
      <c r="D1579" s="62">
        <f t="shared" ref="D1579:D1581" si="389">D1578+1</f>
        <v>152606003</v>
      </c>
      <c r="E1579" s="48" t="s">
        <v>262</v>
      </c>
      <c r="F1579" s="87">
        <v>20</v>
      </c>
      <c r="G1579" s="118"/>
    </row>
    <row r="1580" spans="1:7" x14ac:dyDescent="0.3">
      <c r="A1580" s="56" t="b">
        <v>1</v>
      </c>
      <c r="B1580" s="56" t="s">
        <v>809</v>
      </c>
      <c r="C1580" s="61">
        <f t="shared" si="368"/>
        <v>210230906</v>
      </c>
      <c r="D1580" s="62">
        <f t="shared" si="389"/>
        <v>152606004</v>
      </c>
      <c r="E1580" s="48" t="s">
        <v>262</v>
      </c>
      <c r="F1580" s="87">
        <v>20</v>
      </c>
      <c r="G1580" s="118"/>
    </row>
    <row r="1581" spans="1:7" x14ac:dyDescent="0.3">
      <c r="A1581" s="56" t="b">
        <v>1</v>
      </c>
      <c r="B1581" s="56" t="s">
        <v>810</v>
      </c>
      <c r="C1581" s="61">
        <f t="shared" ref="C1581:C1664" si="390">C1580</f>
        <v>210230906</v>
      </c>
      <c r="D1581" s="62">
        <f t="shared" si="389"/>
        <v>152606005</v>
      </c>
      <c r="E1581" s="48" t="s">
        <v>262</v>
      </c>
      <c r="F1581" s="87">
        <v>20</v>
      </c>
      <c r="G1581" s="118"/>
    </row>
    <row r="1582" spans="1:7" x14ac:dyDescent="0.3">
      <c r="A1582" s="63" t="b">
        <v>1</v>
      </c>
      <c r="B1582" s="63" t="s">
        <v>826</v>
      </c>
      <c r="C1582" s="64">
        <f t="shared" si="390"/>
        <v>210230906</v>
      </c>
      <c r="D1582" s="47">
        <f>D1577+1000000</f>
        <v>153606001</v>
      </c>
      <c r="E1582" s="49" t="s">
        <v>261</v>
      </c>
      <c r="F1582" s="85">
        <v>20</v>
      </c>
      <c r="G1582" s="116" t="s">
        <v>462</v>
      </c>
    </row>
    <row r="1583" spans="1:7" x14ac:dyDescent="0.3">
      <c r="A1583" s="63" t="b">
        <v>1</v>
      </c>
      <c r="B1583" s="63" t="s">
        <v>827</v>
      </c>
      <c r="C1583" s="64">
        <f t="shared" si="390"/>
        <v>210230906</v>
      </c>
      <c r="D1583" s="65">
        <f>D1582+1</f>
        <v>153606002</v>
      </c>
      <c r="E1583" s="49" t="s">
        <v>261</v>
      </c>
      <c r="F1583" s="85">
        <v>20</v>
      </c>
      <c r="G1583" s="116"/>
    </row>
    <row r="1584" spans="1:7" x14ac:dyDescent="0.3">
      <c r="A1584" s="63" t="b">
        <v>1</v>
      </c>
      <c r="B1584" s="63" t="s">
        <v>828</v>
      </c>
      <c r="C1584" s="64">
        <f t="shared" si="390"/>
        <v>210230906</v>
      </c>
      <c r="D1584" s="65">
        <f t="shared" ref="D1584:D1586" si="391">D1583+1</f>
        <v>153606003</v>
      </c>
      <c r="E1584" s="49" t="s">
        <v>261</v>
      </c>
      <c r="F1584" s="85">
        <v>20</v>
      </c>
      <c r="G1584" s="116"/>
    </row>
    <row r="1585" spans="1:7" x14ac:dyDescent="0.3">
      <c r="A1585" s="63" t="b">
        <v>1</v>
      </c>
      <c r="B1585" s="63" t="s">
        <v>829</v>
      </c>
      <c r="C1585" s="64">
        <f t="shared" si="390"/>
        <v>210230906</v>
      </c>
      <c r="D1585" s="65">
        <f t="shared" si="391"/>
        <v>153606004</v>
      </c>
      <c r="E1585" s="49" t="s">
        <v>261</v>
      </c>
      <c r="F1585" s="85">
        <v>20</v>
      </c>
      <c r="G1585" s="116"/>
    </row>
    <row r="1586" spans="1:7" x14ac:dyDescent="0.3">
      <c r="A1586" s="63" t="b">
        <v>1</v>
      </c>
      <c r="B1586" s="63" t="s">
        <v>830</v>
      </c>
      <c r="C1586" s="64">
        <f t="shared" si="390"/>
        <v>210230906</v>
      </c>
      <c r="D1586" s="65">
        <f t="shared" si="391"/>
        <v>153606005</v>
      </c>
      <c r="E1586" s="49" t="s">
        <v>261</v>
      </c>
      <c r="F1586" s="85">
        <v>20</v>
      </c>
      <c r="G1586" s="116"/>
    </row>
    <row r="1587" spans="1:7" x14ac:dyDescent="0.3">
      <c r="A1587" s="78" t="b">
        <v>1</v>
      </c>
      <c r="B1587" s="78" t="s">
        <v>1440</v>
      </c>
      <c r="C1587" s="79">
        <f t="shared" si="390"/>
        <v>210230906</v>
      </c>
      <c r="D1587" s="78">
        <f>D1582+1000000</f>
        <v>154606001</v>
      </c>
      <c r="E1587" s="77" t="s">
        <v>1488</v>
      </c>
      <c r="F1587" s="86">
        <v>20</v>
      </c>
      <c r="G1587" s="117" t="s">
        <v>1441</v>
      </c>
    </row>
    <row r="1588" spans="1:7" x14ac:dyDescent="0.3">
      <c r="A1588" s="78" t="b">
        <v>1</v>
      </c>
      <c r="B1588" s="78" t="s">
        <v>1442</v>
      </c>
      <c r="C1588" s="79">
        <f t="shared" si="390"/>
        <v>210230906</v>
      </c>
      <c r="D1588" s="80">
        <f>D1587+1</f>
        <v>154606002</v>
      </c>
      <c r="E1588" s="77" t="s">
        <v>1488</v>
      </c>
      <c r="F1588" s="86">
        <v>20</v>
      </c>
      <c r="G1588" s="117"/>
    </row>
    <row r="1589" spans="1:7" x14ac:dyDescent="0.3">
      <c r="A1589" s="78" t="b">
        <v>1</v>
      </c>
      <c r="B1589" s="78" t="s">
        <v>1443</v>
      </c>
      <c r="C1589" s="79">
        <f t="shared" si="390"/>
        <v>210230906</v>
      </c>
      <c r="D1589" s="80">
        <f t="shared" ref="D1589:D1591" si="392">D1588+1</f>
        <v>154606003</v>
      </c>
      <c r="E1589" s="77" t="s">
        <v>1488</v>
      </c>
      <c r="F1589" s="86">
        <v>20</v>
      </c>
      <c r="G1589" s="117"/>
    </row>
    <row r="1590" spans="1:7" x14ac:dyDescent="0.3">
      <c r="A1590" s="78" t="b">
        <v>1</v>
      </c>
      <c r="B1590" s="78" t="s">
        <v>1444</v>
      </c>
      <c r="C1590" s="79">
        <f t="shared" si="390"/>
        <v>210230906</v>
      </c>
      <c r="D1590" s="80">
        <f t="shared" si="392"/>
        <v>154606004</v>
      </c>
      <c r="E1590" s="77" t="s">
        <v>1488</v>
      </c>
      <c r="F1590" s="86">
        <v>20</v>
      </c>
      <c r="G1590" s="117"/>
    </row>
    <row r="1591" spans="1:7" x14ac:dyDescent="0.3">
      <c r="A1591" s="78" t="b">
        <v>1</v>
      </c>
      <c r="B1591" s="78" t="s">
        <v>1445</v>
      </c>
      <c r="C1591" s="79">
        <f t="shared" si="390"/>
        <v>210230906</v>
      </c>
      <c r="D1591" s="80">
        <f t="shared" si="392"/>
        <v>154606005</v>
      </c>
      <c r="E1591" s="77" t="s">
        <v>1488</v>
      </c>
      <c r="F1591" s="86">
        <v>20</v>
      </c>
      <c r="G1591" s="117"/>
    </row>
    <row r="1592" spans="1:7" x14ac:dyDescent="0.3">
      <c r="A1592" s="54" t="b">
        <v>1</v>
      </c>
      <c r="B1592" s="54" t="s">
        <v>846</v>
      </c>
      <c r="C1592" s="58">
        <f>C1572+1</f>
        <v>210230907</v>
      </c>
      <c r="D1592" s="47">
        <f>D1572+100000</f>
        <v>151706001</v>
      </c>
      <c r="E1592" s="54" t="s">
        <v>263</v>
      </c>
      <c r="F1592" s="83">
        <v>20</v>
      </c>
      <c r="G1592" s="112" t="s">
        <v>466</v>
      </c>
    </row>
    <row r="1593" spans="1:7" x14ac:dyDescent="0.3">
      <c r="A1593" s="54" t="b">
        <v>1</v>
      </c>
      <c r="B1593" s="54" t="s">
        <v>847</v>
      </c>
      <c r="C1593" s="59">
        <f t="shared" ref="C1593:C1600" si="393">C1592</f>
        <v>210230907</v>
      </c>
      <c r="D1593" s="60">
        <f>D1592+1</f>
        <v>151706002</v>
      </c>
      <c r="E1593" s="54" t="s">
        <v>263</v>
      </c>
      <c r="F1593" s="83">
        <v>20</v>
      </c>
      <c r="G1593" s="112"/>
    </row>
    <row r="1594" spans="1:7" x14ac:dyDescent="0.3">
      <c r="A1594" s="54" t="b">
        <v>1</v>
      </c>
      <c r="B1594" s="54" t="s">
        <v>848</v>
      </c>
      <c r="C1594" s="59">
        <f t="shared" si="393"/>
        <v>210230907</v>
      </c>
      <c r="D1594" s="60">
        <f t="shared" ref="D1594:D1596" si="394">D1593+1</f>
        <v>151706003</v>
      </c>
      <c r="E1594" s="54" t="s">
        <v>263</v>
      </c>
      <c r="F1594" s="83">
        <v>20</v>
      </c>
      <c r="G1594" s="112"/>
    </row>
    <row r="1595" spans="1:7" x14ac:dyDescent="0.3">
      <c r="A1595" s="54" t="b">
        <v>1</v>
      </c>
      <c r="B1595" s="54" t="s">
        <v>849</v>
      </c>
      <c r="C1595" s="59">
        <f t="shared" si="393"/>
        <v>210230907</v>
      </c>
      <c r="D1595" s="60">
        <f t="shared" si="394"/>
        <v>151706004</v>
      </c>
      <c r="E1595" s="54" t="s">
        <v>263</v>
      </c>
      <c r="F1595" s="83">
        <v>20</v>
      </c>
      <c r="G1595" s="112"/>
    </row>
    <row r="1596" spans="1:7" x14ac:dyDescent="0.3">
      <c r="A1596" s="54" t="b">
        <v>1</v>
      </c>
      <c r="B1596" s="54" t="s">
        <v>850</v>
      </c>
      <c r="C1596" s="59">
        <f t="shared" si="393"/>
        <v>210230907</v>
      </c>
      <c r="D1596" s="60">
        <f t="shared" si="394"/>
        <v>151706005</v>
      </c>
      <c r="E1596" s="54" t="s">
        <v>263</v>
      </c>
      <c r="F1596" s="83">
        <v>20</v>
      </c>
      <c r="G1596" s="112"/>
    </row>
    <row r="1597" spans="1:7" x14ac:dyDescent="0.3">
      <c r="A1597" s="56" t="b">
        <v>1</v>
      </c>
      <c r="B1597" s="56" t="s">
        <v>866</v>
      </c>
      <c r="C1597" s="61">
        <f t="shared" si="393"/>
        <v>210230907</v>
      </c>
      <c r="D1597" s="47">
        <f>D1592+1000000</f>
        <v>152706001</v>
      </c>
      <c r="E1597" s="48" t="s">
        <v>262</v>
      </c>
      <c r="F1597" s="87">
        <v>20</v>
      </c>
      <c r="G1597" s="118" t="s">
        <v>470</v>
      </c>
    </row>
    <row r="1598" spans="1:7" x14ac:dyDescent="0.3">
      <c r="A1598" s="56" t="b">
        <v>1</v>
      </c>
      <c r="B1598" s="56" t="s">
        <v>867</v>
      </c>
      <c r="C1598" s="61">
        <f t="shared" si="393"/>
        <v>210230907</v>
      </c>
      <c r="D1598" s="62">
        <f>D1597+1</f>
        <v>152706002</v>
      </c>
      <c r="E1598" s="48" t="s">
        <v>262</v>
      </c>
      <c r="F1598" s="87">
        <v>20</v>
      </c>
      <c r="G1598" s="118"/>
    </row>
    <row r="1599" spans="1:7" x14ac:dyDescent="0.3">
      <c r="A1599" s="56" t="b">
        <v>1</v>
      </c>
      <c r="B1599" s="56" t="s">
        <v>868</v>
      </c>
      <c r="C1599" s="61">
        <f t="shared" si="393"/>
        <v>210230907</v>
      </c>
      <c r="D1599" s="62">
        <f t="shared" ref="D1599:D1601" si="395">D1598+1</f>
        <v>152706003</v>
      </c>
      <c r="E1599" s="48" t="s">
        <v>262</v>
      </c>
      <c r="F1599" s="87">
        <v>20</v>
      </c>
      <c r="G1599" s="118"/>
    </row>
    <row r="1600" spans="1:7" x14ac:dyDescent="0.3">
      <c r="A1600" s="56" t="b">
        <v>1</v>
      </c>
      <c r="B1600" s="56" t="s">
        <v>869</v>
      </c>
      <c r="C1600" s="61">
        <f t="shared" si="393"/>
        <v>210230907</v>
      </c>
      <c r="D1600" s="62">
        <f t="shared" si="395"/>
        <v>152706004</v>
      </c>
      <c r="E1600" s="48" t="s">
        <v>262</v>
      </c>
      <c r="F1600" s="87">
        <v>20</v>
      </c>
      <c r="G1600" s="118"/>
    </row>
    <row r="1601" spans="1:7" x14ac:dyDescent="0.3">
      <c r="A1601" s="56" t="b">
        <v>1</v>
      </c>
      <c r="B1601" s="56" t="s">
        <v>870</v>
      </c>
      <c r="C1601" s="61">
        <f t="shared" si="390"/>
        <v>210230907</v>
      </c>
      <c r="D1601" s="62">
        <f t="shared" si="395"/>
        <v>152706005</v>
      </c>
      <c r="E1601" s="48" t="s">
        <v>262</v>
      </c>
      <c r="F1601" s="87">
        <v>20</v>
      </c>
      <c r="G1601" s="118"/>
    </row>
    <row r="1602" spans="1:7" x14ac:dyDescent="0.3">
      <c r="A1602" s="63" t="b">
        <v>1</v>
      </c>
      <c r="B1602" s="63" t="s">
        <v>886</v>
      </c>
      <c r="C1602" s="64">
        <f t="shared" si="390"/>
        <v>210230907</v>
      </c>
      <c r="D1602" s="47">
        <f>D1597+1000000</f>
        <v>153706001</v>
      </c>
      <c r="E1602" s="49" t="s">
        <v>261</v>
      </c>
      <c r="F1602" s="85">
        <v>20</v>
      </c>
      <c r="G1602" s="116" t="s">
        <v>474</v>
      </c>
    </row>
    <row r="1603" spans="1:7" x14ac:dyDescent="0.3">
      <c r="A1603" s="63" t="b">
        <v>1</v>
      </c>
      <c r="B1603" s="63" t="s">
        <v>887</v>
      </c>
      <c r="C1603" s="64">
        <f t="shared" si="390"/>
        <v>210230907</v>
      </c>
      <c r="D1603" s="65">
        <f>D1602+1</f>
        <v>153706002</v>
      </c>
      <c r="E1603" s="49" t="s">
        <v>261</v>
      </c>
      <c r="F1603" s="85">
        <v>20</v>
      </c>
      <c r="G1603" s="116"/>
    </row>
    <row r="1604" spans="1:7" x14ac:dyDescent="0.3">
      <c r="A1604" s="63" t="b">
        <v>1</v>
      </c>
      <c r="B1604" s="63" t="s">
        <v>888</v>
      </c>
      <c r="C1604" s="64">
        <f t="shared" si="390"/>
        <v>210230907</v>
      </c>
      <c r="D1604" s="65">
        <f t="shared" ref="D1604:D1606" si="396">D1603+1</f>
        <v>153706003</v>
      </c>
      <c r="E1604" s="49" t="s">
        <v>261</v>
      </c>
      <c r="F1604" s="85">
        <v>20</v>
      </c>
      <c r="G1604" s="116"/>
    </row>
    <row r="1605" spans="1:7" x14ac:dyDescent="0.3">
      <c r="A1605" s="63" t="b">
        <v>1</v>
      </c>
      <c r="B1605" s="63" t="s">
        <v>889</v>
      </c>
      <c r="C1605" s="64">
        <f t="shared" si="390"/>
        <v>210230907</v>
      </c>
      <c r="D1605" s="65">
        <f t="shared" si="396"/>
        <v>153706004</v>
      </c>
      <c r="E1605" s="49" t="s">
        <v>261</v>
      </c>
      <c r="F1605" s="85">
        <v>20</v>
      </c>
      <c r="G1605" s="116"/>
    </row>
    <row r="1606" spans="1:7" x14ac:dyDescent="0.3">
      <c r="A1606" s="63" t="b">
        <v>1</v>
      </c>
      <c r="B1606" s="63" t="s">
        <v>890</v>
      </c>
      <c r="C1606" s="64">
        <f t="shared" si="390"/>
        <v>210230907</v>
      </c>
      <c r="D1606" s="65">
        <f t="shared" si="396"/>
        <v>153706005</v>
      </c>
      <c r="E1606" s="49" t="s">
        <v>261</v>
      </c>
      <c r="F1606" s="85">
        <v>20</v>
      </c>
      <c r="G1606" s="116"/>
    </row>
    <row r="1607" spans="1:7" x14ac:dyDescent="0.3">
      <c r="A1607" s="78" t="b">
        <v>1</v>
      </c>
      <c r="B1607" s="78" t="s">
        <v>1470</v>
      </c>
      <c r="C1607" s="79">
        <f t="shared" si="390"/>
        <v>210230907</v>
      </c>
      <c r="D1607" s="78">
        <f>D1602+1000000</f>
        <v>154706001</v>
      </c>
      <c r="E1607" s="77" t="s">
        <v>1488</v>
      </c>
      <c r="F1607" s="86">
        <v>20</v>
      </c>
      <c r="G1607" s="117" t="s">
        <v>1471</v>
      </c>
    </row>
    <row r="1608" spans="1:7" x14ac:dyDescent="0.3">
      <c r="A1608" s="78" t="b">
        <v>1</v>
      </c>
      <c r="B1608" s="78" t="s">
        <v>1472</v>
      </c>
      <c r="C1608" s="79">
        <f t="shared" si="390"/>
        <v>210230907</v>
      </c>
      <c r="D1608" s="80">
        <f>D1607+1</f>
        <v>154706002</v>
      </c>
      <c r="E1608" s="77" t="s">
        <v>1488</v>
      </c>
      <c r="F1608" s="86">
        <v>20</v>
      </c>
      <c r="G1608" s="117"/>
    </row>
    <row r="1609" spans="1:7" x14ac:dyDescent="0.3">
      <c r="A1609" s="78" t="b">
        <v>1</v>
      </c>
      <c r="B1609" s="78" t="s">
        <v>1473</v>
      </c>
      <c r="C1609" s="79">
        <f t="shared" si="390"/>
        <v>210230907</v>
      </c>
      <c r="D1609" s="80">
        <f t="shared" ref="D1609:D1611" si="397">D1608+1</f>
        <v>154706003</v>
      </c>
      <c r="E1609" s="77" t="s">
        <v>1488</v>
      </c>
      <c r="F1609" s="86">
        <v>20</v>
      </c>
      <c r="G1609" s="117"/>
    </row>
    <row r="1610" spans="1:7" x14ac:dyDescent="0.3">
      <c r="A1610" s="78" t="b">
        <v>1</v>
      </c>
      <c r="B1610" s="78" t="s">
        <v>1474</v>
      </c>
      <c r="C1610" s="79">
        <f t="shared" si="390"/>
        <v>210230907</v>
      </c>
      <c r="D1610" s="80">
        <f t="shared" si="397"/>
        <v>154706004</v>
      </c>
      <c r="E1610" s="77" t="s">
        <v>1488</v>
      </c>
      <c r="F1610" s="86">
        <v>20</v>
      </c>
      <c r="G1610" s="117"/>
    </row>
    <row r="1611" spans="1:7" x14ac:dyDescent="0.3">
      <c r="A1611" s="78" t="b">
        <v>1</v>
      </c>
      <c r="B1611" s="78" t="s">
        <v>1475</v>
      </c>
      <c r="C1611" s="79">
        <f t="shared" si="390"/>
        <v>210230907</v>
      </c>
      <c r="D1611" s="80">
        <f t="shared" si="397"/>
        <v>154706005</v>
      </c>
      <c r="E1611" s="77" t="s">
        <v>1488</v>
      </c>
      <c r="F1611" s="86">
        <v>20</v>
      </c>
      <c r="G1611" s="117"/>
    </row>
    <row r="1612" spans="1:7" x14ac:dyDescent="0.3">
      <c r="A1612" s="54" t="b">
        <v>1</v>
      </c>
      <c r="B1612" s="54" t="s">
        <v>491</v>
      </c>
      <c r="C1612" s="66">
        <v>210231001</v>
      </c>
      <c r="D1612" s="47">
        <v>151105001</v>
      </c>
      <c r="E1612" s="54" t="s">
        <v>263</v>
      </c>
      <c r="F1612" s="83">
        <v>20</v>
      </c>
      <c r="G1612" s="112" t="s">
        <v>397</v>
      </c>
    </row>
    <row r="1613" spans="1:7" x14ac:dyDescent="0.3">
      <c r="A1613" s="54" t="b">
        <v>1</v>
      </c>
      <c r="B1613" s="54" t="s">
        <v>492</v>
      </c>
      <c r="C1613" s="59">
        <f t="shared" si="390"/>
        <v>210231001</v>
      </c>
      <c r="D1613" s="60">
        <f>D1612+1</f>
        <v>151105002</v>
      </c>
      <c r="E1613" s="54" t="s">
        <v>263</v>
      </c>
      <c r="F1613" s="83">
        <v>20</v>
      </c>
      <c r="G1613" s="112"/>
    </row>
    <row r="1614" spans="1:7" x14ac:dyDescent="0.3">
      <c r="A1614" s="54" t="b">
        <v>1</v>
      </c>
      <c r="B1614" s="54" t="s">
        <v>493</v>
      </c>
      <c r="C1614" s="59">
        <f t="shared" si="390"/>
        <v>210231001</v>
      </c>
      <c r="D1614" s="60">
        <f t="shared" ref="D1614:D1616" si="398">D1613+1</f>
        <v>151105003</v>
      </c>
      <c r="E1614" s="54" t="s">
        <v>263</v>
      </c>
      <c r="F1614" s="83">
        <v>20</v>
      </c>
      <c r="G1614" s="112"/>
    </row>
    <row r="1615" spans="1:7" x14ac:dyDescent="0.3">
      <c r="A1615" s="54" t="b">
        <v>1</v>
      </c>
      <c r="B1615" s="54" t="s">
        <v>494</v>
      </c>
      <c r="C1615" s="59">
        <f t="shared" si="390"/>
        <v>210231001</v>
      </c>
      <c r="D1615" s="60">
        <f t="shared" si="398"/>
        <v>151105004</v>
      </c>
      <c r="E1615" s="54" t="s">
        <v>263</v>
      </c>
      <c r="F1615" s="83">
        <v>20</v>
      </c>
      <c r="G1615" s="112"/>
    </row>
    <row r="1616" spans="1:7" x14ac:dyDescent="0.3">
      <c r="A1616" s="54" t="b">
        <v>1</v>
      </c>
      <c r="B1616" s="54" t="s">
        <v>495</v>
      </c>
      <c r="C1616" s="59">
        <f t="shared" si="390"/>
        <v>210231001</v>
      </c>
      <c r="D1616" s="60">
        <f t="shared" si="398"/>
        <v>151105005</v>
      </c>
      <c r="E1616" s="54" t="s">
        <v>263</v>
      </c>
      <c r="F1616" s="83">
        <v>20</v>
      </c>
      <c r="G1616" s="112"/>
    </row>
    <row r="1617" spans="1:7" x14ac:dyDescent="0.3">
      <c r="A1617" s="56" t="b">
        <v>1</v>
      </c>
      <c r="B1617" s="56" t="s">
        <v>511</v>
      </c>
      <c r="C1617" s="61">
        <f t="shared" si="390"/>
        <v>210231001</v>
      </c>
      <c r="D1617" s="47">
        <f>D1612+1000000</f>
        <v>152105001</v>
      </c>
      <c r="E1617" s="48" t="s">
        <v>262</v>
      </c>
      <c r="F1617" s="87">
        <v>20</v>
      </c>
      <c r="G1617" s="118" t="s">
        <v>400</v>
      </c>
    </row>
    <row r="1618" spans="1:7" x14ac:dyDescent="0.3">
      <c r="A1618" s="56" t="b">
        <v>1</v>
      </c>
      <c r="B1618" s="56" t="s">
        <v>512</v>
      </c>
      <c r="C1618" s="61">
        <f t="shared" si="390"/>
        <v>210231001</v>
      </c>
      <c r="D1618" s="62">
        <f>D1617+1</f>
        <v>152105002</v>
      </c>
      <c r="E1618" s="48" t="s">
        <v>262</v>
      </c>
      <c r="F1618" s="87">
        <v>20</v>
      </c>
      <c r="G1618" s="118"/>
    </row>
    <row r="1619" spans="1:7" x14ac:dyDescent="0.3">
      <c r="A1619" s="56" t="b">
        <v>1</v>
      </c>
      <c r="B1619" s="56" t="s">
        <v>513</v>
      </c>
      <c r="C1619" s="61">
        <f t="shared" si="390"/>
        <v>210231001</v>
      </c>
      <c r="D1619" s="62">
        <f t="shared" ref="D1619:D1621" si="399">D1618+1</f>
        <v>152105003</v>
      </c>
      <c r="E1619" s="48" t="s">
        <v>262</v>
      </c>
      <c r="F1619" s="87">
        <v>20</v>
      </c>
      <c r="G1619" s="118"/>
    </row>
    <row r="1620" spans="1:7" x14ac:dyDescent="0.3">
      <c r="A1620" s="56" t="b">
        <v>1</v>
      </c>
      <c r="B1620" s="56" t="s">
        <v>514</v>
      </c>
      <c r="C1620" s="61">
        <f t="shared" si="390"/>
        <v>210231001</v>
      </c>
      <c r="D1620" s="62">
        <f t="shared" si="399"/>
        <v>152105004</v>
      </c>
      <c r="E1620" s="48" t="s">
        <v>262</v>
      </c>
      <c r="F1620" s="87">
        <v>20</v>
      </c>
      <c r="G1620" s="118"/>
    </row>
    <row r="1621" spans="1:7" x14ac:dyDescent="0.3">
      <c r="A1621" s="56" t="b">
        <v>1</v>
      </c>
      <c r="B1621" s="56" t="s">
        <v>515</v>
      </c>
      <c r="C1621" s="61">
        <f t="shared" si="390"/>
        <v>210231001</v>
      </c>
      <c r="D1621" s="62">
        <f t="shared" si="399"/>
        <v>152105005</v>
      </c>
      <c r="E1621" s="48" t="s">
        <v>262</v>
      </c>
      <c r="F1621" s="87">
        <v>20</v>
      </c>
      <c r="G1621" s="118"/>
    </row>
    <row r="1622" spans="1:7" x14ac:dyDescent="0.3">
      <c r="A1622" s="63" t="b">
        <v>1</v>
      </c>
      <c r="B1622" s="63" t="s">
        <v>531</v>
      </c>
      <c r="C1622" s="64">
        <f t="shared" si="390"/>
        <v>210231001</v>
      </c>
      <c r="D1622" s="47">
        <f>D1617+1000000</f>
        <v>153105001</v>
      </c>
      <c r="E1622" s="49" t="s">
        <v>261</v>
      </c>
      <c r="F1622" s="85">
        <v>20</v>
      </c>
      <c r="G1622" s="116" t="s">
        <v>403</v>
      </c>
    </row>
    <row r="1623" spans="1:7" x14ac:dyDescent="0.3">
      <c r="A1623" s="63" t="b">
        <v>1</v>
      </c>
      <c r="B1623" s="63" t="s">
        <v>532</v>
      </c>
      <c r="C1623" s="64">
        <f t="shared" si="390"/>
        <v>210231001</v>
      </c>
      <c r="D1623" s="65">
        <f>D1622+1</f>
        <v>153105002</v>
      </c>
      <c r="E1623" s="49" t="s">
        <v>261</v>
      </c>
      <c r="F1623" s="85">
        <v>20</v>
      </c>
      <c r="G1623" s="116"/>
    </row>
    <row r="1624" spans="1:7" x14ac:dyDescent="0.3">
      <c r="A1624" s="63" t="b">
        <v>1</v>
      </c>
      <c r="B1624" s="63" t="s">
        <v>533</v>
      </c>
      <c r="C1624" s="64">
        <f t="shared" si="390"/>
        <v>210231001</v>
      </c>
      <c r="D1624" s="65">
        <f t="shared" ref="D1624:D1626" si="400">D1623+1</f>
        <v>153105003</v>
      </c>
      <c r="E1624" s="49" t="s">
        <v>261</v>
      </c>
      <c r="F1624" s="85">
        <v>20</v>
      </c>
      <c r="G1624" s="116"/>
    </row>
    <row r="1625" spans="1:7" x14ac:dyDescent="0.3">
      <c r="A1625" s="63" t="b">
        <v>1</v>
      </c>
      <c r="B1625" s="63" t="s">
        <v>534</v>
      </c>
      <c r="C1625" s="64">
        <f t="shared" si="390"/>
        <v>210231001</v>
      </c>
      <c r="D1625" s="65">
        <f t="shared" si="400"/>
        <v>153105004</v>
      </c>
      <c r="E1625" s="49" t="s">
        <v>261</v>
      </c>
      <c r="F1625" s="85">
        <v>20</v>
      </c>
      <c r="G1625" s="116"/>
    </row>
    <row r="1626" spans="1:7" x14ac:dyDescent="0.3">
      <c r="A1626" s="63" t="b">
        <v>1</v>
      </c>
      <c r="B1626" s="63" t="s">
        <v>535</v>
      </c>
      <c r="C1626" s="64">
        <f t="shared" si="390"/>
        <v>210231001</v>
      </c>
      <c r="D1626" s="65">
        <f t="shared" si="400"/>
        <v>153105005</v>
      </c>
      <c r="E1626" s="49" t="s">
        <v>261</v>
      </c>
      <c r="F1626" s="85">
        <v>20</v>
      </c>
      <c r="G1626" s="116"/>
    </row>
    <row r="1627" spans="1:7" x14ac:dyDescent="0.3">
      <c r="A1627" s="78" t="b">
        <v>1</v>
      </c>
      <c r="B1627" s="78" t="s">
        <v>1296</v>
      </c>
      <c r="C1627" s="79">
        <f t="shared" si="390"/>
        <v>210231001</v>
      </c>
      <c r="D1627" s="78">
        <f>D1622+1000000</f>
        <v>154105001</v>
      </c>
      <c r="E1627" s="77" t="s">
        <v>1488</v>
      </c>
      <c r="F1627" s="86">
        <v>20</v>
      </c>
      <c r="G1627" s="117" t="s">
        <v>1297</v>
      </c>
    </row>
    <row r="1628" spans="1:7" x14ac:dyDescent="0.3">
      <c r="A1628" s="78" t="b">
        <v>1</v>
      </c>
      <c r="B1628" s="78" t="s">
        <v>1298</v>
      </c>
      <c r="C1628" s="79">
        <f t="shared" si="390"/>
        <v>210231001</v>
      </c>
      <c r="D1628" s="80">
        <f>D1627+1</f>
        <v>154105002</v>
      </c>
      <c r="E1628" s="77" t="s">
        <v>1488</v>
      </c>
      <c r="F1628" s="86">
        <v>20</v>
      </c>
      <c r="G1628" s="117"/>
    </row>
    <row r="1629" spans="1:7" x14ac:dyDescent="0.3">
      <c r="A1629" s="78" t="b">
        <v>1</v>
      </c>
      <c r="B1629" s="78" t="s">
        <v>1299</v>
      </c>
      <c r="C1629" s="79">
        <f t="shared" si="390"/>
        <v>210231001</v>
      </c>
      <c r="D1629" s="80">
        <f t="shared" ref="D1629:D1631" si="401">D1628+1</f>
        <v>154105003</v>
      </c>
      <c r="E1629" s="77" t="s">
        <v>1488</v>
      </c>
      <c r="F1629" s="86">
        <v>20</v>
      </c>
      <c r="G1629" s="117"/>
    </row>
    <row r="1630" spans="1:7" x14ac:dyDescent="0.3">
      <c r="A1630" s="78" t="b">
        <v>1</v>
      </c>
      <c r="B1630" s="78" t="s">
        <v>1300</v>
      </c>
      <c r="C1630" s="79">
        <f t="shared" si="390"/>
        <v>210231001</v>
      </c>
      <c r="D1630" s="80">
        <f t="shared" si="401"/>
        <v>154105004</v>
      </c>
      <c r="E1630" s="77" t="s">
        <v>1488</v>
      </c>
      <c r="F1630" s="86">
        <v>20</v>
      </c>
      <c r="G1630" s="117"/>
    </row>
    <row r="1631" spans="1:7" x14ac:dyDescent="0.3">
      <c r="A1631" s="78" t="b">
        <v>1</v>
      </c>
      <c r="B1631" s="78" t="s">
        <v>1301</v>
      </c>
      <c r="C1631" s="79">
        <f t="shared" si="390"/>
        <v>210231001</v>
      </c>
      <c r="D1631" s="80">
        <f t="shared" si="401"/>
        <v>154105005</v>
      </c>
      <c r="E1631" s="77" t="s">
        <v>1488</v>
      </c>
      <c r="F1631" s="86">
        <v>20</v>
      </c>
      <c r="G1631" s="117"/>
    </row>
    <row r="1632" spans="1:7" x14ac:dyDescent="0.3">
      <c r="A1632" s="54" t="b">
        <v>1</v>
      </c>
      <c r="B1632" s="54" t="s">
        <v>551</v>
      </c>
      <c r="C1632" s="66">
        <f>C1612+1</f>
        <v>210231002</v>
      </c>
      <c r="D1632" s="47">
        <f>D1612+100000</f>
        <v>151205001</v>
      </c>
      <c r="E1632" s="54" t="s">
        <v>263</v>
      </c>
      <c r="F1632" s="83">
        <v>20</v>
      </c>
      <c r="G1632" s="112" t="s">
        <v>407</v>
      </c>
    </row>
    <row r="1633" spans="1:7" x14ac:dyDescent="0.3">
      <c r="A1633" s="54" t="b">
        <v>1</v>
      </c>
      <c r="B1633" s="54" t="s">
        <v>552</v>
      </c>
      <c r="C1633" s="59">
        <f t="shared" si="390"/>
        <v>210231002</v>
      </c>
      <c r="D1633" s="60">
        <f>D1632+1</f>
        <v>151205002</v>
      </c>
      <c r="E1633" s="54" t="s">
        <v>263</v>
      </c>
      <c r="F1633" s="83">
        <v>20</v>
      </c>
      <c r="G1633" s="112"/>
    </row>
    <row r="1634" spans="1:7" x14ac:dyDescent="0.3">
      <c r="A1634" s="54" t="b">
        <v>1</v>
      </c>
      <c r="B1634" s="54" t="s">
        <v>553</v>
      </c>
      <c r="C1634" s="59">
        <f t="shared" si="390"/>
        <v>210231002</v>
      </c>
      <c r="D1634" s="60">
        <f t="shared" ref="D1634:D1636" si="402">D1633+1</f>
        <v>151205003</v>
      </c>
      <c r="E1634" s="54" t="s">
        <v>263</v>
      </c>
      <c r="F1634" s="83">
        <v>20</v>
      </c>
      <c r="G1634" s="112"/>
    </row>
    <row r="1635" spans="1:7" x14ac:dyDescent="0.3">
      <c r="A1635" s="54" t="b">
        <v>1</v>
      </c>
      <c r="B1635" s="54" t="s">
        <v>554</v>
      </c>
      <c r="C1635" s="59">
        <f t="shared" si="390"/>
        <v>210231002</v>
      </c>
      <c r="D1635" s="60">
        <f t="shared" si="402"/>
        <v>151205004</v>
      </c>
      <c r="E1635" s="54" t="s">
        <v>263</v>
      </c>
      <c r="F1635" s="83">
        <v>20</v>
      </c>
      <c r="G1635" s="112"/>
    </row>
    <row r="1636" spans="1:7" x14ac:dyDescent="0.3">
      <c r="A1636" s="54" t="b">
        <v>1</v>
      </c>
      <c r="B1636" s="54" t="s">
        <v>555</v>
      </c>
      <c r="C1636" s="59">
        <f t="shared" si="390"/>
        <v>210231002</v>
      </c>
      <c r="D1636" s="60">
        <f t="shared" si="402"/>
        <v>151205005</v>
      </c>
      <c r="E1636" s="54" t="s">
        <v>263</v>
      </c>
      <c r="F1636" s="83">
        <v>20</v>
      </c>
      <c r="G1636" s="112"/>
    </row>
    <row r="1637" spans="1:7" x14ac:dyDescent="0.3">
      <c r="A1637" s="56" t="b">
        <v>1</v>
      </c>
      <c r="B1637" s="56" t="s">
        <v>571</v>
      </c>
      <c r="C1637" s="61">
        <f t="shared" si="390"/>
        <v>210231002</v>
      </c>
      <c r="D1637" s="47">
        <f>D1632+1000000</f>
        <v>152205001</v>
      </c>
      <c r="E1637" s="48" t="s">
        <v>262</v>
      </c>
      <c r="F1637" s="87">
        <v>20</v>
      </c>
      <c r="G1637" s="118" t="s">
        <v>411</v>
      </c>
    </row>
    <row r="1638" spans="1:7" x14ac:dyDescent="0.3">
      <c r="A1638" s="56" t="b">
        <v>1</v>
      </c>
      <c r="B1638" s="56" t="s">
        <v>572</v>
      </c>
      <c r="C1638" s="61">
        <f t="shared" si="390"/>
        <v>210231002</v>
      </c>
      <c r="D1638" s="62">
        <f>D1637+1</f>
        <v>152205002</v>
      </c>
      <c r="E1638" s="48" t="s">
        <v>262</v>
      </c>
      <c r="F1638" s="87">
        <v>20</v>
      </c>
      <c r="G1638" s="118"/>
    </row>
    <row r="1639" spans="1:7" x14ac:dyDescent="0.3">
      <c r="A1639" s="56" t="b">
        <v>1</v>
      </c>
      <c r="B1639" s="56" t="s">
        <v>573</v>
      </c>
      <c r="C1639" s="61">
        <f t="shared" si="390"/>
        <v>210231002</v>
      </c>
      <c r="D1639" s="62">
        <f t="shared" ref="D1639:D1641" si="403">D1638+1</f>
        <v>152205003</v>
      </c>
      <c r="E1639" s="48" t="s">
        <v>262</v>
      </c>
      <c r="F1639" s="87">
        <v>20</v>
      </c>
      <c r="G1639" s="118"/>
    </row>
    <row r="1640" spans="1:7" x14ac:dyDescent="0.3">
      <c r="A1640" s="56" t="b">
        <v>1</v>
      </c>
      <c r="B1640" s="56" t="s">
        <v>574</v>
      </c>
      <c r="C1640" s="61">
        <f t="shared" si="390"/>
        <v>210231002</v>
      </c>
      <c r="D1640" s="62">
        <f t="shared" si="403"/>
        <v>152205004</v>
      </c>
      <c r="E1640" s="48" t="s">
        <v>262</v>
      </c>
      <c r="F1640" s="87">
        <v>20</v>
      </c>
      <c r="G1640" s="118"/>
    </row>
    <row r="1641" spans="1:7" x14ac:dyDescent="0.3">
      <c r="A1641" s="56" t="b">
        <v>1</v>
      </c>
      <c r="B1641" s="56" t="s">
        <v>575</v>
      </c>
      <c r="C1641" s="61">
        <f t="shared" si="390"/>
        <v>210231002</v>
      </c>
      <c r="D1641" s="62">
        <f t="shared" si="403"/>
        <v>152205005</v>
      </c>
      <c r="E1641" s="48" t="s">
        <v>262</v>
      </c>
      <c r="F1641" s="87">
        <v>20</v>
      </c>
      <c r="G1641" s="118"/>
    </row>
    <row r="1642" spans="1:7" x14ac:dyDescent="0.3">
      <c r="A1642" s="63" t="b">
        <v>1</v>
      </c>
      <c r="B1642" s="63" t="s">
        <v>591</v>
      </c>
      <c r="C1642" s="64">
        <f t="shared" si="390"/>
        <v>210231002</v>
      </c>
      <c r="D1642" s="47">
        <f>D1637+1000000</f>
        <v>153205001</v>
      </c>
      <c r="E1642" s="49" t="s">
        <v>261</v>
      </c>
      <c r="F1642" s="85">
        <v>20</v>
      </c>
      <c r="G1642" s="116" t="s">
        <v>415</v>
      </c>
    </row>
    <row r="1643" spans="1:7" x14ac:dyDescent="0.3">
      <c r="A1643" s="63" t="b">
        <v>1</v>
      </c>
      <c r="B1643" s="63" t="s">
        <v>592</v>
      </c>
      <c r="C1643" s="64">
        <f t="shared" si="390"/>
        <v>210231002</v>
      </c>
      <c r="D1643" s="65">
        <f>D1642+1</f>
        <v>153205002</v>
      </c>
      <c r="E1643" s="49" t="s">
        <v>261</v>
      </c>
      <c r="F1643" s="85">
        <v>20</v>
      </c>
      <c r="G1643" s="116"/>
    </row>
    <row r="1644" spans="1:7" x14ac:dyDescent="0.3">
      <c r="A1644" s="63" t="b">
        <v>1</v>
      </c>
      <c r="B1644" s="63" t="s">
        <v>593</v>
      </c>
      <c r="C1644" s="64">
        <f t="shared" si="390"/>
        <v>210231002</v>
      </c>
      <c r="D1644" s="65">
        <f t="shared" ref="D1644:D1646" si="404">D1643+1</f>
        <v>153205003</v>
      </c>
      <c r="E1644" s="49" t="s">
        <v>261</v>
      </c>
      <c r="F1644" s="85">
        <v>20</v>
      </c>
      <c r="G1644" s="116"/>
    </row>
    <row r="1645" spans="1:7" x14ac:dyDescent="0.3">
      <c r="A1645" s="63" t="b">
        <v>1</v>
      </c>
      <c r="B1645" s="63" t="s">
        <v>594</v>
      </c>
      <c r="C1645" s="64">
        <f t="shared" si="390"/>
        <v>210231002</v>
      </c>
      <c r="D1645" s="65">
        <f t="shared" si="404"/>
        <v>153205004</v>
      </c>
      <c r="E1645" s="49" t="s">
        <v>261</v>
      </c>
      <c r="F1645" s="85">
        <v>20</v>
      </c>
      <c r="G1645" s="116"/>
    </row>
    <row r="1646" spans="1:7" x14ac:dyDescent="0.3">
      <c r="A1646" s="63" t="b">
        <v>1</v>
      </c>
      <c r="B1646" s="63" t="s">
        <v>595</v>
      </c>
      <c r="C1646" s="64">
        <f t="shared" si="390"/>
        <v>210231002</v>
      </c>
      <c r="D1646" s="65">
        <f t="shared" si="404"/>
        <v>153205005</v>
      </c>
      <c r="E1646" s="49" t="s">
        <v>261</v>
      </c>
      <c r="F1646" s="85">
        <v>20</v>
      </c>
      <c r="G1646" s="116"/>
    </row>
    <row r="1647" spans="1:7" x14ac:dyDescent="0.3">
      <c r="A1647" s="78" t="b">
        <v>1</v>
      </c>
      <c r="B1647" s="78" t="s">
        <v>1326</v>
      </c>
      <c r="C1647" s="79">
        <f t="shared" si="390"/>
        <v>210231002</v>
      </c>
      <c r="D1647" s="78">
        <f>D1642+1000000</f>
        <v>154205001</v>
      </c>
      <c r="E1647" s="77" t="s">
        <v>1488</v>
      </c>
      <c r="F1647" s="86">
        <v>20</v>
      </c>
      <c r="G1647" s="117" t="s">
        <v>1327</v>
      </c>
    </row>
    <row r="1648" spans="1:7" x14ac:dyDescent="0.3">
      <c r="A1648" s="78" t="b">
        <v>1</v>
      </c>
      <c r="B1648" s="78" t="s">
        <v>1328</v>
      </c>
      <c r="C1648" s="79">
        <f t="shared" si="390"/>
        <v>210231002</v>
      </c>
      <c r="D1648" s="80">
        <f>D1647+1</f>
        <v>154205002</v>
      </c>
      <c r="E1648" s="77" t="s">
        <v>1488</v>
      </c>
      <c r="F1648" s="86">
        <v>20</v>
      </c>
      <c r="G1648" s="117"/>
    </row>
    <row r="1649" spans="1:7" x14ac:dyDescent="0.3">
      <c r="A1649" s="78" t="b">
        <v>1</v>
      </c>
      <c r="B1649" s="78" t="s">
        <v>1329</v>
      </c>
      <c r="C1649" s="79">
        <f t="shared" si="390"/>
        <v>210231002</v>
      </c>
      <c r="D1649" s="80">
        <f t="shared" ref="D1649:D1651" si="405">D1648+1</f>
        <v>154205003</v>
      </c>
      <c r="E1649" s="77" t="s">
        <v>1488</v>
      </c>
      <c r="F1649" s="86">
        <v>20</v>
      </c>
      <c r="G1649" s="117"/>
    </row>
    <row r="1650" spans="1:7" x14ac:dyDescent="0.3">
      <c r="A1650" s="78" t="b">
        <v>1</v>
      </c>
      <c r="B1650" s="78" t="s">
        <v>1330</v>
      </c>
      <c r="C1650" s="79">
        <f t="shared" si="390"/>
        <v>210231002</v>
      </c>
      <c r="D1650" s="80">
        <f t="shared" si="405"/>
        <v>154205004</v>
      </c>
      <c r="E1650" s="77" t="s">
        <v>1488</v>
      </c>
      <c r="F1650" s="86">
        <v>20</v>
      </c>
      <c r="G1650" s="117"/>
    </row>
    <row r="1651" spans="1:7" x14ac:dyDescent="0.3">
      <c r="A1651" s="78" t="b">
        <v>1</v>
      </c>
      <c r="B1651" s="78" t="s">
        <v>1331</v>
      </c>
      <c r="C1651" s="79">
        <f t="shared" si="390"/>
        <v>210231002</v>
      </c>
      <c r="D1651" s="80">
        <f t="shared" si="405"/>
        <v>154205005</v>
      </c>
      <c r="E1651" s="77" t="s">
        <v>1488</v>
      </c>
      <c r="F1651" s="86">
        <v>20</v>
      </c>
      <c r="G1651" s="117"/>
    </row>
    <row r="1652" spans="1:7" x14ac:dyDescent="0.3">
      <c r="A1652" s="54" t="b">
        <v>1</v>
      </c>
      <c r="B1652" s="54" t="s">
        <v>611</v>
      </c>
      <c r="C1652" s="66">
        <f>C1632+1</f>
        <v>210231003</v>
      </c>
      <c r="D1652" s="47">
        <f>D1632+100000</f>
        <v>151305001</v>
      </c>
      <c r="E1652" s="54" t="s">
        <v>263</v>
      </c>
      <c r="F1652" s="83">
        <v>20</v>
      </c>
      <c r="G1652" s="112" t="s">
        <v>419</v>
      </c>
    </row>
    <row r="1653" spans="1:7" x14ac:dyDescent="0.3">
      <c r="A1653" s="54" t="b">
        <v>1</v>
      </c>
      <c r="B1653" s="54" t="s">
        <v>612</v>
      </c>
      <c r="C1653" s="59">
        <f t="shared" si="390"/>
        <v>210231003</v>
      </c>
      <c r="D1653" s="60">
        <f>D1652+1</f>
        <v>151305002</v>
      </c>
      <c r="E1653" s="54" t="s">
        <v>263</v>
      </c>
      <c r="F1653" s="83">
        <v>20</v>
      </c>
      <c r="G1653" s="112"/>
    </row>
    <row r="1654" spans="1:7" x14ac:dyDescent="0.3">
      <c r="A1654" s="54" t="b">
        <v>1</v>
      </c>
      <c r="B1654" s="54" t="s">
        <v>613</v>
      </c>
      <c r="C1654" s="59">
        <f t="shared" si="390"/>
        <v>210231003</v>
      </c>
      <c r="D1654" s="60">
        <f t="shared" ref="D1654:D1656" si="406">D1653+1</f>
        <v>151305003</v>
      </c>
      <c r="E1654" s="54" t="s">
        <v>263</v>
      </c>
      <c r="F1654" s="83">
        <v>20</v>
      </c>
      <c r="G1654" s="112"/>
    </row>
    <row r="1655" spans="1:7" x14ac:dyDescent="0.3">
      <c r="A1655" s="54" t="b">
        <v>1</v>
      </c>
      <c r="B1655" s="54" t="s">
        <v>614</v>
      </c>
      <c r="C1655" s="59">
        <f t="shared" si="390"/>
        <v>210231003</v>
      </c>
      <c r="D1655" s="60">
        <f t="shared" si="406"/>
        <v>151305004</v>
      </c>
      <c r="E1655" s="54" t="s">
        <v>263</v>
      </c>
      <c r="F1655" s="83">
        <v>20</v>
      </c>
      <c r="G1655" s="112"/>
    </row>
    <row r="1656" spans="1:7" x14ac:dyDescent="0.3">
      <c r="A1656" s="54" t="b">
        <v>1</v>
      </c>
      <c r="B1656" s="54" t="s">
        <v>615</v>
      </c>
      <c r="C1656" s="59">
        <f t="shared" si="390"/>
        <v>210231003</v>
      </c>
      <c r="D1656" s="60">
        <f t="shared" si="406"/>
        <v>151305005</v>
      </c>
      <c r="E1656" s="54" t="s">
        <v>263</v>
      </c>
      <c r="F1656" s="83">
        <v>20</v>
      </c>
      <c r="G1656" s="112"/>
    </row>
    <row r="1657" spans="1:7" x14ac:dyDescent="0.3">
      <c r="A1657" s="56" t="b">
        <v>1</v>
      </c>
      <c r="B1657" s="56" t="s">
        <v>631</v>
      </c>
      <c r="C1657" s="61">
        <f t="shared" si="390"/>
        <v>210231003</v>
      </c>
      <c r="D1657" s="47">
        <f>D1652+1000000</f>
        <v>152305001</v>
      </c>
      <c r="E1657" s="48" t="s">
        <v>262</v>
      </c>
      <c r="F1657" s="87">
        <v>20</v>
      </c>
      <c r="G1657" s="118" t="s">
        <v>423</v>
      </c>
    </row>
    <row r="1658" spans="1:7" x14ac:dyDescent="0.3">
      <c r="A1658" s="56" t="b">
        <v>1</v>
      </c>
      <c r="B1658" s="56" t="s">
        <v>632</v>
      </c>
      <c r="C1658" s="61">
        <f t="shared" si="390"/>
        <v>210231003</v>
      </c>
      <c r="D1658" s="62">
        <f>D1657+1</f>
        <v>152305002</v>
      </c>
      <c r="E1658" s="48" t="s">
        <v>262</v>
      </c>
      <c r="F1658" s="87">
        <v>20</v>
      </c>
      <c r="G1658" s="118"/>
    </row>
    <row r="1659" spans="1:7" x14ac:dyDescent="0.3">
      <c r="A1659" s="56" t="b">
        <v>1</v>
      </c>
      <c r="B1659" s="56" t="s">
        <v>633</v>
      </c>
      <c r="C1659" s="61">
        <f t="shared" si="390"/>
        <v>210231003</v>
      </c>
      <c r="D1659" s="62">
        <f t="shared" ref="D1659:D1661" si="407">D1658+1</f>
        <v>152305003</v>
      </c>
      <c r="E1659" s="48" t="s">
        <v>262</v>
      </c>
      <c r="F1659" s="87">
        <v>20</v>
      </c>
      <c r="G1659" s="118"/>
    </row>
    <row r="1660" spans="1:7" x14ac:dyDescent="0.3">
      <c r="A1660" s="56" t="b">
        <v>1</v>
      </c>
      <c r="B1660" s="56" t="s">
        <v>634</v>
      </c>
      <c r="C1660" s="61">
        <f t="shared" si="390"/>
        <v>210231003</v>
      </c>
      <c r="D1660" s="62">
        <f t="shared" si="407"/>
        <v>152305004</v>
      </c>
      <c r="E1660" s="48" t="s">
        <v>262</v>
      </c>
      <c r="F1660" s="87">
        <v>20</v>
      </c>
      <c r="G1660" s="118"/>
    </row>
    <row r="1661" spans="1:7" x14ac:dyDescent="0.3">
      <c r="A1661" s="56" t="b">
        <v>1</v>
      </c>
      <c r="B1661" s="56" t="s">
        <v>635</v>
      </c>
      <c r="C1661" s="61">
        <f t="shared" si="390"/>
        <v>210231003</v>
      </c>
      <c r="D1661" s="62">
        <f t="shared" si="407"/>
        <v>152305005</v>
      </c>
      <c r="E1661" s="48" t="s">
        <v>262</v>
      </c>
      <c r="F1661" s="87">
        <v>20</v>
      </c>
      <c r="G1661" s="118"/>
    </row>
    <row r="1662" spans="1:7" x14ac:dyDescent="0.3">
      <c r="A1662" s="63" t="b">
        <v>1</v>
      </c>
      <c r="B1662" s="63" t="s">
        <v>651</v>
      </c>
      <c r="C1662" s="64">
        <f t="shared" si="390"/>
        <v>210231003</v>
      </c>
      <c r="D1662" s="47">
        <f>D1657+1000000</f>
        <v>153305001</v>
      </c>
      <c r="E1662" s="49" t="s">
        <v>261</v>
      </c>
      <c r="F1662" s="85">
        <v>20</v>
      </c>
      <c r="G1662" s="116" t="s">
        <v>427</v>
      </c>
    </row>
    <row r="1663" spans="1:7" x14ac:dyDescent="0.3">
      <c r="A1663" s="63" t="b">
        <v>1</v>
      </c>
      <c r="B1663" s="63" t="s">
        <v>652</v>
      </c>
      <c r="C1663" s="64">
        <f t="shared" si="390"/>
        <v>210231003</v>
      </c>
      <c r="D1663" s="65">
        <f>D1662+1</f>
        <v>153305002</v>
      </c>
      <c r="E1663" s="49" t="s">
        <v>261</v>
      </c>
      <c r="F1663" s="85">
        <v>20</v>
      </c>
      <c r="G1663" s="116"/>
    </row>
    <row r="1664" spans="1:7" x14ac:dyDescent="0.3">
      <c r="A1664" s="63" t="b">
        <v>1</v>
      </c>
      <c r="B1664" s="63" t="s">
        <v>653</v>
      </c>
      <c r="C1664" s="64">
        <f t="shared" si="390"/>
        <v>210231003</v>
      </c>
      <c r="D1664" s="65">
        <f t="shared" ref="D1664:D1666" si="408">D1663+1</f>
        <v>153305003</v>
      </c>
      <c r="E1664" s="49" t="s">
        <v>261</v>
      </c>
      <c r="F1664" s="85">
        <v>20</v>
      </c>
      <c r="G1664" s="116"/>
    </row>
    <row r="1665" spans="1:7" x14ac:dyDescent="0.3">
      <c r="A1665" s="63" t="b">
        <v>1</v>
      </c>
      <c r="B1665" s="63" t="s">
        <v>654</v>
      </c>
      <c r="C1665" s="64">
        <f t="shared" ref="C1665:C1753" si="409">C1664</f>
        <v>210231003</v>
      </c>
      <c r="D1665" s="65">
        <f t="shared" si="408"/>
        <v>153305004</v>
      </c>
      <c r="E1665" s="49" t="s">
        <v>261</v>
      </c>
      <c r="F1665" s="85">
        <v>20</v>
      </c>
      <c r="G1665" s="116"/>
    </row>
    <row r="1666" spans="1:7" x14ac:dyDescent="0.3">
      <c r="A1666" s="63" t="b">
        <v>1</v>
      </c>
      <c r="B1666" s="63" t="s">
        <v>655</v>
      </c>
      <c r="C1666" s="64">
        <f t="shared" si="409"/>
        <v>210231003</v>
      </c>
      <c r="D1666" s="65">
        <f t="shared" si="408"/>
        <v>153305005</v>
      </c>
      <c r="E1666" s="49" t="s">
        <v>261</v>
      </c>
      <c r="F1666" s="85">
        <v>20</v>
      </c>
      <c r="G1666" s="116"/>
    </row>
    <row r="1667" spans="1:7" x14ac:dyDescent="0.3">
      <c r="A1667" s="78" t="b">
        <v>1</v>
      </c>
      <c r="B1667" s="78" t="s">
        <v>1356</v>
      </c>
      <c r="C1667" s="79">
        <f t="shared" si="409"/>
        <v>210231003</v>
      </c>
      <c r="D1667" s="78">
        <f>D1662+1000000</f>
        <v>154305001</v>
      </c>
      <c r="E1667" s="77" t="s">
        <v>1488</v>
      </c>
      <c r="F1667" s="86">
        <v>20</v>
      </c>
      <c r="G1667" s="117" t="s">
        <v>1357</v>
      </c>
    </row>
    <row r="1668" spans="1:7" x14ac:dyDescent="0.3">
      <c r="A1668" s="78" t="b">
        <v>1</v>
      </c>
      <c r="B1668" s="78" t="s">
        <v>1358</v>
      </c>
      <c r="C1668" s="79">
        <f t="shared" si="409"/>
        <v>210231003</v>
      </c>
      <c r="D1668" s="80">
        <f>D1667+1</f>
        <v>154305002</v>
      </c>
      <c r="E1668" s="77" t="s">
        <v>1488</v>
      </c>
      <c r="F1668" s="86">
        <v>20</v>
      </c>
      <c r="G1668" s="117"/>
    </row>
    <row r="1669" spans="1:7" x14ac:dyDescent="0.3">
      <c r="A1669" s="78" t="b">
        <v>1</v>
      </c>
      <c r="B1669" s="78" t="s">
        <v>1359</v>
      </c>
      <c r="C1669" s="79">
        <f t="shared" si="409"/>
        <v>210231003</v>
      </c>
      <c r="D1669" s="80">
        <f t="shared" ref="D1669:D1671" si="410">D1668+1</f>
        <v>154305003</v>
      </c>
      <c r="E1669" s="77" t="s">
        <v>1488</v>
      </c>
      <c r="F1669" s="86">
        <v>20</v>
      </c>
      <c r="G1669" s="117"/>
    </row>
    <row r="1670" spans="1:7" x14ac:dyDescent="0.3">
      <c r="A1670" s="78" t="b">
        <v>1</v>
      </c>
      <c r="B1670" s="78" t="s">
        <v>1360</v>
      </c>
      <c r="C1670" s="79">
        <f t="shared" si="409"/>
        <v>210231003</v>
      </c>
      <c r="D1670" s="80">
        <f t="shared" si="410"/>
        <v>154305004</v>
      </c>
      <c r="E1670" s="77" t="s">
        <v>1488</v>
      </c>
      <c r="F1670" s="86">
        <v>20</v>
      </c>
      <c r="G1670" s="117"/>
    </row>
    <row r="1671" spans="1:7" x14ac:dyDescent="0.3">
      <c r="A1671" s="78" t="b">
        <v>1</v>
      </c>
      <c r="B1671" s="78" t="s">
        <v>1361</v>
      </c>
      <c r="C1671" s="79">
        <f t="shared" si="409"/>
        <v>210231003</v>
      </c>
      <c r="D1671" s="80">
        <f t="shared" si="410"/>
        <v>154305005</v>
      </c>
      <c r="E1671" s="77" t="s">
        <v>1488</v>
      </c>
      <c r="F1671" s="86">
        <v>20</v>
      </c>
      <c r="G1671" s="117"/>
    </row>
    <row r="1672" spans="1:7" x14ac:dyDescent="0.3">
      <c r="A1672" s="54" t="b">
        <v>1</v>
      </c>
      <c r="B1672" s="54" t="s">
        <v>671</v>
      </c>
      <c r="C1672" s="66">
        <f>C1652+1</f>
        <v>210231004</v>
      </c>
      <c r="D1672" s="47">
        <f>D1652+100000</f>
        <v>151405001</v>
      </c>
      <c r="E1672" s="54" t="s">
        <v>263</v>
      </c>
      <c r="F1672" s="83">
        <v>20</v>
      </c>
      <c r="G1672" s="112" t="s">
        <v>431</v>
      </c>
    </row>
    <row r="1673" spans="1:7" x14ac:dyDescent="0.3">
      <c r="A1673" s="54" t="b">
        <v>1</v>
      </c>
      <c r="B1673" s="54" t="s">
        <v>672</v>
      </c>
      <c r="C1673" s="59">
        <f t="shared" ref="C1673:C1684" si="411">C1672</f>
        <v>210231004</v>
      </c>
      <c r="D1673" s="60">
        <f>D1672+1</f>
        <v>151405002</v>
      </c>
      <c r="E1673" s="54" t="s">
        <v>263</v>
      </c>
      <c r="F1673" s="83">
        <v>20</v>
      </c>
      <c r="G1673" s="112"/>
    </row>
    <row r="1674" spans="1:7" x14ac:dyDescent="0.3">
      <c r="A1674" s="54" t="b">
        <v>1</v>
      </c>
      <c r="B1674" s="54" t="s">
        <v>673</v>
      </c>
      <c r="C1674" s="59">
        <f t="shared" si="411"/>
        <v>210231004</v>
      </c>
      <c r="D1674" s="60">
        <f t="shared" ref="D1674:D1676" si="412">D1673+1</f>
        <v>151405003</v>
      </c>
      <c r="E1674" s="54" t="s">
        <v>263</v>
      </c>
      <c r="F1674" s="83">
        <v>20</v>
      </c>
      <c r="G1674" s="112"/>
    </row>
    <row r="1675" spans="1:7" x14ac:dyDescent="0.3">
      <c r="A1675" s="54" t="b">
        <v>1</v>
      </c>
      <c r="B1675" s="54" t="s">
        <v>674</v>
      </c>
      <c r="C1675" s="59">
        <f t="shared" si="411"/>
        <v>210231004</v>
      </c>
      <c r="D1675" s="60">
        <f t="shared" si="412"/>
        <v>151405004</v>
      </c>
      <c r="E1675" s="54" t="s">
        <v>263</v>
      </c>
      <c r="F1675" s="83">
        <v>20</v>
      </c>
      <c r="G1675" s="112"/>
    </row>
    <row r="1676" spans="1:7" x14ac:dyDescent="0.3">
      <c r="A1676" s="54" t="b">
        <v>1</v>
      </c>
      <c r="B1676" s="54" t="s">
        <v>675</v>
      </c>
      <c r="C1676" s="59">
        <f t="shared" si="411"/>
        <v>210231004</v>
      </c>
      <c r="D1676" s="60">
        <f t="shared" si="412"/>
        <v>151405005</v>
      </c>
      <c r="E1676" s="54" t="s">
        <v>263</v>
      </c>
      <c r="F1676" s="83">
        <v>20</v>
      </c>
      <c r="G1676" s="112"/>
    </row>
    <row r="1677" spans="1:7" x14ac:dyDescent="0.3">
      <c r="A1677" s="56" t="b">
        <v>1</v>
      </c>
      <c r="B1677" s="56" t="s">
        <v>691</v>
      </c>
      <c r="C1677" s="61">
        <f t="shared" si="411"/>
        <v>210231004</v>
      </c>
      <c r="D1677" s="47">
        <f>D1672+1000000</f>
        <v>152405001</v>
      </c>
      <c r="E1677" s="48" t="s">
        <v>262</v>
      </c>
      <c r="F1677" s="87">
        <v>20</v>
      </c>
      <c r="G1677" s="118" t="s">
        <v>435</v>
      </c>
    </row>
    <row r="1678" spans="1:7" x14ac:dyDescent="0.3">
      <c r="A1678" s="56" t="b">
        <v>1</v>
      </c>
      <c r="B1678" s="56" t="s">
        <v>692</v>
      </c>
      <c r="C1678" s="61">
        <f t="shared" si="411"/>
        <v>210231004</v>
      </c>
      <c r="D1678" s="62">
        <f>D1677+1</f>
        <v>152405002</v>
      </c>
      <c r="E1678" s="48" t="s">
        <v>262</v>
      </c>
      <c r="F1678" s="87">
        <v>20</v>
      </c>
      <c r="G1678" s="118"/>
    </row>
    <row r="1679" spans="1:7" x14ac:dyDescent="0.3">
      <c r="A1679" s="56" t="b">
        <v>1</v>
      </c>
      <c r="B1679" s="56" t="s">
        <v>693</v>
      </c>
      <c r="C1679" s="61">
        <f t="shared" si="411"/>
        <v>210231004</v>
      </c>
      <c r="D1679" s="62">
        <f t="shared" ref="D1679:D1681" si="413">D1678+1</f>
        <v>152405003</v>
      </c>
      <c r="E1679" s="48" t="s">
        <v>262</v>
      </c>
      <c r="F1679" s="87">
        <v>20</v>
      </c>
      <c r="G1679" s="118"/>
    </row>
    <row r="1680" spans="1:7" x14ac:dyDescent="0.3">
      <c r="A1680" s="56" t="b">
        <v>1</v>
      </c>
      <c r="B1680" s="56" t="s">
        <v>694</v>
      </c>
      <c r="C1680" s="61">
        <f t="shared" si="411"/>
        <v>210231004</v>
      </c>
      <c r="D1680" s="62">
        <f t="shared" si="413"/>
        <v>152405004</v>
      </c>
      <c r="E1680" s="48" t="s">
        <v>262</v>
      </c>
      <c r="F1680" s="87">
        <v>20</v>
      </c>
      <c r="G1680" s="118"/>
    </row>
    <row r="1681" spans="1:7" x14ac:dyDescent="0.3">
      <c r="A1681" s="56" t="b">
        <v>1</v>
      </c>
      <c r="B1681" s="56" t="s">
        <v>695</v>
      </c>
      <c r="C1681" s="61">
        <f t="shared" si="411"/>
        <v>210231004</v>
      </c>
      <c r="D1681" s="62">
        <f t="shared" si="413"/>
        <v>152405005</v>
      </c>
      <c r="E1681" s="48" t="s">
        <v>262</v>
      </c>
      <c r="F1681" s="87">
        <v>20</v>
      </c>
      <c r="G1681" s="118"/>
    </row>
    <row r="1682" spans="1:7" x14ac:dyDescent="0.3">
      <c r="A1682" s="63" t="b">
        <v>1</v>
      </c>
      <c r="B1682" s="63" t="s">
        <v>711</v>
      </c>
      <c r="C1682" s="64">
        <f t="shared" si="411"/>
        <v>210231004</v>
      </c>
      <c r="D1682" s="47">
        <f>D1677+1000000</f>
        <v>153405001</v>
      </c>
      <c r="E1682" s="49" t="s">
        <v>261</v>
      </c>
      <c r="F1682" s="85">
        <v>20</v>
      </c>
      <c r="G1682" s="116" t="s">
        <v>439</v>
      </c>
    </row>
    <row r="1683" spans="1:7" x14ac:dyDescent="0.3">
      <c r="A1683" s="63" t="b">
        <v>1</v>
      </c>
      <c r="B1683" s="63" t="s">
        <v>712</v>
      </c>
      <c r="C1683" s="64">
        <f t="shared" si="411"/>
        <v>210231004</v>
      </c>
      <c r="D1683" s="65">
        <f>D1682+1</f>
        <v>153405002</v>
      </c>
      <c r="E1683" s="49" t="s">
        <v>261</v>
      </c>
      <c r="F1683" s="85">
        <v>20</v>
      </c>
      <c r="G1683" s="116"/>
    </row>
    <row r="1684" spans="1:7" x14ac:dyDescent="0.3">
      <c r="A1684" s="63" t="b">
        <v>1</v>
      </c>
      <c r="B1684" s="63" t="s">
        <v>713</v>
      </c>
      <c r="C1684" s="64">
        <f t="shared" si="411"/>
        <v>210231004</v>
      </c>
      <c r="D1684" s="65">
        <f t="shared" ref="D1684:D1686" si="414">D1683+1</f>
        <v>153405003</v>
      </c>
      <c r="E1684" s="49" t="s">
        <v>261</v>
      </c>
      <c r="F1684" s="85">
        <v>20</v>
      </c>
      <c r="G1684" s="116"/>
    </row>
    <row r="1685" spans="1:7" x14ac:dyDescent="0.3">
      <c r="A1685" s="63" t="b">
        <v>1</v>
      </c>
      <c r="B1685" s="63" t="s">
        <v>714</v>
      </c>
      <c r="C1685" s="64">
        <f t="shared" si="409"/>
        <v>210231004</v>
      </c>
      <c r="D1685" s="65">
        <f t="shared" si="414"/>
        <v>153405004</v>
      </c>
      <c r="E1685" s="49" t="s">
        <v>261</v>
      </c>
      <c r="F1685" s="85">
        <v>20</v>
      </c>
      <c r="G1685" s="116"/>
    </row>
    <row r="1686" spans="1:7" x14ac:dyDescent="0.3">
      <c r="A1686" s="63" t="b">
        <v>1</v>
      </c>
      <c r="B1686" s="63" t="s">
        <v>715</v>
      </c>
      <c r="C1686" s="64">
        <f t="shared" si="409"/>
        <v>210231004</v>
      </c>
      <c r="D1686" s="65">
        <f t="shared" si="414"/>
        <v>153405005</v>
      </c>
      <c r="E1686" s="49" t="s">
        <v>261</v>
      </c>
      <c r="F1686" s="85">
        <v>20</v>
      </c>
      <c r="G1686" s="116"/>
    </row>
    <row r="1687" spans="1:7" x14ac:dyDescent="0.3">
      <c r="A1687" s="78" t="b">
        <v>1</v>
      </c>
      <c r="B1687" s="78" t="s">
        <v>1386</v>
      </c>
      <c r="C1687" s="79">
        <f t="shared" si="409"/>
        <v>210231004</v>
      </c>
      <c r="D1687" s="78">
        <f>D1682+1000000</f>
        <v>154405001</v>
      </c>
      <c r="E1687" s="77" t="s">
        <v>1488</v>
      </c>
      <c r="F1687" s="86">
        <v>20</v>
      </c>
      <c r="G1687" s="117" t="s">
        <v>1387</v>
      </c>
    </row>
    <row r="1688" spans="1:7" x14ac:dyDescent="0.3">
      <c r="A1688" s="78" t="b">
        <v>1</v>
      </c>
      <c r="B1688" s="78" t="s">
        <v>1388</v>
      </c>
      <c r="C1688" s="79">
        <f t="shared" si="409"/>
        <v>210231004</v>
      </c>
      <c r="D1688" s="80">
        <f>D1687+1</f>
        <v>154405002</v>
      </c>
      <c r="E1688" s="77" t="s">
        <v>1488</v>
      </c>
      <c r="F1688" s="86">
        <v>20</v>
      </c>
      <c r="G1688" s="117"/>
    </row>
    <row r="1689" spans="1:7" x14ac:dyDescent="0.3">
      <c r="A1689" s="78" t="b">
        <v>1</v>
      </c>
      <c r="B1689" s="78" t="s">
        <v>1389</v>
      </c>
      <c r="C1689" s="79">
        <f t="shared" si="409"/>
        <v>210231004</v>
      </c>
      <c r="D1689" s="80">
        <f t="shared" ref="D1689:D1691" si="415">D1688+1</f>
        <v>154405003</v>
      </c>
      <c r="E1689" s="77" t="s">
        <v>1488</v>
      </c>
      <c r="F1689" s="86">
        <v>20</v>
      </c>
      <c r="G1689" s="117"/>
    </row>
    <row r="1690" spans="1:7" x14ac:dyDescent="0.3">
      <c r="A1690" s="78" t="b">
        <v>1</v>
      </c>
      <c r="B1690" s="78" t="s">
        <v>1390</v>
      </c>
      <c r="C1690" s="79">
        <f t="shared" si="409"/>
        <v>210231004</v>
      </c>
      <c r="D1690" s="80">
        <f t="shared" si="415"/>
        <v>154405004</v>
      </c>
      <c r="E1690" s="77" t="s">
        <v>1488</v>
      </c>
      <c r="F1690" s="86">
        <v>20</v>
      </c>
      <c r="G1690" s="117"/>
    </row>
    <row r="1691" spans="1:7" x14ac:dyDescent="0.3">
      <c r="A1691" s="78" t="b">
        <v>1</v>
      </c>
      <c r="B1691" s="78" t="s">
        <v>1391</v>
      </c>
      <c r="C1691" s="79">
        <f t="shared" si="409"/>
        <v>210231004</v>
      </c>
      <c r="D1691" s="80">
        <f t="shared" si="415"/>
        <v>154405005</v>
      </c>
      <c r="E1691" s="77" t="s">
        <v>1488</v>
      </c>
      <c r="F1691" s="86">
        <v>20</v>
      </c>
      <c r="G1691" s="117"/>
    </row>
    <row r="1692" spans="1:7" x14ac:dyDescent="0.3">
      <c r="A1692" s="54" t="b">
        <v>1</v>
      </c>
      <c r="B1692" s="54" t="s">
        <v>731</v>
      </c>
      <c r="C1692" s="66">
        <f>C1672+1</f>
        <v>210231005</v>
      </c>
      <c r="D1692" s="47">
        <f>D1672+100000</f>
        <v>151505001</v>
      </c>
      <c r="E1692" s="54" t="s">
        <v>263</v>
      </c>
      <c r="F1692" s="83">
        <v>20</v>
      </c>
      <c r="G1692" s="112" t="s">
        <v>443</v>
      </c>
    </row>
    <row r="1693" spans="1:7" x14ac:dyDescent="0.3">
      <c r="A1693" s="54" t="b">
        <v>1</v>
      </c>
      <c r="B1693" s="54" t="s">
        <v>732</v>
      </c>
      <c r="C1693" s="59">
        <f t="shared" ref="C1693:C1704" si="416">C1692</f>
        <v>210231005</v>
      </c>
      <c r="D1693" s="60">
        <f>D1692+1</f>
        <v>151505002</v>
      </c>
      <c r="E1693" s="54" t="s">
        <v>263</v>
      </c>
      <c r="F1693" s="83">
        <v>20</v>
      </c>
      <c r="G1693" s="112"/>
    </row>
    <row r="1694" spans="1:7" x14ac:dyDescent="0.3">
      <c r="A1694" s="54" t="b">
        <v>1</v>
      </c>
      <c r="B1694" s="54" t="s">
        <v>733</v>
      </c>
      <c r="C1694" s="59">
        <f t="shared" si="416"/>
        <v>210231005</v>
      </c>
      <c r="D1694" s="60">
        <f t="shared" ref="D1694:D1696" si="417">D1693+1</f>
        <v>151505003</v>
      </c>
      <c r="E1694" s="54" t="s">
        <v>263</v>
      </c>
      <c r="F1694" s="83">
        <v>20</v>
      </c>
      <c r="G1694" s="112"/>
    </row>
    <row r="1695" spans="1:7" x14ac:dyDescent="0.3">
      <c r="A1695" s="54" t="b">
        <v>1</v>
      </c>
      <c r="B1695" s="54" t="s">
        <v>734</v>
      </c>
      <c r="C1695" s="59">
        <f t="shared" si="416"/>
        <v>210231005</v>
      </c>
      <c r="D1695" s="60">
        <f t="shared" si="417"/>
        <v>151505004</v>
      </c>
      <c r="E1695" s="54" t="s">
        <v>263</v>
      </c>
      <c r="F1695" s="83">
        <v>20</v>
      </c>
      <c r="G1695" s="112"/>
    </row>
    <row r="1696" spans="1:7" x14ac:dyDescent="0.3">
      <c r="A1696" s="54" t="b">
        <v>1</v>
      </c>
      <c r="B1696" s="54" t="s">
        <v>735</v>
      </c>
      <c r="C1696" s="59">
        <f t="shared" si="416"/>
        <v>210231005</v>
      </c>
      <c r="D1696" s="60">
        <f t="shared" si="417"/>
        <v>151505005</v>
      </c>
      <c r="E1696" s="54" t="s">
        <v>263</v>
      </c>
      <c r="F1696" s="83">
        <v>20</v>
      </c>
      <c r="G1696" s="112"/>
    </row>
    <row r="1697" spans="1:7" x14ac:dyDescent="0.3">
      <c r="A1697" s="56" t="b">
        <v>1</v>
      </c>
      <c r="B1697" s="56" t="s">
        <v>751</v>
      </c>
      <c r="C1697" s="61">
        <f t="shared" si="416"/>
        <v>210231005</v>
      </c>
      <c r="D1697" s="47">
        <f>D1692+1000000</f>
        <v>152505001</v>
      </c>
      <c r="E1697" s="48" t="s">
        <v>262</v>
      </c>
      <c r="F1697" s="87">
        <v>20</v>
      </c>
      <c r="G1697" s="118" t="s">
        <v>447</v>
      </c>
    </row>
    <row r="1698" spans="1:7" x14ac:dyDescent="0.3">
      <c r="A1698" s="56" t="b">
        <v>1</v>
      </c>
      <c r="B1698" s="56" t="s">
        <v>752</v>
      </c>
      <c r="C1698" s="61">
        <f t="shared" si="416"/>
        <v>210231005</v>
      </c>
      <c r="D1698" s="62">
        <f>D1697+1</f>
        <v>152505002</v>
      </c>
      <c r="E1698" s="48" t="s">
        <v>262</v>
      </c>
      <c r="F1698" s="87">
        <v>20</v>
      </c>
      <c r="G1698" s="118"/>
    </row>
    <row r="1699" spans="1:7" x14ac:dyDescent="0.3">
      <c r="A1699" s="56" t="b">
        <v>1</v>
      </c>
      <c r="B1699" s="56" t="s">
        <v>753</v>
      </c>
      <c r="C1699" s="61">
        <f t="shared" si="416"/>
        <v>210231005</v>
      </c>
      <c r="D1699" s="62">
        <f t="shared" ref="D1699:D1701" si="418">D1698+1</f>
        <v>152505003</v>
      </c>
      <c r="E1699" s="48" t="s">
        <v>262</v>
      </c>
      <c r="F1699" s="87">
        <v>20</v>
      </c>
      <c r="G1699" s="118"/>
    </row>
    <row r="1700" spans="1:7" x14ac:dyDescent="0.3">
      <c r="A1700" s="56" t="b">
        <v>1</v>
      </c>
      <c r="B1700" s="56" t="s">
        <v>754</v>
      </c>
      <c r="C1700" s="61">
        <f t="shared" si="416"/>
        <v>210231005</v>
      </c>
      <c r="D1700" s="62">
        <f t="shared" si="418"/>
        <v>152505004</v>
      </c>
      <c r="E1700" s="48" t="s">
        <v>262</v>
      </c>
      <c r="F1700" s="87">
        <v>20</v>
      </c>
      <c r="G1700" s="118"/>
    </row>
    <row r="1701" spans="1:7" x14ac:dyDescent="0.3">
      <c r="A1701" s="56" t="b">
        <v>1</v>
      </c>
      <c r="B1701" s="56" t="s">
        <v>755</v>
      </c>
      <c r="C1701" s="61">
        <f t="shared" si="416"/>
        <v>210231005</v>
      </c>
      <c r="D1701" s="62">
        <f t="shared" si="418"/>
        <v>152505005</v>
      </c>
      <c r="E1701" s="48" t="s">
        <v>262</v>
      </c>
      <c r="F1701" s="87">
        <v>20</v>
      </c>
      <c r="G1701" s="118"/>
    </row>
    <row r="1702" spans="1:7" x14ac:dyDescent="0.3">
      <c r="A1702" s="63" t="b">
        <v>1</v>
      </c>
      <c r="B1702" s="63" t="s">
        <v>771</v>
      </c>
      <c r="C1702" s="64">
        <f t="shared" si="416"/>
        <v>210231005</v>
      </c>
      <c r="D1702" s="47">
        <f>D1697+1000000</f>
        <v>153505001</v>
      </c>
      <c r="E1702" s="49" t="s">
        <v>261</v>
      </c>
      <c r="F1702" s="85">
        <v>20</v>
      </c>
      <c r="G1702" s="116" t="s">
        <v>451</v>
      </c>
    </row>
    <row r="1703" spans="1:7" x14ac:dyDescent="0.3">
      <c r="A1703" s="63" t="b">
        <v>1</v>
      </c>
      <c r="B1703" s="63" t="s">
        <v>772</v>
      </c>
      <c r="C1703" s="64">
        <f t="shared" si="416"/>
        <v>210231005</v>
      </c>
      <c r="D1703" s="65">
        <f>D1702+1</f>
        <v>153505002</v>
      </c>
      <c r="E1703" s="49" t="s">
        <v>261</v>
      </c>
      <c r="F1703" s="85">
        <v>20</v>
      </c>
      <c r="G1703" s="116"/>
    </row>
    <row r="1704" spans="1:7" x14ac:dyDescent="0.3">
      <c r="A1704" s="63" t="b">
        <v>1</v>
      </c>
      <c r="B1704" s="63" t="s">
        <v>773</v>
      </c>
      <c r="C1704" s="64">
        <f t="shared" si="416"/>
        <v>210231005</v>
      </c>
      <c r="D1704" s="65">
        <f t="shared" ref="D1704:D1706" si="419">D1703+1</f>
        <v>153505003</v>
      </c>
      <c r="E1704" s="49" t="s">
        <v>261</v>
      </c>
      <c r="F1704" s="85">
        <v>20</v>
      </c>
      <c r="G1704" s="116"/>
    </row>
    <row r="1705" spans="1:7" x14ac:dyDescent="0.3">
      <c r="A1705" s="63" t="b">
        <v>1</v>
      </c>
      <c r="B1705" s="63" t="s">
        <v>774</v>
      </c>
      <c r="C1705" s="64">
        <f t="shared" si="409"/>
        <v>210231005</v>
      </c>
      <c r="D1705" s="65">
        <f t="shared" si="419"/>
        <v>153505004</v>
      </c>
      <c r="E1705" s="49" t="s">
        <v>261</v>
      </c>
      <c r="F1705" s="85">
        <v>20</v>
      </c>
      <c r="G1705" s="116"/>
    </row>
    <row r="1706" spans="1:7" x14ac:dyDescent="0.3">
      <c r="A1706" s="63" t="b">
        <v>1</v>
      </c>
      <c r="B1706" s="63" t="s">
        <v>775</v>
      </c>
      <c r="C1706" s="64">
        <f t="shared" si="409"/>
        <v>210231005</v>
      </c>
      <c r="D1706" s="65">
        <f t="shared" si="419"/>
        <v>153505005</v>
      </c>
      <c r="E1706" s="49" t="s">
        <v>261</v>
      </c>
      <c r="F1706" s="85">
        <v>20</v>
      </c>
      <c r="G1706" s="116"/>
    </row>
    <row r="1707" spans="1:7" x14ac:dyDescent="0.3">
      <c r="A1707" s="78" t="b">
        <v>1</v>
      </c>
      <c r="B1707" s="78" t="s">
        <v>1416</v>
      </c>
      <c r="C1707" s="79">
        <f t="shared" si="409"/>
        <v>210231005</v>
      </c>
      <c r="D1707" s="78">
        <f>D1702+1000000</f>
        <v>154505001</v>
      </c>
      <c r="E1707" s="77" t="s">
        <v>1488</v>
      </c>
      <c r="F1707" s="86">
        <v>20</v>
      </c>
      <c r="G1707" s="117" t="s">
        <v>1417</v>
      </c>
    </row>
    <row r="1708" spans="1:7" x14ac:dyDescent="0.3">
      <c r="A1708" s="78" t="b">
        <v>1</v>
      </c>
      <c r="B1708" s="78" t="s">
        <v>1418</v>
      </c>
      <c r="C1708" s="79">
        <f t="shared" si="409"/>
        <v>210231005</v>
      </c>
      <c r="D1708" s="80">
        <f>D1707+1</f>
        <v>154505002</v>
      </c>
      <c r="E1708" s="77" t="s">
        <v>1488</v>
      </c>
      <c r="F1708" s="86">
        <v>20</v>
      </c>
      <c r="G1708" s="117"/>
    </row>
    <row r="1709" spans="1:7" x14ac:dyDescent="0.3">
      <c r="A1709" s="78" t="b">
        <v>1</v>
      </c>
      <c r="B1709" s="78" t="s">
        <v>1419</v>
      </c>
      <c r="C1709" s="79">
        <f t="shared" si="409"/>
        <v>210231005</v>
      </c>
      <c r="D1709" s="80">
        <f t="shared" ref="D1709:D1711" si="420">D1708+1</f>
        <v>154505003</v>
      </c>
      <c r="E1709" s="77" t="s">
        <v>1488</v>
      </c>
      <c r="F1709" s="86">
        <v>20</v>
      </c>
      <c r="G1709" s="117"/>
    </row>
    <row r="1710" spans="1:7" x14ac:dyDescent="0.3">
      <c r="A1710" s="78" t="b">
        <v>1</v>
      </c>
      <c r="B1710" s="78" t="s">
        <v>1420</v>
      </c>
      <c r="C1710" s="79">
        <f t="shared" si="409"/>
        <v>210231005</v>
      </c>
      <c r="D1710" s="80">
        <f t="shared" si="420"/>
        <v>154505004</v>
      </c>
      <c r="E1710" s="77" t="s">
        <v>1488</v>
      </c>
      <c r="F1710" s="86">
        <v>20</v>
      </c>
      <c r="G1710" s="117"/>
    </row>
    <row r="1711" spans="1:7" x14ac:dyDescent="0.3">
      <c r="A1711" s="78" t="b">
        <v>1</v>
      </c>
      <c r="B1711" s="78" t="s">
        <v>1421</v>
      </c>
      <c r="C1711" s="79">
        <f t="shared" si="409"/>
        <v>210231005</v>
      </c>
      <c r="D1711" s="80">
        <f t="shared" si="420"/>
        <v>154505005</v>
      </c>
      <c r="E1711" s="77" t="s">
        <v>1488</v>
      </c>
      <c r="F1711" s="86">
        <v>20</v>
      </c>
      <c r="G1711" s="117"/>
    </row>
    <row r="1712" spans="1:7" x14ac:dyDescent="0.3">
      <c r="A1712" s="54" t="b">
        <v>1</v>
      </c>
      <c r="B1712" s="54" t="s">
        <v>791</v>
      </c>
      <c r="C1712" s="66">
        <f>C1692+1</f>
        <v>210231006</v>
      </c>
      <c r="D1712" s="47">
        <f>D1692+100000</f>
        <v>151605001</v>
      </c>
      <c r="E1712" s="54" t="s">
        <v>263</v>
      </c>
      <c r="F1712" s="83">
        <v>20</v>
      </c>
      <c r="G1712" s="112" t="s">
        <v>455</v>
      </c>
    </row>
    <row r="1713" spans="1:7" x14ac:dyDescent="0.3">
      <c r="A1713" s="54" t="b">
        <v>1</v>
      </c>
      <c r="B1713" s="54" t="s">
        <v>792</v>
      </c>
      <c r="C1713" s="59">
        <f t="shared" ref="C1713:C1724" si="421">C1712</f>
        <v>210231006</v>
      </c>
      <c r="D1713" s="60">
        <f>D1712+1</f>
        <v>151605002</v>
      </c>
      <c r="E1713" s="54" t="s">
        <v>263</v>
      </c>
      <c r="F1713" s="83">
        <v>20</v>
      </c>
      <c r="G1713" s="112"/>
    </row>
    <row r="1714" spans="1:7" x14ac:dyDescent="0.3">
      <c r="A1714" s="54" t="b">
        <v>1</v>
      </c>
      <c r="B1714" s="54" t="s">
        <v>793</v>
      </c>
      <c r="C1714" s="59">
        <f t="shared" si="421"/>
        <v>210231006</v>
      </c>
      <c r="D1714" s="60">
        <f t="shared" ref="D1714:D1716" si="422">D1713+1</f>
        <v>151605003</v>
      </c>
      <c r="E1714" s="54" t="s">
        <v>263</v>
      </c>
      <c r="F1714" s="83">
        <v>20</v>
      </c>
      <c r="G1714" s="112"/>
    </row>
    <row r="1715" spans="1:7" x14ac:dyDescent="0.3">
      <c r="A1715" s="54" t="b">
        <v>1</v>
      </c>
      <c r="B1715" s="54" t="s">
        <v>794</v>
      </c>
      <c r="C1715" s="59">
        <f t="shared" si="421"/>
        <v>210231006</v>
      </c>
      <c r="D1715" s="60">
        <f t="shared" si="422"/>
        <v>151605004</v>
      </c>
      <c r="E1715" s="54" t="s">
        <v>263</v>
      </c>
      <c r="F1715" s="83">
        <v>20</v>
      </c>
      <c r="G1715" s="112"/>
    </row>
    <row r="1716" spans="1:7" x14ac:dyDescent="0.3">
      <c r="A1716" s="54" t="b">
        <v>1</v>
      </c>
      <c r="B1716" s="54" t="s">
        <v>795</v>
      </c>
      <c r="C1716" s="59">
        <f t="shared" si="421"/>
        <v>210231006</v>
      </c>
      <c r="D1716" s="60">
        <f t="shared" si="422"/>
        <v>151605005</v>
      </c>
      <c r="E1716" s="54" t="s">
        <v>263</v>
      </c>
      <c r="F1716" s="83">
        <v>20</v>
      </c>
      <c r="G1716" s="112"/>
    </row>
    <row r="1717" spans="1:7" x14ac:dyDescent="0.3">
      <c r="A1717" s="56" t="b">
        <v>1</v>
      </c>
      <c r="B1717" s="56" t="s">
        <v>811</v>
      </c>
      <c r="C1717" s="61">
        <f t="shared" si="421"/>
        <v>210231006</v>
      </c>
      <c r="D1717" s="47">
        <f>D1712+1000000</f>
        <v>152605001</v>
      </c>
      <c r="E1717" s="48" t="s">
        <v>262</v>
      </c>
      <c r="F1717" s="87">
        <v>20</v>
      </c>
      <c r="G1717" s="118" t="s">
        <v>459</v>
      </c>
    </row>
    <row r="1718" spans="1:7" x14ac:dyDescent="0.3">
      <c r="A1718" s="56" t="b">
        <v>1</v>
      </c>
      <c r="B1718" s="56" t="s">
        <v>812</v>
      </c>
      <c r="C1718" s="61">
        <f t="shared" si="421"/>
        <v>210231006</v>
      </c>
      <c r="D1718" s="62">
        <f>D1717+1</f>
        <v>152605002</v>
      </c>
      <c r="E1718" s="48" t="s">
        <v>262</v>
      </c>
      <c r="F1718" s="87">
        <v>20</v>
      </c>
      <c r="G1718" s="118"/>
    </row>
    <row r="1719" spans="1:7" x14ac:dyDescent="0.3">
      <c r="A1719" s="56" t="b">
        <v>1</v>
      </c>
      <c r="B1719" s="56" t="s">
        <v>813</v>
      </c>
      <c r="C1719" s="61">
        <f t="shared" si="421"/>
        <v>210231006</v>
      </c>
      <c r="D1719" s="62">
        <f t="shared" ref="D1719:D1721" si="423">D1718+1</f>
        <v>152605003</v>
      </c>
      <c r="E1719" s="48" t="s">
        <v>262</v>
      </c>
      <c r="F1719" s="87">
        <v>20</v>
      </c>
      <c r="G1719" s="118"/>
    </row>
    <row r="1720" spans="1:7" x14ac:dyDescent="0.3">
      <c r="A1720" s="56" t="b">
        <v>1</v>
      </c>
      <c r="B1720" s="56" t="s">
        <v>814</v>
      </c>
      <c r="C1720" s="61">
        <f t="shared" si="421"/>
        <v>210231006</v>
      </c>
      <c r="D1720" s="62">
        <f t="shared" si="423"/>
        <v>152605004</v>
      </c>
      <c r="E1720" s="48" t="s">
        <v>262</v>
      </c>
      <c r="F1720" s="87">
        <v>20</v>
      </c>
      <c r="G1720" s="118"/>
    </row>
    <row r="1721" spans="1:7" x14ac:dyDescent="0.3">
      <c r="A1721" s="56" t="b">
        <v>1</v>
      </c>
      <c r="B1721" s="56" t="s">
        <v>815</v>
      </c>
      <c r="C1721" s="61">
        <f t="shared" si="421"/>
        <v>210231006</v>
      </c>
      <c r="D1721" s="62">
        <f t="shared" si="423"/>
        <v>152605005</v>
      </c>
      <c r="E1721" s="48" t="s">
        <v>262</v>
      </c>
      <c r="F1721" s="87">
        <v>20</v>
      </c>
      <c r="G1721" s="118"/>
    </row>
    <row r="1722" spans="1:7" x14ac:dyDescent="0.3">
      <c r="A1722" s="63" t="b">
        <v>1</v>
      </c>
      <c r="B1722" s="63" t="s">
        <v>831</v>
      </c>
      <c r="C1722" s="64">
        <f t="shared" si="421"/>
        <v>210231006</v>
      </c>
      <c r="D1722" s="47">
        <f>D1717+1000000</f>
        <v>153605001</v>
      </c>
      <c r="E1722" s="49" t="s">
        <v>261</v>
      </c>
      <c r="F1722" s="85">
        <v>20</v>
      </c>
      <c r="G1722" s="116" t="s">
        <v>463</v>
      </c>
    </row>
    <row r="1723" spans="1:7" x14ac:dyDescent="0.3">
      <c r="A1723" s="63" t="b">
        <v>1</v>
      </c>
      <c r="B1723" s="63" t="s">
        <v>832</v>
      </c>
      <c r="C1723" s="64">
        <f t="shared" si="421"/>
        <v>210231006</v>
      </c>
      <c r="D1723" s="65">
        <f>D1722+1</f>
        <v>153605002</v>
      </c>
      <c r="E1723" s="49" t="s">
        <v>261</v>
      </c>
      <c r="F1723" s="85">
        <v>20</v>
      </c>
      <c r="G1723" s="116"/>
    </row>
    <row r="1724" spans="1:7" x14ac:dyDescent="0.3">
      <c r="A1724" s="63" t="b">
        <v>1</v>
      </c>
      <c r="B1724" s="63" t="s">
        <v>833</v>
      </c>
      <c r="C1724" s="64">
        <f t="shared" si="421"/>
        <v>210231006</v>
      </c>
      <c r="D1724" s="65">
        <f t="shared" ref="D1724:D1726" si="424">D1723+1</f>
        <v>153605003</v>
      </c>
      <c r="E1724" s="49" t="s">
        <v>261</v>
      </c>
      <c r="F1724" s="85">
        <v>20</v>
      </c>
      <c r="G1724" s="116"/>
    </row>
    <row r="1725" spans="1:7" x14ac:dyDescent="0.3">
      <c r="A1725" s="63" t="b">
        <v>1</v>
      </c>
      <c r="B1725" s="63" t="s">
        <v>834</v>
      </c>
      <c r="C1725" s="64">
        <f t="shared" si="409"/>
        <v>210231006</v>
      </c>
      <c r="D1725" s="65">
        <f t="shared" si="424"/>
        <v>153605004</v>
      </c>
      <c r="E1725" s="49" t="s">
        <v>261</v>
      </c>
      <c r="F1725" s="85">
        <v>20</v>
      </c>
      <c r="G1725" s="116"/>
    </row>
    <row r="1726" spans="1:7" x14ac:dyDescent="0.3">
      <c r="A1726" s="63" t="b">
        <v>1</v>
      </c>
      <c r="B1726" s="63" t="s">
        <v>835</v>
      </c>
      <c r="C1726" s="64">
        <f t="shared" si="409"/>
        <v>210231006</v>
      </c>
      <c r="D1726" s="65">
        <f t="shared" si="424"/>
        <v>153605005</v>
      </c>
      <c r="E1726" s="49" t="s">
        <v>261</v>
      </c>
      <c r="F1726" s="85">
        <v>20</v>
      </c>
      <c r="G1726" s="116"/>
    </row>
    <row r="1727" spans="1:7" x14ac:dyDescent="0.3">
      <c r="A1727" s="78" t="b">
        <v>1</v>
      </c>
      <c r="B1727" s="78" t="s">
        <v>1446</v>
      </c>
      <c r="C1727" s="79">
        <f t="shared" si="409"/>
        <v>210231006</v>
      </c>
      <c r="D1727" s="78">
        <f>D1722+1000000</f>
        <v>154605001</v>
      </c>
      <c r="E1727" s="77" t="s">
        <v>1488</v>
      </c>
      <c r="F1727" s="86">
        <v>20</v>
      </c>
      <c r="G1727" s="117" t="s">
        <v>1447</v>
      </c>
    </row>
    <row r="1728" spans="1:7" x14ac:dyDescent="0.3">
      <c r="A1728" s="78" t="b">
        <v>1</v>
      </c>
      <c r="B1728" s="78" t="s">
        <v>1448</v>
      </c>
      <c r="C1728" s="79">
        <f t="shared" si="409"/>
        <v>210231006</v>
      </c>
      <c r="D1728" s="80">
        <f>D1727+1</f>
        <v>154605002</v>
      </c>
      <c r="E1728" s="77" t="s">
        <v>1488</v>
      </c>
      <c r="F1728" s="86">
        <v>20</v>
      </c>
      <c r="G1728" s="117"/>
    </row>
    <row r="1729" spans="1:7" x14ac:dyDescent="0.3">
      <c r="A1729" s="78" t="b">
        <v>1</v>
      </c>
      <c r="B1729" s="78" t="s">
        <v>1449</v>
      </c>
      <c r="C1729" s="79">
        <f t="shared" si="409"/>
        <v>210231006</v>
      </c>
      <c r="D1729" s="80">
        <f t="shared" ref="D1729:D1731" si="425">D1728+1</f>
        <v>154605003</v>
      </c>
      <c r="E1729" s="77" t="s">
        <v>1488</v>
      </c>
      <c r="F1729" s="86">
        <v>20</v>
      </c>
      <c r="G1729" s="117"/>
    </row>
    <row r="1730" spans="1:7" x14ac:dyDescent="0.3">
      <c r="A1730" s="78" t="b">
        <v>1</v>
      </c>
      <c r="B1730" s="78" t="s">
        <v>1450</v>
      </c>
      <c r="C1730" s="79">
        <f t="shared" si="409"/>
        <v>210231006</v>
      </c>
      <c r="D1730" s="80">
        <f t="shared" si="425"/>
        <v>154605004</v>
      </c>
      <c r="E1730" s="77" t="s">
        <v>1488</v>
      </c>
      <c r="F1730" s="86">
        <v>20</v>
      </c>
      <c r="G1730" s="117"/>
    </row>
    <row r="1731" spans="1:7" x14ac:dyDescent="0.3">
      <c r="A1731" s="78" t="b">
        <v>1</v>
      </c>
      <c r="B1731" s="78" t="s">
        <v>1451</v>
      </c>
      <c r="C1731" s="79">
        <f t="shared" si="409"/>
        <v>210231006</v>
      </c>
      <c r="D1731" s="80">
        <f t="shared" si="425"/>
        <v>154605005</v>
      </c>
      <c r="E1731" s="77" t="s">
        <v>1488</v>
      </c>
      <c r="F1731" s="86">
        <v>20</v>
      </c>
      <c r="G1731" s="117"/>
    </row>
    <row r="1732" spans="1:7" x14ac:dyDescent="0.3">
      <c r="A1732" s="54" t="b">
        <v>1</v>
      </c>
      <c r="B1732" s="54" t="s">
        <v>851</v>
      </c>
      <c r="C1732" s="66">
        <f>C1712+1</f>
        <v>210231007</v>
      </c>
      <c r="D1732" s="47">
        <f>D1712+100000</f>
        <v>151705001</v>
      </c>
      <c r="E1732" s="54" t="s">
        <v>263</v>
      </c>
      <c r="F1732" s="83">
        <v>20</v>
      </c>
      <c r="G1732" s="112" t="s">
        <v>467</v>
      </c>
    </row>
    <row r="1733" spans="1:7" x14ac:dyDescent="0.3">
      <c r="A1733" s="54" t="b">
        <v>1</v>
      </c>
      <c r="B1733" s="54" t="s">
        <v>852</v>
      </c>
      <c r="C1733" s="59">
        <f t="shared" ref="C1733:C1744" si="426">C1732</f>
        <v>210231007</v>
      </c>
      <c r="D1733" s="60">
        <f>D1732+1</f>
        <v>151705002</v>
      </c>
      <c r="E1733" s="54" t="s">
        <v>263</v>
      </c>
      <c r="F1733" s="83">
        <v>20</v>
      </c>
      <c r="G1733" s="112"/>
    </row>
    <row r="1734" spans="1:7" x14ac:dyDescent="0.3">
      <c r="A1734" s="54" t="b">
        <v>1</v>
      </c>
      <c r="B1734" s="54" t="s">
        <v>853</v>
      </c>
      <c r="C1734" s="59">
        <f t="shared" si="426"/>
        <v>210231007</v>
      </c>
      <c r="D1734" s="60">
        <f t="shared" ref="D1734:D1736" si="427">D1733+1</f>
        <v>151705003</v>
      </c>
      <c r="E1734" s="54" t="s">
        <v>263</v>
      </c>
      <c r="F1734" s="83">
        <v>20</v>
      </c>
      <c r="G1734" s="112"/>
    </row>
    <row r="1735" spans="1:7" x14ac:dyDescent="0.3">
      <c r="A1735" s="54" t="b">
        <v>1</v>
      </c>
      <c r="B1735" s="54" t="s">
        <v>854</v>
      </c>
      <c r="C1735" s="59">
        <f t="shared" si="426"/>
        <v>210231007</v>
      </c>
      <c r="D1735" s="60">
        <f t="shared" si="427"/>
        <v>151705004</v>
      </c>
      <c r="E1735" s="54" t="s">
        <v>263</v>
      </c>
      <c r="F1735" s="83">
        <v>20</v>
      </c>
      <c r="G1735" s="112"/>
    </row>
    <row r="1736" spans="1:7" x14ac:dyDescent="0.3">
      <c r="A1736" s="54" t="b">
        <v>1</v>
      </c>
      <c r="B1736" s="54" t="s">
        <v>855</v>
      </c>
      <c r="C1736" s="59">
        <f t="shared" si="426"/>
        <v>210231007</v>
      </c>
      <c r="D1736" s="60">
        <f t="shared" si="427"/>
        <v>151705005</v>
      </c>
      <c r="E1736" s="54" t="s">
        <v>263</v>
      </c>
      <c r="F1736" s="83">
        <v>20</v>
      </c>
      <c r="G1736" s="112"/>
    </row>
    <row r="1737" spans="1:7" x14ac:dyDescent="0.3">
      <c r="A1737" s="56" t="b">
        <v>1</v>
      </c>
      <c r="B1737" s="56" t="s">
        <v>871</v>
      </c>
      <c r="C1737" s="61">
        <f t="shared" si="426"/>
        <v>210231007</v>
      </c>
      <c r="D1737" s="47">
        <f>D1732+1000000</f>
        <v>152705001</v>
      </c>
      <c r="E1737" s="48" t="s">
        <v>262</v>
      </c>
      <c r="F1737" s="87">
        <v>20</v>
      </c>
      <c r="G1737" s="118" t="s">
        <v>471</v>
      </c>
    </row>
    <row r="1738" spans="1:7" x14ac:dyDescent="0.3">
      <c r="A1738" s="56" t="b">
        <v>1</v>
      </c>
      <c r="B1738" s="56" t="s">
        <v>872</v>
      </c>
      <c r="C1738" s="61">
        <f t="shared" si="426"/>
        <v>210231007</v>
      </c>
      <c r="D1738" s="62">
        <f>D1737+1</f>
        <v>152705002</v>
      </c>
      <c r="E1738" s="48" t="s">
        <v>262</v>
      </c>
      <c r="F1738" s="87">
        <v>20</v>
      </c>
      <c r="G1738" s="118"/>
    </row>
    <row r="1739" spans="1:7" x14ac:dyDescent="0.3">
      <c r="A1739" s="56" t="b">
        <v>1</v>
      </c>
      <c r="B1739" s="56" t="s">
        <v>873</v>
      </c>
      <c r="C1739" s="61">
        <f t="shared" si="426"/>
        <v>210231007</v>
      </c>
      <c r="D1739" s="62">
        <f t="shared" ref="D1739:D1741" si="428">D1738+1</f>
        <v>152705003</v>
      </c>
      <c r="E1739" s="48" t="s">
        <v>262</v>
      </c>
      <c r="F1739" s="87">
        <v>20</v>
      </c>
      <c r="G1739" s="118"/>
    </row>
    <row r="1740" spans="1:7" x14ac:dyDescent="0.3">
      <c r="A1740" s="56" t="b">
        <v>1</v>
      </c>
      <c r="B1740" s="56" t="s">
        <v>874</v>
      </c>
      <c r="C1740" s="61">
        <f t="shared" si="426"/>
        <v>210231007</v>
      </c>
      <c r="D1740" s="62">
        <f t="shared" si="428"/>
        <v>152705004</v>
      </c>
      <c r="E1740" s="48" t="s">
        <v>262</v>
      </c>
      <c r="F1740" s="87">
        <v>20</v>
      </c>
      <c r="G1740" s="118"/>
    </row>
    <row r="1741" spans="1:7" x14ac:dyDescent="0.3">
      <c r="A1741" s="56" t="b">
        <v>1</v>
      </c>
      <c r="B1741" s="56" t="s">
        <v>875</v>
      </c>
      <c r="C1741" s="61">
        <f t="shared" si="426"/>
        <v>210231007</v>
      </c>
      <c r="D1741" s="62">
        <f t="shared" si="428"/>
        <v>152705005</v>
      </c>
      <c r="E1741" s="48" t="s">
        <v>262</v>
      </c>
      <c r="F1741" s="87">
        <v>20</v>
      </c>
      <c r="G1741" s="118"/>
    </row>
    <row r="1742" spans="1:7" x14ac:dyDescent="0.3">
      <c r="A1742" s="63" t="b">
        <v>1</v>
      </c>
      <c r="B1742" s="63" t="s">
        <v>891</v>
      </c>
      <c r="C1742" s="64">
        <f t="shared" si="426"/>
        <v>210231007</v>
      </c>
      <c r="D1742" s="47">
        <f>D1737+1000000</f>
        <v>153705001</v>
      </c>
      <c r="E1742" s="49" t="s">
        <v>261</v>
      </c>
      <c r="F1742" s="85">
        <v>20</v>
      </c>
      <c r="G1742" s="116" t="s">
        <v>475</v>
      </c>
    </row>
    <row r="1743" spans="1:7" x14ac:dyDescent="0.3">
      <c r="A1743" s="63" t="b">
        <v>1</v>
      </c>
      <c r="B1743" s="63" t="s">
        <v>892</v>
      </c>
      <c r="C1743" s="64">
        <f t="shared" si="426"/>
        <v>210231007</v>
      </c>
      <c r="D1743" s="65">
        <f>D1742+1</f>
        <v>153705002</v>
      </c>
      <c r="E1743" s="49" t="s">
        <v>261</v>
      </c>
      <c r="F1743" s="85">
        <v>20</v>
      </c>
      <c r="G1743" s="116"/>
    </row>
    <row r="1744" spans="1:7" x14ac:dyDescent="0.3">
      <c r="A1744" s="63" t="b">
        <v>1</v>
      </c>
      <c r="B1744" s="63" t="s">
        <v>893</v>
      </c>
      <c r="C1744" s="64">
        <f t="shared" si="426"/>
        <v>210231007</v>
      </c>
      <c r="D1744" s="65">
        <f t="shared" ref="D1744:D1746" si="429">D1743+1</f>
        <v>153705003</v>
      </c>
      <c r="E1744" s="49" t="s">
        <v>261</v>
      </c>
      <c r="F1744" s="85">
        <v>20</v>
      </c>
      <c r="G1744" s="116"/>
    </row>
    <row r="1745" spans="1:7" x14ac:dyDescent="0.3">
      <c r="A1745" s="63" t="b">
        <v>1</v>
      </c>
      <c r="B1745" s="63" t="s">
        <v>894</v>
      </c>
      <c r="C1745" s="64">
        <f t="shared" si="409"/>
        <v>210231007</v>
      </c>
      <c r="D1745" s="65">
        <f t="shared" si="429"/>
        <v>153705004</v>
      </c>
      <c r="E1745" s="49" t="s">
        <v>261</v>
      </c>
      <c r="F1745" s="85">
        <v>20</v>
      </c>
      <c r="G1745" s="116"/>
    </row>
    <row r="1746" spans="1:7" x14ac:dyDescent="0.3">
      <c r="A1746" s="63" t="b">
        <v>1</v>
      </c>
      <c r="B1746" s="63" t="s">
        <v>895</v>
      </c>
      <c r="C1746" s="64">
        <f t="shared" si="409"/>
        <v>210231007</v>
      </c>
      <c r="D1746" s="65">
        <f t="shared" si="429"/>
        <v>153705005</v>
      </c>
      <c r="E1746" s="49" t="s">
        <v>261</v>
      </c>
      <c r="F1746" s="85">
        <v>20</v>
      </c>
      <c r="G1746" s="116"/>
    </row>
    <row r="1747" spans="1:7" x14ac:dyDescent="0.3">
      <c r="A1747" s="78" t="b">
        <v>1</v>
      </c>
      <c r="B1747" s="78" t="s">
        <v>1476</v>
      </c>
      <c r="C1747" s="79">
        <f t="shared" si="409"/>
        <v>210231007</v>
      </c>
      <c r="D1747" s="78">
        <f>D1742+1000000</f>
        <v>154705001</v>
      </c>
      <c r="E1747" s="77" t="s">
        <v>1488</v>
      </c>
      <c r="F1747" s="86">
        <v>20</v>
      </c>
      <c r="G1747" s="117" t="s">
        <v>1477</v>
      </c>
    </row>
    <row r="1748" spans="1:7" x14ac:dyDescent="0.3">
      <c r="A1748" s="78" t="b">
        <v>1</v>
      </c>
      <c r="B1748" s="78" t="s">
        <v>1478</v>
      </c>
      <c r="C1748" s="79">
        <f t="shared" si="409"/>
        <v>210231007</v>
      </c>
      <c r="D1748" s="80">
        <f>D1747+1</f>
        <v>154705002</v>
      </c>
      <c r="E1748" s="77" t="s">
        <v>1488</v>
      </c>
      <c r="F1748" s="86">
        <v>20</v>
      </c>
      <c r="G1748" s="117"/>
    </row>
    <row r="1749" spans="1:7" x14ac:dyDescent="0.3">
      <c r="A1749" s="78" t="b">
        <v>1</v>
      </c>
      <c r="B1749" s="78" t="s">
        <v>1479</v>
      </c>
      <c r="C1749" s="79">
        <f t="shared" si="409"/>
        <v>210231007</v>
      </c>
      <c r="D1749" s="80">
        <f t="shared" ref="D1749:D1751" si="430">D1748+1</f>
        <v>154705003</v>
      </c>
      <c r="E1749" s="77" t="s">
        <v>1488</v>
      </c>
      <c r="F1749" s="86">
        <v>20</v>
      </c>
      <c r="G1749" s="117"/>
    </row>
    <row r="1750" spans="1:7" x14ac:dyDescent="0.3">
      <c r="A1750" s="78" t="b">
        <v>1</v>
      </c>
      <c r="B1750" s="78" t="s">
        <v>1480</v>
      </c>
      <c r="C1750" s="79">
        <f t="shared" si="409"/>
        <v>210231007</v>
      </c>
      <c r="D1750" s="80">
        <f t="shared" si="430"/>
        <v>154705004</v>
      </c>
      <c r="E1750" s="77" t="s">
        <v>1488</v>
      </c>
      <c r="F1750" s="86">
        <v>20</v>
      </c>
      <c r="G1750" s="117"/>
    </row>
    <row r="1751" spans="1:7" x14ac:dyDescent="0.3">
      <c r="A1751" s="78" t="b">
        <v>1</v>
      </c>
      <c r="B1751" s="78" t="s">
        <v>1481</v>
      </c>
      <c r="C1751" s="79">
        <f t="shared" si="409"/>
        <v>210231007</v>
      </c>
      <c r="D1751" s="80">
        <f t="shared" si="430"/>
        <v>154705005</v>
      </c>
      <c r="E1751" s="77" t="s">
        <v>1488</v>
      </c>
      <c r="F1751" s="86">
        <v>20</v>
      </c>
      <c r="G1751" s="117"/>
    </row>
    <row r="1752" spans="1:7" x14ac:dyDescent="0.3">
      <c r="A1752" s="54" t="b">
        <v>1</v>
      </c>
      <c r="B1752" s="54" t="s">
        <v>984</v>
      </c>
      <c r="C1752" s="66">
        <v>210231101</v>
      </c>
      <c r="D1752" s="47">
        <v>151107001</v>
      </c>
      <c r="E1752" s="54" t="s">
        <v>263</v>
      </c>
      <c r="F1752" s="83">
        <v>20</v>
      </c>
      <c r="G1752" s="112" t="s">
        <v>985</v>
      </c>
    </row>
    <row r="1753" spans="1:7" x14ac:dyDescent="0.3">
      <c r="A1753" s="54" t="b">
        <v>1</v>
      </c>
      <c r="B1753" s="54" t="s">
        <v>986</v>
      </c>
      <c r="C1753" s="59">
        <f t="shared" si="409"/>
        <v>210231101</v>
      </c>
      <c r="D1753" s="60">
        <f>D1752+1</f>
        <v>151107002</v>
      </c>
      <c r="E1753" s="54" t="s">
        <v>263</v>
      </c>
      <c r="F1753" s="83">
        <v>20</v>
      </c>
      <c r="G1753" s="112"/>
    </row>
    <row r="1754" spans="1:7" x14ac:dyDescent="0.3">
      <c r="A1754" s="54" t="b">
        <v>1</v>
      </c>
      <c r="B1754" s="54" t="s">
        <v>987</v>
      </c>
      <c r="C1754" s="59">
        <f t="shared" ref="C1754:C1837" si="431">C1753</f>
        <v>210231101</v>
      </c>
      <c r="D1754" s="60">
        <f t="shared" ref="D1754:D1756" si="432">D1753+1</f>
        <v>151107003</v>
      </c>
      <c r="E1754" s="54" t="s">
        <v>263</v>
      </c>
      <c r="F1754" s="83">
        <v>20</v>
      </c>
      <c r="G1754" s="112"/>
    </row>
    <row r="1755" spans="1:7" x14ac:dyDescent="0.3">
      <c r="A1755" s="54" t="b">
        <v>1</v>
      </c>
      <c r="B1755" s="54" t="s">
        <v>988</v>
      </c>
      <c r="C1755" s="59">
        <f t="shared" si="431"/>
        <v>210231101</v>
      </c>
      <c r="D1755" s="60">
        <f t="shared" si="432"/>
        <v>151107004</v>
      </c>
      <c r="E1755" s="54" t="s">
        <v>263</v>
      </c>
      <c r="F1755" s="83">
        <v>20</v>
      </c>
      <c r="G1755" s="112"/>
    </row>
    <row r="1756" spans="1:7" x14ac:dyDescent="0.3">
      <c r="A1756" s="54" t="b">
        <v>1</v>
      </c>
      <c r="B1756" s="54" t="s">
        <v>989</v>
      </c>
      <c r="C1756" s="59">
        <f t="shared" si="431"/>
        <v>210231101</v>
      </c>
      <c r="D1756" s="60">
        <f t="shared" si="432"/>
        <v>151107005</v>
      </c>
      <c r="E1756" s="54" t="s">
        <v>263</v>
      </c>
      <c r="F1756" s="83">
        <v>20</v>
      </c>
      <c r="G1756" s="112"/>
    </row>
    <row r="1757" spans="1:7" x14ac:dyDescent="0.3">
      <c r="A1757" s="56" t="b">
        <v>1</v>
      </c>
      <c r="B1757" s="56" t="s">
        <v>990</v>
      </c>
      <c r="C1757" s="61">
        <f t="shared" si="431"/>
        <v>210231101</v>
      </c>
      <c r="D1757" s="47">
        <f>D1752+1000000</f>
        <v>152107001</v>
      </c>
      <c r="E1757" s="48" t="s">
        <v>262</v>
      </c>
      <c r="F1757" s="87">
        <v>20</v>
      </c>
      <c r="G1757" s="118" t="s">
        <v>991</v>
      </c>
    </row>
    <row r="1758" spans="1:7" x14ac:dyDescent="0.3">
      <c r="A1758" s="56" t="b">
        <v>1</v>
      </c>
      <c r="B1758" s="56" t="s">
        <v>992</v>
      </c>
      <c r="C1758" s="61">
        <f t="shared" si="431"/>
        <v>210231101</v>
      </c>
      <c r="D1758" s="62">
        <f>D1757+1</f>
        <v>152107002</v>
      </c>
      <c r="E1758" s="48" t="s">
        <v>262</v>
      </c>
      <c r="F1758" s="87">
        <v>20</v>
      </c>
      <c r="G1758" s="118"/>
    </row>
    <row r="1759" spans="1:7" x14ac:dyDescent="0.3">
      <c r="A1759" s="56" t="b">
        <v>1</v>
      </c>
      <c r="B1759" s="56" t="s">
        <v>993</v>
      </c>
      <c r="C1759" s="61">
        <f t="shared" si="431"/>
        <v>210231101</v>
      </c>
      <c r="D1759" s="62">
        <f t="shared" ref="D1759:D1761" si="433">D1758+1</f>
        <v>152107003</v>
      </c>
      <c r="E1759" s="48" t="s">
        <v>262</v>
      </c>
      <c r="F1759" s="87">
        <v>20</v>
      </c>
      <c r="G1759" s="118"/>
    </row>
    <row r="1760" spans="1:7" x14ac:dyDescent="0.3">
      <c r="A1760" s="56" t="b">
        <v>1</v>
      </c>
      <c r="B1760" s="56" t="s">
        <v>994</v>
      </c>
      <c r="C1760" s="61">
        <f t="shared" si="431"/>
        <v>210231101</v>
      </c>
      <c r="D1760" s="62">
        <f t="shared" si="433"/>
        <v>152107004</v>
      </c>
      <c r="E1760" s="48" t="s">
        <v>262</v>
      </c>
      <c r="F1760" s="87">
        <v>20</v>
      </c>
      <c r="G1760" s="118"/>
    </row>
    <row r="1761" spans="1:7" x14ac:dyDescent="0.3">
      <c r="A1761" s="56" t="b">
        <v>1</v>
      </c>
      <c r="B1761" s="56" t="s">
        <v>995</v>
      </c>
      <c r="C1761" s="61">
        <f t="shared" si="431"/>
        <v>210231101</v>
      </c>
      <c r="D1761" s="62">
        <f t="shared" si="433"/>
        <v>152107005</v>
      </c>
      <c r="E1761" s="48" t="s">
        <v>262</v>
      </c>
      <c r="F1761" s="87">
        <v>20</v>
      </c>
      <c r="G1761" s="118"/>
    </row>
    <row r="1762" spans="1:7" x14ac:dyDescent="0.3">
      <c r="A1762" s="63" t="b">
        <v>1</v>
      </c>
      <c r="B1762" s="63" t="s">
        <v>996</v>
      </c>
      <c r="C1762" s="64">
        <f t="shared" si="431"/>
        <v>210231101</v>
      </c>
      <c r="D1762" s="47">
        <f>D1757+1000000</f>
        <v>153107001</v>
      </c>
      <c r="E1762" s="49" t="s">
        <v>261</v>
      </c>
      <c r="F1762" s="85">
        <v>20</v>
      </c>
      <c r="G1762" s="116" t="s">
        <v>997</v>
      </c>
    </row>
    <row r="1763" spans="1:7" x14ac:dyDescent="0.3">
      <c r="A1763" s="63" t="b">
        <v>1</v>
      </c>
      <c r="B1763" s="63" t="s">
        <v>998</v>
      </c>
      <c r="C1763" s="64">
        <f t="shared" si="431"/>
        <v>210231101</v>
      </c>
      <c r="D1763" s="65">
        <f>D1762+1</f>
        <v>153107002</v>
      </c>
      <c r="E1763" s="49" t="s">
        <v>261</v>
      </c>
      <c r="F1763" s="85">
        <v>20</v>
      </c>
      <c r="G1763" s="116"/>
    </row>
    <row r="1764" spans="1:7" x14ac:dyDescent="0.3">
      <c r="A1764" s="63" t="b">
        <v>1</v>
      </c>
      <c r="B1764" s="63" t="s">
        <v>999</v>
      </c>
      <c r="C1764" s="64">
        <f t="shared" si="431"/>
        <v>210231101</v>
      </c>
      <c r="D1764" s="65">
        <f t="shared" ref="D1764:D1766" si="434">D1763+1</f>
        <v>153107003</v>
      </c>
      <c r="E1764" s="49" t="s">
        <v>261</v>
      </c>
      <c r="F1764" s="85">
        <v>20</v>
      </c>
      <c r="G1764" s="116"/>
    </row>
    <row r="1765" spans="1:7" x14ac:dyDescent="0.3">
      <c r="A1765" s="63" t="b">
        <v>1</v>
      </c>
      <c r="B1765" s="63" t="s">
        <v>1000</v>
      </c>
      <c r="C1765" s="64">
        <f t="shared" si="431"/>
        <v>210231101</v>
      </c>
      <c r="D1765" s="65">
        <f t="shared" si="434"/>
        <v>153107004</v>
      </c>
      <c r="E1765" s="49" t="s">
        <v>261</v>
      </c>
      <c r="F1765" s="85">
        <v>20</v>
      </c>
      <c r="G1765" s="116"/>
    </row>
    <row r="1766" spans="1:7" x14ac:dyDescent="0.3">
      <c r="A1766" s="63" t="b">
        <v>1</v>
      </c>
      <c r="B1766" s="63" t="s">
        <v>1001</v>
      </c>
      <c r="C1766" s="64">
        <f t="shared" si="431"/>
        <v>210231101</v>
      </c>
      <c r="D1766" s="65">
        <f t="shared" si="434"/>
        <v>153107005</v>
      </c>
      <c r="E1766" s="49" t="s">
        <v>261</v>
      </c>
      <c r="F1766" s="85">
        <v>20</v>
      </c>
      <c r="G1766" s="116"/>
    </row>
    <row r="1767" spans="1:7" x14ac:dyDescent="0.3">
      <c r="A1767" s="78" t="b">
        <v>1</v>
      </c>
      <c r="B1767" s="78" t="s">
        <v>1302</v>
      </c>
      <c r="C1767" s="79">
        <f t="shared" si="431"/>
        <v>210231101</v>
      </c>
      <c r="D1767" s="78">
        <f>D1762+1000000</f>
        <v>154107001</v>
      </c>
      <c r="E1767" s="77" t="s">
        <v>1488</v>
      </c>
      <c r="F1767" s="86">
        <v>20</v>
      </c>
      <c r="G1767" s="117" t="s">
        <v>1303</v>
      </c>
    </row>
    <row r="1768" spans="1:7" x14ac:dyDescent="0.3">
      <c r="A1768" s="78" t="b">
        <v>1</v>
      </c>
      <c r="B1768" s="78" t="s">
        <v>1304</v>
      </c>
      <c r="C1768" s="79">
        <f t="shared" si="431"/>
        <v>210231101</v>
      </c>
      <c r="D1768" s="80">
        <f>D1767+1</f>
        <v>154107002</v>
      </c>
      <c r="E1768" s="77" t="s">
        <v>1488</v>
      </c>
      <c r="F1768" s="86">
        <v>20</v>
      </c>
      <c r="G1768" s="117"/>
    </row>
    <row r="1769" spans="1:7" x14ac:dyDescent="0.3">
      <c r="A1769" s="78" t="b">
        <v>1</v>
      </c>
      <c r="B1769" s="78" t="s">
        <v>1305</v>
      </c>
      <c r="C1769" s="79">
        <f t="shared" si="431"/>
        <v>210231101</v>
      </c>
      <c r="D1769" s="80">
        <f t="shared" ref="D1769:D1771" si="435">D1768+1</f>
        <v>154107003</v>
      </c>
      <c r="E1769" s="77" t="s">
        <v>1488</v>
      </c>
      <c r="F1769" s="86">
        <v>20</v>
      </c>
      <c r="G1769" s="117"/>
    </row>
    <row r="1770" spans="1:7" x14ac:dyDescent="0.3">
      <c r="A1770" s="78" t="b">
        <v>1</v>
      </c>
      <c r="B1770" s="78" t="s">
        <v>1306</v>
      </c>
      <c r="C1770" s="79">
        <f t="shared" si="431"/>
        <v>210231101</v>
      </c>
      <c r="D1770" s="80">
        <f t="shared" si="435"/>
        <v>154107004</v>
      </c>
      <c r="E1770" s="77" t="s">
        <v>1488</v>
      </c>
      <c r="F1770" s="86">
        <v>20</v>
      </c>
      <c r="G1770" s="117"/>
    </row>
    <row r="1771" spans="1:7" x14ac:dyDescent="0.3">
      <c r="A1771" s="78" t="b">
        <v>1</v>
      </c>
      <c r="B1771" s="78" t="s">
        <v>1307</v>
      </c>
      <c r="C1771" s="79">
        <f t="shared" si="431"/>
        <v>210231101</v>
      </c>
      <c r="D1771" s="80">
        <f t="shared" si="435"/>
        <v>154107005</v>
      </c>
      <c r="E1771" s="77" t="s">
        <v>1488</v>
      </c>
      <c r="F1771" s="86">
        <v>20</v>
      </c>
      <c r="G1771" s="117"/>
    </row>
    <row r="1772" spans="1:7" x14ac:dyDescent="0.3">
      <c r="A1772" s="54" t="b">
        <v>1</v>
      </c>
      <c r="B1772" s="54" t="s">
        <v>1002</v>
      </c>
      <c r="C1772" s="66">
        <f>C1752+1</f>
        <v>210231102</v>
      </c>
      <c r="D1772" s="47">
        <f>D1752+100000</f>
        <v>151207001</v>
      </c>
      <c r="E1772" s="54" t="s">
        <v>263</v>
      </c>
      <c r="F1772" s="83">
        <v>20</v>
      </c>
      <c r="G1772" s="112" t="s">
        <v>1003</v>
      </c>
    </row>
    <row r="1773" spans="1:7" x14ac:dyDescent="0.3">
      <c r="A1773" s="54" t="b">
        <v>1</v>
      </c>
      <c r="B1773" s="54" t="s">
        <v>1004</v>
      </c>
      <c r="C1773" s="59">
        <f t="shared" si="431"/>
        <v>210231102</v>
      </c>
      <c r="D1773" s="60">
        <f>D1772+1</f>
        <v>151207002</v>
      </c>
      <c r="E1773" s="54" t="s">
        <v>263</v>
      </c>
      <c r="F1773" s="83">
        <v>20</v>
      </c>
      <c r="G1773" s="112"/>
    </row>
    <row r="1774" spans="1:7" x14ac:dyDescent="0.3">
      <c r="A1774" s="54" t="b">
        <v>1</v>
      </c>
      <c r="B1774" s="54" t="s">
        <v>1005</v>
      </c>
      <c r="C1774" s="59">
        <f t="shared" si="431"/>
        <v>210231102</v>
      </c>
      <c r="D1774" s="60">
        <f t="shared" ref="D1774:D1776" si="436">D1773+1</f>
        <v>151207003</v>
      </c>
      <c r="E1774" s="54" t="s">
        <v>263</v>
      </c>
      <c r="F1774" s="83">
        <v>20</v>
      </c>
      <c r="G1774" s="112"/>
    </row>
    <row r="1775" spans="1:7" x14ac:dyDescent="0.3">
      <c r="A1775" s="54" t="b">
        <v>1</v>
      </c>
      <c r="B1775" s="54" t="s">
        <v>1006</v>
      </c>
      <c r="C1775" s="59">
        <f t="shared" si="431"/>
        <v>210231102</v>
      </c>
      <c r="D1775" s="60">
        <f t="shared" si="436"/>
        <v>151207004</v>
      </c>
      <c r="E1775" s="54" t="s">
        <v>263</v>
      </c>
      <c r="F1775" s="83">
        <v>20</v>
      </c>
      <c r="G1775" s="112"/>
    </row>
    <row r="1776" spans="1:7" x14ac:dyDescent="0.3">
      <c r="A1776" s="54" t="b">
        <v>1</v>
      </c>
      <c r="B1776" s="54" t="s">
        <v>1007</v>
      </c>
      <c r="C1776" s="59">
        <f t="shared" si="431"/>
        <v>210231102</v>
      </c>
      <c r="D1776" s="60">
        <f t="shared" si="436"/>
        <v>151207005</v>
      </c>
      <c r="E1776" s="54" t="s">
        <v>263</v>
      </c>
      <c r="F1776" s="83">
        <v>20</v>
      </c>
      <c r="G1776" s="112"/>
    </row>
    <row r="1777" spans="1:7" x14ac:dyDescent="0.3">
      <c r="A1777" s="56" t="b">
        <v>1</v>
      </c>
      <c r="B1777" s="56" t="s">
        <v>1008</v>
      </c>
      <c r="C1777" s="61">
        <f t="shared" si="431"/>
        <v>210231102</v>
      </c>
      <c r="D1777" s="47">
        <f>D1772+1000000</f>
        <v>152207001</v>
      </c>
      <c r="E1777" s="48" t="s">
        <v>262</v>
      </c>
      <c r="F1777" s="87">
        <v>20</v>
      </c>
      <c r="G1777" s="118" t="s">
        <v>1009</v>
      </c>
    </row>
    <row r="1778" spans="1:7" x14ac:dyDescent="0.3">
      <c r="A1778" s="56" t="b">
        <v>1</v>
      </c>
      <c r="B1778" s="56" t="s">
        <v>1010</v>
      </c>
      <c r="C1778" s="61">
        <f t="shared" si="431"/>
        <v>210231102</v>
      </c>
      <c r="D1778" s="62">
        <f>D1777+1</f>
        <v>152207002</v>
      </c>
      <c r="E1778" s="48" t="s">
        <v>262</v>
      </c>
      <c r="F1778" s="87">
        <v>20</v>
      </c>
      <c r="G1778" s="118"/>
    </row>
    <row r="1779" spans="1:7" x14ac:dyDescent="0.3">
      <c r="A1779" s="56" t="b">
        <v>1</v>
      </c>
      <c r="B1779" s="56" t="s">
        <v>1011</v>
      </c>
      <c r="C1779" s="61">
        <f t="shared" si="431"/>
        <v>210231102</v>
      </c>
      <c r="D1779" s="62">
        <f t="shared" ref="D1779:D1781" si="437">D1778+1</f>
        <v>152207003</v>
      </c>
      <c r="E1779" s="48" t="s">
        <v>262</v>
      </c>
      <c r="F1779" s="87">
        <v>20</v>
      </c>
      <c r="G1779" s="118"/>
    </row>
    <row r="1780" spans="1:7" x14ac:dyDescent="0.3">
      <c r="A1780" s="56" t="b">
        <v>1</v>
      </c>
      <c r="B1780" s="56" t="s">
        <v>1012</v>
      </c>
      <c r="C1780" s="61">
        <f t="shared" si="431"/>
        <v>210231102</v>
      </c>
      <c r="D1780" s="62">
        <f t="shared" si="437"/>
        <v>152207004</v>
      </c>
      <c r="E1780" s="48" t="s">
        <v>262</v>
      </c>
      <c r="F1780" s="87">
        <v>20</v>
      </c>
      <c r="G1780" s="118"/>
    </row>
    <row r="1781" spans="1:7" x14ac:dyDescent="0.3">
      <c r="A1781" s="56" t="b">
        <v>1</v>
      </c>
      <c r="B1781" s="56" t="s">
        <v>1013</v>
      </c>
      <c r="C1781" s="61">
        <f t="shared" si="431"/>
        <v>210231102</v>
      </c>
      <c r="D1781" s="62">
        <f t="shared" si="437"/>
        <v>152207005</v>
      </c>
      <c r="E1781" s="48" t="s">
        <v>262</v>
      </c>
      <c r="F1781" s="87">
        <v>20</v>
      </c>
      <c r="G1781" s="118"/>
    </row>
    <row r="1782" spans="1:7" x14ac:dyDescent="0.3">
      <c r="A1782" s="63" t="b">
        <v>1</v>
      </c>
      <c r="B1782" s="63" t="s">
        <v>1014</v>
      </c>
      <c r="C1782" s="64">
        <f t="shared" si="431"/>
        <v>210231102</v>
      </c>
      <c r="D1782" s="47">
        <f>D1777+1000000</f>
        <v>153207001</v>
      </c>
      <c r="E1782" s="49" t="s">
        <v>261</v>
      </c>
      <c r="F1782" s="85">
        <v>20</v>
      </c>
      <c r="G1782" s="116" t="s">
        <v>1015</v>
      </c>
    </row>
    <row r="1783" spans="1:7" x14ac:dyDescent="0.3">
      <c r="A1783" s="63" t="b">
        <v>1</v>
      </c>
      <c r="B1783" s="63" t="s">
        <v>1016</v>
      </c>
      <c r="C1783" s="64">
        <f t="shared" si="431"/>
        <v>210231102</v>
      </c>
      <c r="D1783" s="65">
        <f>D1782+1</f>
        <v>153207002</v>
      </c>
      <c r="E1783" s="49" t="s">
        <v>261</v>
      </c>
      <c r="F1783" s="85">
        <v>20</v>
      </c>
      <c r="G1783" s="116"/>
    </row>
    <row r="1784" spans="1:7" x14ac:dyDescent="0.3">
      <c r="A1784" s="63" t="b">
        <v>1</v>
      </c>
      <c r="B1784" s="63" t="s">
        <v>1017</v>
      </c>
      <c r="C1784" s="64">
        <f t="shared" si="431"/>
        <v>210231102</v>
      </c>
      <c r="D1784" s="65">
        <f t="shared" ref="D1784:D1786" si="438">D1783+1</f>
        <v>153207003</v>
      </c>
      <c r="E1784" s="49" t="s">
        <v>261</v>
      </c>
      <c r="F1784" s="85">
        <v>20</v>
      </c>
      <c r="G1784" s="116"/>
    </row>
    <row r="1785" spans="1:7" x14ac:dyDescent="0.3">
      <c r="A1785" s="63" t="b">
        <v>1</v>
      </c>
      <c r="B1785" s="63" t="s">
        <v>1018</v>
      </c>
      <c r="C1785" s="64">
        <f t="shared" si="431"/>
        <v>210231102</v>
      </c>
      <c r="D1785" s="65">
        <f t="shared" si="438"/>
        <v>153207004</v>
      </c>
      <c r="E1785" s="49" t="s">
        <v>261</v>
      </c>
      <c r="F1785" s="85">
        <v>20</v>
      </c>
      <c r="G1785" s="116"/>
    </row>
    <row r="1786" spans="1:7" x14ac:dyDescent="0.3">
      <c r="A1786" s="63" t="b">
        <v>1</v>
      </c>
      <c r="B1786" s="63" t="s">
        <v>1019</v>
      </c>
      <c r="C1786" s="64">
        <f t="shared" si="431"/>
        <v>210231102</v>
      </c>
      <c r="D1786" s="65">
        <f t="shared" si="438"/>
        <v>153207005</v>
      </c>
      <c r="E1786" s="49" t="s">
        <v>261</v>
      </c>
      <c r="F1786" s="85">
        <v>20</v>
      </c>
      <c r="G1786" s="116"/>
    </row>
    <row r="1787" spans="1:7" x14ac:dyDescent="0.3">
      <c r="A1787" s="78" t="b">
        <v>1</v>
      </c>
      <c r="B1787" s="78" t="s">
        <v>1332</v>
      </c>
      <c r="C1787" s="79">
        <f t="shared" si="431"/>
        <v>210231102</v>
      </c>
      <c r="D1787" s="78">
        <f>D1782+1000000</f>
        <v>154207001</v>
      </c>
      <c r="E1787" s="77" t="s">
        <v>1488</v>
      </c>
      <c r="F1787" s="86">
        <v>20</v>
      </c>
      <c r="G1787" s="117" t="s">
        <v>1333</v>
      </c>
    </row>
    <row r="1788" spans="1:7" x14ac:dyDescent="0.3">
      <c r="A1788" s="78" t="b">
        <v>1</v>
      </c>
      <c r="B1788" s="78" t="s">
        <v>1334</v>
      </c>
      <c r="C1788" s="79">
        <f t="shared" si="431"/>
        <v>210231102</v>
      </c>
      <c r="D1788" s="80">
        <f>D1787+1</f>
        <v>154207002</v>
      </c>
      <c r="E1788" s="77" t="s">
        <v>1488</v>
      </c>
      <c r="F1788" s="86">
        <v>20</v>
      </c>
      <c r="G1788" s="117"/>
    </row>
    <row r="1789" spans="1:7" x14ac:dyDescent="0.3">
      <c r="A1789" s="78" t="b">
        <v>1</v>
      </c>
      <c r="B1789" s="78" t="s">
        <v>1335</v>
      </c>
      <c r="C1789" s="79">
        <f t="shared" si="431"/>
        <v>210231102</v>
      </c>
      <c r="D1789" s="80">
        <f t="shared" ref="D1789:D1791" si="439">D1788+1</f>
        <v>154207003</v>
      </c>
      <c r="E1789" s="77" t="s">
        <v>1488</v>
      </c>
      <c r="F1789" s="86">
        <v>20</v>
      </c>
      <c r="G1789" s="117"/>
    </row>
    <row r="1790" spans="1:7" x14ac:dyDescent="0.3">
      <c r="A1790" s="78" t="b">
        <v>1</v>
      </c>
      <c r="B1790" s="78" t="s">
        <v>1336</v>
      </c>
      <c r="C1790" s="79">
        <f t="shared" si="431"/>
        <v>210231102</v>
      </c>
      <c r="D1790" s="80">
        <f t="shared" si="439"/>
        <v>154207004</v>
      </c>
      <c r="E1790" s="77" t="s">
        <v>1488</v>
      </c>
      <c r="F1790" s="86">
        <v>20</v>
      </c>
      <c r="G1790" s="117"/>
    </row>
    <row r="1791" spans="1:7" x14ac:dyDescent="0.3">
      <c r="A1791" s="78" t="b">
        <v>1</v>
      </c>
      <c r="B1791" s="78" t="s">
        <v>1337</v>
      </c>
      <c r="C1791" s="79">
        <f t="shared" si="431"/>
        <v>210231102</v>
      </c>
      <c r="D1791" s="80">
        <f t="shared" si="439"/>
        <v>154207005</v>
      </c>
      <c r="E1791" s="77" t="s">
        <v>1488</v>
      </c>
      <c r="F1791" s="86">
        <v>20</v>
      </c>
      <c r="G1791" s="117"/>
    </row>
    <row r="1792" spans="1:7" x14ac:dyDescent="0.3">
      <c r="A1792" s="54" t="b">
        <v>1</v>
      </c>
      <c r="B1792" s="54" t="s">
        <v>1020</v>
      </c>
      <c r="C1792" s="66">
        <f>C1772+1</f>
        <v>210231103</v>
      </c>
      <c r="D1792" s="47">
        <f>D1772+100000</f>
        <v>151307001</v>
      </c>
      <c r="E1792" s="54" t="s">
        <v>263</v>
      </c>
      <c r="F1792" s="83">
        <v>20</v>
      </c>
      <c r="G1792" s="112" t="s">
        <v>1021</v>
      </c>
    </row>
    <row r="1793" spans="1:7" x14ac:dyDescent="0.3">
      <c r="A1793" s="54" t="b">
        <v>1</v>
      </c>
      <c r="B1793" s="54" t="s">
        <v>1022</v>
      </c>
      <c r="C1793" s="59">
        <f t="shared" si="431"/>
        <v>210231103</v>
      </c>
      <c r="D1793" s="60">
        <f>D1792+1</f>
        <v>151307002</v>
      </c>
      <c r="E1793" s="54" t="s">
        <v>263</v>
      </c>
      <c r="F1793" s="83">
        <v>20</v>
      </c>
      <c r="G1793" s="112"/>
    </row>
    <row r="1794" spans="1:7" x14ac:dyDescent="0.3">
      <c r="A1794" s="54" t="b">
        <v>1</v>
      </c>
      <c r="B1794" s="54" t="s">
        <v>1023</v>
      </c>
      <c r="C1794" s="59">
        <f t="shared" si="431"/>
        <v>210231103</v>
      </c>
      <c r="D1794" s="60">
        <f t="shared" ref="D1794:D1796" si="440">D1793+1</f>
        <v>151307003</v>
      </c>
      <c r="E1794" s="54" t="s">
        <v>263</v>
      </c>
      <c r="F1794" s="83">
        <v>20</v>
      </c>
      <c r="G1794" s="112"/>
    </row>
    <row r="1795" spans="1:7" x14ac:dyDescent="0.3">
      <c r="A1795" s="54" t="b">
        <v>1</v>
      </c>
      <c r="B1795" s="54" t="s">
        <v>1024</v>
      </c>
      <c r="C1795" s="59">
        <f t="shared" si="431"/>
        <v>210231103</v>
      </c>
      <c r="D1795" s="60">
        <f t="shared" si="440"/>
        <v>151307004</v>
      </c>
      <c r="E1795" s="54" t="s">
        <v>263</v>
      </c>
      <c r="F1795" s="83">
        <v>20</v>
      </c>
      <c r="G1795" s="112"/>
    </row>
    <row r="1796" spans="1:7" x14ac:dyDescent="0.3">
      <c r="A1796" s="54" t="b">
        <v>1</v>
      </c>
      <c r="B1796" s="54" t="s">
        <v>1025</v>
      </c>
      <c r="C1796" s="59">
        <f t="shared" si="431"/>
        <v>210231103</v>
      </c>
      <c r="D1796" s="60">
        <f t="shared" si="440"/>
        <v>151307005</v>
      </c>
      <c r="E1796" s="54" t="s">
        <v>263</v>
      </c>
      <c r="F1796" s="83">
        <v>20</v>
      </c>
      <c r="G1796" s="112"/>
    </row>
    <row r="1797" spans="1:7" x14ac:dyDescent="0.3">
      <c r="A1797" s="56" t="b">
        <v>1</v>
      </c>
      <c r="B1797" s="56" t="s">
        <v>1026</v>
      </c>
      <c r="C1797" s="61">
        <f t="shared" si="431"/>
        <v>210231103</v>
      </c>
      <c r="D1797" s="47">
        <f>D1792+1000000</f>
        <v>152307001</v>
      </c>
      <c r="E1797" s="48" t="s">
        <v>262</v>
      </c>
      <c r="F1797" s="87">
        <v>20</v>
      </c>
      <c r="G1797" s="118" t="s">
        <v>1027</v>
      </c>
    </row>
    <row r="1798" spans="1:7" x14ac:dyDescent="0.3">
      <c r="A1798" s="56" t="b">
        <v>1</v>
      </c>
      <c r="B1798" s="56" t="s">
        <v>1028</v>
      </c>
      <c r="C1798" s="61">
        <f t="shared" si="431"/>
        <v>210231103</v>
      </c>
      <c r="D1798" s="62">
        <f>D1797+1</f>
        <v>152307002</v>
      </c>
      <c r="E1798" s="48" t="s">
        <v>262</v>
      </c>
      <c r="F1798" s="87">
        <v>20</v>
      </c>
      <c r="G1798" s="118"/>
    </row>
    <row r="1799" spans="1:7" x14ac:dyDescent="0.3">
      <c r="A1799" s="56" t="b">
        <v>1</v>
      </c>
      <c r="B1799" s="56" t="s">
        <v>1029</v>
      </c>
      <c r="C1799" s="61">
        <f t="shared" si="431"/>
        <v>210231103</v>
      </c>
      <c r="D1799" s="62">
        <f t="shared" ref="D1799:D1801" si="441">D1798+1</f>
        <v>152307003</v>
      </c>
      <c r="E1799" s="48" t="s">
        <v>262</v>
      </c>
      <c r="F1799" s="87">
        <v>20</v>
      </c>
      <c r="G1799" s="118"/>
    </row>
    <row r="1800" spans="1:7" x14ac:dyDescent="0.3">
      <c r="A1800" s="56" t="b">
        <v>1</v>
      </c>
      <c r="B1800" s="56" t="s">
        <v>1030</v>
      </c>
      <c r="C1800" s="61">
        <f t="shared" si="431"/>
        <v>210231103</v>
      </c>
      <c r="D1800" s="62">
        <f t="shared" si="441"/>
        <v>152307004</v>
      </c>
      <c r="E1800" s="48" t="s">
        <v>262</v>
      </c>
      <c r="F1800" s="87">
        <v>20</v>
      </c>
      <c r="G1800" s="118"/>
    </row>
    <row r="1801" spans="1:7" x14ac:dyDescent="0.3">
      <c r="A1801" s="56" t="b">
        <v>1</v>
      </c>
      <c r="B1801" s="56" t="s">
        <v>1031</v>
      </c>
      <c r="C1801" s="61">
        <f t="shared" si="431"/>
        <v>210231103</v>
      </c>
      <c r="D1801" s="62">
        <f t="shared" si="441"/>
        <v>152307005</v>
      </c>
      <c r="E1801" s="48" t="s">
        <v>262</v>
      </c>
      <c r="F1801" s="87">
        <v>20</v>
      </c>
      <c r="G1801" s="118"/>
    </row>
    <row r="1802" spans="1:7" x14ac:dyDescent="0.3">
      <c r="A1802" s="63" t="b">
        <v>1</v>
      </c>
      <c r="B1802" s="63" t="s">
        <v>1032</v>
      </c>
      <c r="C1802" s="64">
        <f t="shared" si="431"/>
        <v>210231103</v>
      </c>
      <c r="D1802" s="47">
        <f>D1797+1000000</f>
        <v>153307001</v>
      </c>
      <c r="E1802" s="49" t="s">
        <v>261</v>
      </c>
      <c r="F1802" s="85">
        <v>20</v>
      </c>
      <c r="G1802" s="116" t="s">
        <v>1033</v>
      </c>
    </row>
    <row r="1803" spans="1:7" x14ac:dyDescent="0.3">
      <c r="A1803" s="63" t="b">
        <v>1</v>
      </c>
      <c r="B1803" s="63" t="s">
        <v>1034</v>
      </c>
      <c r="C1803" s="64">
        <f t="shared" si="431"/>
        <v>210231103</v>
      </c>
      <c r="D1803" s="65">
        <f>D1802+1</f>
        <v>153307002</v>
      </c>
      <c r="E1803" s="49" t="s">
        <v>261</v>
      </c>
      <c r="F1803" s="85">
        <v>20</v>
      </c>
      <c r="G1803" s="116"/>
    </row>
    <row r="1804" spans="1:7" x14ac:dyDescent="0.3">
      <c r="A1804" s="63" t="b">
        <v>1</v>
      </c>
      <c r="B1804" s="63" t="s">
        <v>1035</v>
      </c>
      <c r="C1804" s="64">
        <f t="shared" si="431"/>
        <v>210231103</v>
      </c>
      <c r="D1804" s="65">
        <f t="shared" ref="D1804:D1806" si="442">D1803+1</f>
        <v>153307003</v>
      </c>
      <c r="E1804" s="49" t="s">
        <v>261</v>
      </c>
      <c r="F1804" s="85">
        <v>20</v>
      </c>
      <c r="G1804" s="116"/>
    </row>
    <row r="1805" spans="1:7" x14ac:dyDescent="0.3">
      <c r="A1805" s="63" t="b">
        <v>1</v>
      </c>
      <c r="B1805" s="63" t="s">
        <v>1036</v>
      </c>
      <c r="C1805" s="64">
        <f t="shared" si="431"/>
        <v>210231103</v>
      </c>
      <c r="D1805" s="65">
        <f t="shared" si="442"/>
        <v>153307004</v>
      </c>
      <c r="E1805" s="49" t="s">
        <v>261</v>
      </c>
      <c r="F1805" s="85">
        <v>20</v>
      </c>
      <c r="G1805" s="116"/>
    </row>
    <row r="1806" spans="1:7" x14ac:dyDescent="0.3">
      <c r="A1806" s="63" t="b">
        <v>1</v>
      </c>
      <c r="B1806" s="63" t="s">
        <v>1037</v>
      </c>
      <c r="C1806" s="64">
        <f t="shared" si="431"/>
        <v>210231103</v>
      </c>
      <c r="D1806" s="65">
        <f t="shared" si="442"/>
        <v>153307005</v>
      </c>
      <c r="E1806" s="49" t="s">
        <v>261</v>
      </c>
      <c r="F1806" s="85">
        <v>20</v>
      </c>
      <c r="G1806" s="116"/>
    </row>
    <row r="1807" spans="1:7" x14ac:dyDescent="0.3">
      <c r="A1807" s="78" t="b">
        <v>1</v>
      </c>
      <c r="B1807" s="78" t="s">
        <v>1362</v>
      </c>
      <c r="C1807" s="79">
        <f t="shared" si="431"/>
        <v>210231103</v>
      </c>
      <c r="D1807" s="78">
        <f>D1802+1000000</f>
        <v>154307001</v>
      </c>
      <c r="E1807" s="77" t="s">
        <v>1488</v>
      </c>
      <c r="F1807" s="86">
        <v>20</v>
      </c>
      <c r="G1807" s="117" t="s">
        <v>1363</v>
      </c>
    </row>
    <row r="1808" spans="1:7" x14ac:dyDescent="0.3">
      <c r="A1808" s="78" t="b">
        <v>1</v>
      </c>
      <c r="B1808" s="78" t="s">
        <v>1364</v>
      </c>
      <c r="C1808" s="79">
        <f t="shared" si="431"/>
        <v>210231103</v>
      </c>
      <c r="D1808" s="80">
        <f>D1807+1</f>
        <v>154307002</v>
      </c>
      <c r="E1808" s="77" t="s">
        <v>1488</v>
      </c>
      <c r="F1808" s="86">
        <v>20</v>
      </c>
      <c r="G1808" s="117"/>
    </row>
    <row r="1809" spans="1:7" x14ac:dyDescent="0.3">
      <c r="A1809" s="78" t="b">
        <v>1</v>
      </c>
      <c r="B1809" s="78" t="s">
        <v>1365</v>
      </c>
      <c r="C1809" s="79">
        <f t="shared" si="431"/>
        <v>210231103</v>
      </c>
      <c r="D1809" s="80">
        <f t="shared" ref="D1809:D1811" si="443">D1808+1</f>
        <v>154307003</v>
      </c>
      <c r="E1809" s="77" t="s">
        <v>1488</v>
      </c>
      <c r="F1809" s="86">
        <v>20</v>
      </c>
      <c r="G1809" s="117"/>
    </row>
    <row r="1810" spans="1:7" x14ac:dyDescent="0.3">
      <c r="A1810" s="78" t="b">
        <v>1</v>
      </c>
      <c r="B1810" s="78" t="s">
        <v>1366</v>
      </c>
      <c r="C1810" s="79">
        <f t="shared" si="431"/>
        <v>210231103</v>
      </c>
      <c r="D1810" s="80">
        <f t="shared" si="443"/>
        <v>154307004</v>
      </c>
      <c r="E1810" s="77" t="s">
        <v>1488</v>
      </c>
      <c r="F1810" s="86">
        <v>20</v>
      </c>
      <c r="G1810" s="117"/>
    </row>
    <row r="1811" spans="1:7" x14ac:dyDescent="0.3">
      <c r="A1811" s="78" t="b">
        <v>1</v>
      </c>
      <c r="B1811" s="78" t="s">
        <v>1367</v>
      </c>
      <c r="C1811" s="79">
        <f t="shared" si="431"/>
        <v>210231103</v>
      </c>
      <c r="D1811" s="80">
        <f t="shared" si="443"/>
        <v>154307005</v>
      </c>
      <c r="E1811" s="77" t="s">
        <v>1488</v>
      </c>
      <c r="F1811" s="86">
        <v>20</v>
      </c>
      <c r="G1811" s="117"/>
    </row>
    <row r="1812" spans="1:7" x14ac:dyDescent="0.3">
      <c r="A1812" s="54" t="b">
        <v>1</v>
      </c>
      <c r="B1812" s="54" t="s">
        <v>1038</v>
      </c>
      <c r="C1812" s="66">
        <f>C1792+1</f>
        <v>210231104</v>
      </c>
      <c r="D1812" s="47">
        <f>D1792+100000</f>
        <v>151407001</v>
      </c>
      <c r="E1812" s="54" t="s">
        <v>263</v>
      </c>
      <c r="F1812" s="83">
        <v>20</v>
      </c>
      <c r="G1812" s="112" t="s">
        <v>1039</v>
      </c>
    </row>
    <row r="1813" spans="1:7" x14ac:dyDescent="0.3">
      <c r="A1813" s="54" t="b">
        <v>1</v>
      </c>
      <c r="B1813" s="54" t="s">
        <v>1040</v>
      </c>
      <c r="C1813" s="59">
        <f t="shared" si="431"/>
        <v>210231104</v>
      </c>
      <c r="D1813" s="60">
        <f>D1812+1</f>
        <v>151407002</v>
      </c>
      <c r="E1813" s="54" t="s">
        <v>263</v>
      </c>
      <c r="F1813" s="83">
        <v>20</v>
      </c>
      <c r="G1813" s="112"/>
    </row>
    <row r="1814" spans="1:7" x14ac:dyDescent="0.3">
      <c r="A1814" s="54" t="b">
        <v>1</v>
      </c>
      <c r="B1814" s="54" t="s">
        <v>1041</v>
      </c>
      <c r="C1814" s="59">
        <f t="shared" si="431"/>
        <v>210231104</v>
      </c>
      <c r="D1814" s="60">
        <f t="shared" ref="D1814:D1816" si="444">D1813+1</f>
        <v>151407003</v>
      </c>
      <c r="E1814" s="54" t="s">
        <v>263</v>
      </c>
      <c r="F1814" s="83">
        <v>20</v>
      </c>
      <c r="G1814" s="112"/>
    </row>
    <row r="1815" spans="1:7" x14ac:dyDescent="0.3">
      <c r="A1815" s="54" t="b">
        <v>1</v>
      </c>
      <c r="B1815" s="54" t="s">
        <v>1042</v>
      </c>
      <c r="C1815" s="59">
        <f t="shared" si="431"/>
        <v>210231104</v>
      </c>
      <c r="D1815" s="60">
        <f t="shared" si="444"/>
        <v>151407004</v>
      </c>
      <c r="E1815" s="54" t="s">
        <v>263</v>
      </c>
      <c r="F1815" s="83">
        <v>20</v>
      </c>
      <c r="G1815" s="112"/>
    </row>
    <row r="1816" spans="1:7" x14ac:dyDescent="0.3">
      <c r="A1816" s="54" t="b">
        <v>1</v>
      </c>
      <c r="B1816" s="54" t="s">
        <v>1043</v>
      </c>
      <c r="C1816" s="59">
        <f t="shared" si="431"/>
        <v>210231104</v>
      </c>
      <c r="D1816" s="60">
        <f t="shared" si="444"/>
        <v>151407005</v>
      </c>
      <c r="E1816" s="54" t="s">
        <v>263</v>
      </c>
      <c r="F1816" s="83">
        <v>20</v>
      </c>
      <c r="G1816" s="112"/>
    </row>
    <row r="1817" spans="1:7" x14ac:dyDescent="0.3">
      <c r="A1817" s="56" t="b">
        <v>1</v>
      </c>
      <c r="B1817" s="56" t="s">
        <v>1044</v>
      </c>
      <c r="C1817" s="61">
        <f t="shared" si="431"/>
        <v>210231104</v>
      </c>
      <c r="D1817" s="47">
        <f>D1812+1000000</f>
        <v>152407001</v>
      </c>
      <c r="E1817" s="48" t="s">
        <v>262</v>
      </c>
      <c r="F1817" s="87">
        <v>20</v>
      </c>
      <c r="G1817" s="118" t="s">
        <v>1045</v>
      </c>
    </row>
    <row r="1818" spans="1:7" x14ac:dyDescent="0.3">
      <c r="A1818" s="56" t="b">
        <v>1</v>
      </c>
      <c r="B1818" s="56" t="s">
        <v>1046</v>
      </c>
      <c r="C1818" s="61">
        <f t="shared" si="431"/>
        <v>210231104</v>
      </c>
      <c r="D1818" s="62">
        <f>D1817+1</f>
        <v>152407002</v>
      </c>
      <c r="E1818" s="48" t="s">
        <v>262</v>
      </c>
      <c r="F1818" s="87">
        <v>20</v>
      </c>
      <c r="G1818" s="118"/>
    </row>
    <row r="1819" spans="1:7" x14ac:dyDescent="0.3">
      <c r="A1819" s="56" t="b">
        <v>1</v>
      </c>
      <c r="B1819" s="56" t="s">
        <v>1047</v>
      </c>
      <c r="C1819" s="61">
        <f t="shared" si="431"/>
        <v>210231104</v>
      </c>
      <c r="D1819" s="62">
        <f t="shared" ref="D1819:D1821" si="445">D1818+1</f>
        <v>152407003</v>
      </c>
      <c r="E1819" s="48" t="s">
        <v>262</v>
      </c>
      <c r="F1819" s="87">
        <v>20</v>
      </c>
      <c r="G1819" s="118"/>
    </row>
    <row r="1820" spans="1:7" x14ac:dyDescent="0.3">
      <c r="A1820" s="56" t="b">
        <v>1</v>
      </c>
      <c r="B1820" s="56" t="s">
        <v>1048</v>
      </c>
      <c r="C1820" s="61">
        <f t="shared" si="431"/>
        <v>210231104</v>
      </c>
      <c r="D1820" s="62">
        <f t="shared" si="445"/>
        <v>152407004</v>
      </c>
      <c r="E1820" s="48" t="s">
        <v>262</v>
      </c>
      <c r="F1820" s="87">
        <v>20</v>
      </c>
      <c r="G1820" s="118"/>
    </row>
    <row r="1821" spans="1:7" x14ac:dyDescent="0.3">
      <c r="A1821" s="56" t="b">
        <v>1</v>
      </c>
      <c r="B1821" s="56" t="s">
        <v>1049</v>
      </c>
      <c r="C1821" s="61">
        <f t="shared" si="431"/>
        <v>210231104</v>
      </c>
      <c r="D1821" s="62">
        <f t="shared" si="445"/>
        <v>152407005</v>
      </c>
      <c r="E1821" s="48" t="s">
        <v>262</v>
      </c>
      <c r="F1821" s="87">
        <v>20</v>
      </c>
      <c r="G1821" s="118"/>
    </row>
    <row r="1822" spans="1:7" x14ac:dyDescent="0.3">
      <c r="A1822" s="63" t="b">
        <v>1</v>
      </c>
      <c r="B1822" s="63" t="s">
        <v>1050</v>
      </c>
      <c r="C1822" s="64">
        <f t="shared" si="431"/>
        <v>210231104</v>
      </c>
      <c r="D1822" s="47">
        <f>D1817+1000000</f>
        <v>153407001</v>
      </c>
      <c r="E1822" s="49" t="s">
        <v>261</v>
      </c>
      <c r="F1822" s="85">
        <v>20</v>
      </c>
      <c r="G1822" s="116" t="s">
        <v>1051</v>
      </c>
    </row>
    <row r="1823" spans="1:7" x14ac:dyDescent="0.3">
      <c r="A1823" s="63" t="b">
        <v>1</v>
      </c>
      <c r="B1823" s="63" t="s">
        <v>1052</v>
      </c>
      <c r="C1823" s="64">
        <f t="shared" si="431"/>
        <v>210231104</v>
      </c>
      <c r="D1823" s="65">
        <f>D1822+1</f>
        <v>153407002</v>
      </c>
      <c r="E1823" s="49" t="s">
        <v>261</v>
      </c>
      <c r="F1823" s="85">
        <v>20</v>
      </c>
      <c r="G1823" s="116"/>
    </row>
    <row r="1824" spans="1:7" x14ac:dyDescent="0.3">
      <c r="A1824" s="63" t="b">
        <v>1</v>
      </c>
      <c r="B1824" s="63" t="s">
        <v>1053</v>
      </c>
      <c r="C1824" s="64">
        <f t="shared" si="431"/>
        <v>210231104</v>
      </c>
      <c r="D1824" s="65">
        <f t="shared" ref="D1824:D1826" si="446">D1823+1</f>
        <v>153407003</v>
      </c>
      <c r="E1824" s="49" t="s">
        <v>261</v>
      </c>
      <c r="F1824" s="85">
        <v>20</v>
      </c>
      <c r="G1824" s="116"/>
    </row>
    <row r="1825" spans="1:7" x14ac:dyDescent="0.3">
      <c r="A1825" s="63" t="b">
        <v>1</v>
      </c>
      <c r="B1825" s="63" t="s">
        <v>1054</v>
      </c>
      <c r="C1825" s="64">
        <f t="shared" si="431"/>
        <v>210231104</v>
      </c>
      <c r="D1825" s="65">
        <f t="shared" si="446"/>
        <v>153407004</v>
      </c>
      <c r="E1825" s="49" t="s">
        <v>261</v>
      </c>
      <c r="F1825" s="85">
        <v>20</v>
      </c>
      <c r="G1825" s="116"/>
    </row>
    <row r="1826" spans="1:7" x14ac:dyDescent="0.3">
      <c r="A1826" s="63" t="b">
        <v>1</v>
      </c>
      <c r="B1826" s="63" t="s">
        <v>1055</v>
      </c>
      <c r="C1826" s="64">
        <f t="shared" si="431"/>
        <v>210231104</v>
      </c>
      <c r="D1826" s="65">
        <f t="shared" si="446"/>
        <v>153407005</v>
      </c>
      <c r="E1826" s="49" t="s">
        <v>261</v>
      </c>
      <c r="F1826" s="85">
        <v>20</v>
      </c>
      <c r="G1826" s="116"/>
    </row>
    <row r="1827" spans="1:7" x14ac:dyDescent="0.3">
      <c r="A1827" s="78" t="b">
        <v>1</v>
      </c>
      <c r="B1827" s="78" t="s">
        <v>1392</v>
      </c>
      <c r="C1827" s="79">
        <f t="shared" si="431"/>
        <v>210231104</v>
      </c>
      <c r="D1827" s="78">
        <f>D1822+1000000</f>
        <v>154407001</v>
      </c>
      <c r="E1827" s="77" t="s">
        <v>1488</v>
      </c>
      <c r="F1827" s="86">
        <v>20</v>
      </c>
      <c r="G1827" s="117" t="s">
        <v>1393</v>
      </c>
    </row>
    <row r="1828" spans="1:7" x14ac:dyDescent="0.3">
      <c r="A1828" s="78" t="b">
        <v>1</v>
      </c>
      <c r="B1828" s="78" t="s">
        <v>1394</v>
      </c>
      <c r="C1828" s="79">
        <f t="shared" si="431"/>
        <v>210231104</v>
      </c>
      <c r="D1828" s="80">
        <f>D1827+1</f>
        <v>154407002</v>
      </c>
      <c r="E1828" s="77" t="s">
        <v>1488</v>
      </c>
      <c r="F1828" s="86">
        <v>20</v>
      </c>
      <c r="G1828" s="117"/>
    </row>
    <row r="1829" spans="1:7" x14ac:dyDescent="0.3">
      <c r="A1829" s="78" t="b">
        <v>1</v>
      </c>
      <c r="B1829" s="78" t="s">
        <v>1395</v>
      </c>
      <c r="C1829" s="79">
        <f t="shared" si="431"/>
        <v>210231104</v>
      </c>
      <c r="D1829" s="80">
        <f t="shared" ref="D1829:D1831" si="447">D1828+1</f>
        <v>154407003</v>
      </c>
      <c r="E1829" s="77" t="s">
        <v>1488</v>
      </c>
      <c r="F1829" s="86">
        <v>20</v>
      </c>
      <c r="G1829" s="117"/>
    </row>
    <row r="1830" spans="1:7" x14ac:dyDescent="0.3">
      <c r="A1830" s="78" t="b">
        <v>1</v>
      </c>
      <c r="B1830" s="78" t="s">
        <v>1396</v>
      </c>
      <c r="C1830" s="79">
        <f t="shared" si="431"/>
        <v>210231104</v>
      </c>
      <c r="D1830" s="80">
        <f t="shared" si="447"/>
        <v>154407004</v>
      </c>
      <c r="E1830" s="77" t="s">
        <v>1488</v>
      </c>
      <c r="F1830" s="86">
        <v>20</v>
      </c>
      <c r="G1830" s="117"/>
    </row>
    <row r="1831" spans="1:7" x14ac:dyDescent="0.3">
      <c r="A1831" s="78" t="b">
        <v>1</v>
      </c>
      <c r="B1831" s="78" t="s">
        <v>1397</v>
      </c>
      <c r="C1831" s="79">
        <f t="shared" si="431"/>
        <v>210231104</v>
      </c>
      <c r="D1831" s="80">
        <f t="shared" si="447"/>
        <v>154407005</v>
      </c>
      <c r="E1831" s="77" t="s">
        <v>1488</v>
      </c>
      <c r="F1831" s="86">
        <v>20</v>
      </c>
      <c r="G1831" s="117"/>
    </row>
    <row r="1832" spans="1:7" x14ac:dyDescent="0.3">
      <c r="A1832" s="54" t="b">
        <v>1</v>
      </c>
      <c r="B1832" s="54" t="s">
        <v>1068</v>
      </c>
      <c r="C1832" s="66">
        <f>C1812+1</f>
        <v>210231105</v>
      </c>
      <c r="D1832" s="47">
        <f>D1812+100000</f>
        <v>151507001</v>
      </c>
      <c r="E1832" s="54" t="s">
        <v>263</v>
      </c>
      <c r="F1832" s="83">
        <v>20</v>
      </c>
      <c r="G1832" s="112" t="s">
        <v>1069</v>
      </c>
    </row>
    <row r="1833" spans="1:7" x14ac:dyDescent="0.3">
      <c r="A1833" s="54" t="b">
        <v>1</v>
      </c>
      <c r="B1833" s="54" t="s">
        <v>1070</v>
      </c>
      <c r="C1833" s="59">
        <f t="shared" si="431"/>
        <v>210231105</v>
      </c>
      <c r="D1833" s="60">
        <f>D1832+1</f>
        <v>151507002</v>
      </c>
      <c r="E1833" s="54" t="s">
        <v>263</v>
      </c>
      <c r="F1833" s="83">
        <v>20</v>
      </c>
      <c r="G1833" s="112"/>
    </row>
    <row r="1834" spans="1:7" x14ac:dyDescent="0.3">
      <c r="A1834" s="54" t="b">
        <v>1</v>
      </c>
      <c r="B1834" s="54" t="s">
        <v>1071</v>
      </c>
      <c r="C1834" s="59">
        <f t="shared" si="431"/>
        <v>210231105</v>
      </c>
      <c r="D1834" s="60">
        <f t="shared" ref="D1834:D1836" si="448">D1833+1</f>
        <v>151507003</v>
      </c>
      <c r="E1834" s="54" t="s">
        <v>263</v>
      </c>
      <c r="F1834" s="83">
        <v>20</v>
      </c>
      <c r="G1834" s="112"/>
    </row>
    <row r="1835" spans="1:7" x14ac:dyDescent="0.3">
      <c r="A1835" s="54" t="b">
        <v>1</v>
      </c>
      <c r="B1835" s="54" t="s">
        <v>1072</v>
      </c>
      <c r="C1835" s="59">
        <f t="shared" si="431"/>
        <v>210231105</v>
      </c>
      <c r="D1835" s="60">
        <f t="shared" si="448"/>
        <v>151507004</v>
      </c>
      <c r="E1835" s="54" t="s">
        <v>263</v>
      </c>
      <c r="F1835" s="83">
        <v>20</v>
      </c>
      <c r="G1835" s="112"/>
    </row>
    <row r="1836" spans="1:7" x14ac:dyDescent="0.3">
      <c r="A1836" s="54" t="b">
        <v>1</v>
      </c>
      <c r="B1836" s="54" t="s">
        <v>1073</v>
      </c>
      <c r="C1836" s="59">
        <f t="shared" si="431"/>
        <v>210231105</v>
      </c>
      <c r="D1836" s="60">
        <f t="shared" si="448"/>
        <v>151507005</v>
      </c>
      <c r="E1836" s="54" t="s">
        <v>263</v>
      </c>
      <c r="F1836" s="83">
        <v>20</v>
      </c>
      <c r="G1836" s="112"/>
    </row>
    <row r="1837" spans="1:7" x14ac:dyDescent="0.3">
      <c r="A1837" s="56" t="b">
        <v>1</v>
      </c>
      <c r="B1837" s="56" t="s">
        <v>1056</v>
      </c>
      <c r="C1837" s="61">
        <f t="shared" si="431"/>
        <v>210231105</v>
      </c>
      <c r="D1837" s="47">
        <f>D1832+1000000</f>
        <v>152507001</v>
      </c>
      <c r="E1837" s="48" t="s">
        <v>262</v>
      </c>
      <c r="F1837" s="87">
        <v>20</v>
      </c>
      <c r="G1837" s="118" t="s">
        <v>1057</v>
      </c>
    </row>
    <row r="1838" spans="1:7" x14ac:dyDescent="0.3">
      <c r="A1838" s="56" t="b">
        <v>1</v>
      </c>
      <c r="B1838" s="56" t="s">
        <v>1058</v>
      </c>
      <c r="C1838" s="61">
        <f t="shared" ref="C1838:C1891" si="449">C1837</f>
        <v>210231105</v>
      </c>
      <c r="D1838" s="62">
        <f>D1837+1</f>
        <v>152507002</v>
      </c>
      <c r="E1838" s="48" t="s">
        <v>262</v>
      </c>
      <c r="F1838" s="87">
        <v>20</v>
      </c>
      <c r="G1838" s="118"/>
    </row>
    <row r="1839" spans="1:7" x14ac:dyDescent="0.3">
      <c r="A1839" s="56" t="b">
        <v>1</v>
      </c>
      <c r="B1839" s="56" t="s">
        <v>1059</v>
      </c>
      <c r="C1839" s="61">
        <f t="shared" si="449"/>
        <v>210231105</v>
      </c>
      <c r="D1839" s="62">
        <f t="shared" ref="D1839:D1841" si="450">D1838+1</f>
        <v>152507003</v>
      </c>
      <c r="E1839" s="48" t="s">
        <v>262</v>
      </c>
      <c r="F1839" s="87">
        <v>20</v>
      </c>
      <c r="G1839" s="118"/>
    </row>
    <row r="1840" spans="1:7" x14ac:dyDescent="0.3">
      <c r="A1840" s="56" t="b">
        <v>1</v>
      </c>
      <c r="B1840" s="56" t="s">
        <v>1060</v>
      </c>
      <c r="C1840" s="61">
        <f t="shared" si="449"/>
        <v>210231105</v>
      </c>
      <c r="D1840" s="62">
        <f t="shared" si="450"/>
        <v>152507004</v>
      </c>
      <c r="E1840" s="48" t="s">
        <v>262</v>
      </c>
      <c r="F1840" s="87">
        <v>20</v>
      </c>
      <c r="G1840" s="118"/>
    </row>
    <row r="1841" spans="1:7" x14ac:dyDescent="0.3">
      <c r="A1841" s="56" t="b">
        <v>1</v>
      </c>
      <c r="B1841" s="56" t="s">
        <v>1061</v>
      </c>
      <c r="C1841" s="61">
        <f t="shared" si="449"/>
        <v>210231105</v>
      </c>
      <c r="D1841" s="62">
        <f t="shared" si="450"/>
        <v>152507005</v>
      </c>
      <c r="E1841" s="48" t="s">
        <v>262</v>
      </c>
      <c r="F1841" s="87">
        <v>20</v>
      </c>
      <c r="G1841" s="118"/>
    </row>
    <row r="1842" spans="1:7" x14ac:dyDescent="0.3">
      <c r="A1842" s="63" t="b">
        <v>1</v>
      </c>
      <c r="B1842" s="63" t="s">
        <v>1062</v>
      </c>
      <c r="C1842" s="64">
        <f t="shared" si="449"/>
        <v>210231105</v>
      </c>
      <c r="D1842" s="47">
        <f>D1837+1000000</f>
        <v>153507001</v>
      </c>
      <c r="E1842" s="49" t="s">
        <v>261</v>
      </c>
      <c r="F1842" s="85">
        <v>20</v>
      </c>
      <c r="G1842" s="116" t="s">
        <v>1063</v>
      </c>
    </row>
    <row r="1843" spans="1:7" x14ac:dyDescent="0.3">
      <c r="A1843" s="63" t="b">
        <v>1</v>
      </c>
      <c r="B1843" s="63" t="s">
        <v>1064</v>
      </c>
      <c r="C1843" s="64">
        <f t="shared" si="449"/>
        <v>210231105</v>
      </c>
      <c r="D1843" s="65">
        <f>D1842+1</f>
        <v>153507002</v>
      </c>
      <c r="E1843" s="49" t="s">
        <v>261</v>
      </c>
      <c r="F1843" s="85">
        <v>20</v>
      </c>
      <c r="G1843" s="116"/>
    </row>
    <row r="1844" spans="1:7" x14ac:dyDescent="0.3">
      <c r="A1844" s="63" t="b">
        <v>1</v>
      </c>
      <c r="B1844" s="63" t="s">
        <v>1065</v>
      </c>
      <c r="C1844" s="64">
        <f t="shared" si="449"/>
        <v>210231105</v>
      </c>
      <c r="D1844" s="65">
        <f t="shared" ref="D1844:D1846" si="451">D1843+1</f>
        <v>153507003</v>
      </c>
      <c r="E1844" s="49" t="s">
        <v>261</v>
      </c>
      <c r="F1844" s="85">
        <v>20</v>
      </c>
      <c r="G1844" s="116"/>
    </row>
    <row r="1845" spans="1:7" x14ac:dyDescent="0.3">
      <c r="A1845" s="63" t="b">
        <v>1</v>
      </c>
      <c r="B1845" s="63" t="s">
        <v>1066</v>
      </c>
      <c r="C1845" s="64">
        <f t="shared" si="449"/>
        <v>210231105</v>
      </c>
      <c r="D1845" s="65">
        <f t="shared" si="451"/>
        <v>153507004</v>
      </c>
      <c r="E1845" s="49" t="s">
        <v>261</v>
      </c>
      <c r="F1845" s="85">
        <v>20</v>
      </c>
      <c r="G1845" s="116"/>
    </row>
    <row r="1846" spans="1:7" x14ac:dyDescent="0.3">
      <c r="A1846" s="63" t="b">
        <v>1</v>
      </c>
      <c r="B1846" s="63" t="s">
        <v>1067</v>
      </c>
      <c r="C1846" s="64">
        <f t="shared" si="449"/>
        <v>210231105</v>
      </c>
      <c r="D1846" s="65">
        <f t="shared" si="451"/>
        <v>153507005</v>
      </c>
      <c r="E1846" s="49" t="s">
        <v>261</v>
      </c>
      <c r="F1846" s="85">
        <v>20</v>
      </c>
      <c r="G1846" s="116"/>
    </row>
    <row r="1847" spans="1:7" x14ac:dyDescent="0.3">
      <c r="A1847" s="78" t="b">
        <v>1</v>
      </c>
      <c r="B1847" s="78" t="s">
        <v>1422</v>
      </c>
      <c r="C1847" s="79">
        <f t="shared" si="449"/>
        <v>210231105</v>
      </c>
      <c r="D1847" s="78">
        <f>D1842+1000000</f>
        <v>154507001</v>
      </c>
      <c r="E1847" s="77" t="s">
        <v>1488</v>
      </c>
      <c r="F1847" s="86">
        <v>20</v>
      </c>
      <c r="G1847" s="117" t="s">
        <v>1423</v>
      </c>
    </row>
    <row r="1848" spans="1:7" x14ac:dyDescent="0.3">
      <c r="A1848" s="78" t="b">
        <v>1</v>
      </c>
      <c r="B1848" s="78" t="s">
        <v>1424</v>
      </c>
      <c r="C1848" s="79">
        <f t="shared" si="449"/>
        <v>210231105</v>
      </c>
      <c r="D1848" s="80">
        <f>D1847+1</f>
        <v>154507002</v>
      </c>
      <c r="E1848" s="77" t="s">
        <v>1488</v>
      </c>
      <c r="F1848" s="86">
        <v>20</v>
      </c>
      <c r="G1848" s="117"/>
    </row>
    <row r="1849" spans="1:7" x14ac:dyDescent="0.3">
      <c r="A1849" s="78" t="b">
        <v>1</v>
      </c>
      <c r="B1849" s="78" t="s">
        <v>1425</v>
      </c>
      <c r="C1849" s="79">
        <f t="shared" si="449"/>
        <v>210231105</v>
      </c>
      <c r="D1849" s="80">
        <f t="shared" ref="D1849:D1851" si="452">D1848+1</f>
        <v>154507003</v>
      </c>
      <c r="E1849" s="77" t="s">
        <v>1488</v>
      </c>
      <c r="F1849" s="86">
        <v>20</v>
      </c>
      <c r="G1849" s="117"/>
    </row>
    <row r="1850" spans="1:7" x14ac:dyDescent="0.3">
      <c r="A1850" s="78" t="b">
        <v>1</v>
      </c>
      <c r="B1850" s="78" t="s">
        <v>1426</v>
      </c>
      <c r="C1850" s="79">
        <f t="shared" si="449"/>
        <v>210231105</v>
      </c>
      <c r="D1850" s="80">
        <f t="shared" si="452"/>
        <v>154507004</v>
      </c>
      <c r="E1850" s="77" t="s">
        <v>1488</v>
      </c>
      <c r="F1850" s="86">
        <v>20</v>
      </c>
      <c r="G1850" s="117"/>
    </row>
    <row r="1851" spans="1:7" x14ac:dyDescent="0.3">
      <c r="A1851" s="78" t="b">
        <v>1</v>
      </c>
      <c r="B1851" s="78" t="s">
        <v>1427</v>
      </c>
      <c r="C1851" s="79">
        <f t="shared" si="449"/>
        <v>210231105</v>
      </c>
      <c r="D1851" s="80">
        <f t="shared" si="452"/>
        <v>154507005</v>
      </c>
      <c r="E1851" s="77" t="s">
        <v>1488</v>
      </c>
      <c r="F1851" s="86">
        <v>20</v>
      </c>
      <c r="G1851" s="117"/>
    </row>
    <row r="1852" spans="1:7" x14ac:dyDescent="0.3">
      <c r="A1852" s="54" t="b">
        <v>1</v>
      </c>
      <c r="B1852" s="54" t="s">
        <v>1074</v>
      </c>
      <c r="C1852" s="66">
        <f>C1832+1</f>
        <v>210231106</v>
      </c>
      <c r="D1852" s="47">
        <f>D1832+100000</f>
        <v>151607001</v>
      </c>
      <c r="E1852" s="54" t="s">
        <v>263</v>
      </c>
      <c r="F1852" s="83">
        <v>20</v>
      </c>
      <c r="G1852" s="112" t="s">
        <v>1075</v>
      </c>
    </row>
    <row r="1853" spans="1:7" x14ac:dyDescent="0.3">
      <c r="A1853" s="54" t="b">
        <v>1</v>
      </c>
      <c r="B1853" s="54" t="s">
        <v>1076</v>
      </c>
      <c r="C1853" s="59">
        <f t="shared" ref="C1853:C1857" si="453">C1852</f>
        <v>210231106</v>
      </c>
      <c r="D1853" s="60">
        <f>D1852+1</f>
        <v>151607002</v>
      </c>
      <c r="E1853" s="54" t="s">
        <v>263</v>
      </c>
      <c r="F1853" s="83">
        <v>20</v>
      </c>
      <c r="G1853" s="112"/>
    </row>
    <row r="1854" spans="1:7" x14ac:dyDescent="0.3">
      <c r="A1854" s="54" t="b">
        <v>1</v>
      </c>
      <c r="B1854" s="54" t="s">
        <v>1077</v>
      </c>
      <c r="C1854" s="59">
        <f t="shared" si="453"/>
        <v>210231106</v>
      </c>
      <c r="D1854" s="60">
        <f t="shared" ref="D1854:D1856" si="454">D1853+1</f>
        <v>151607003</v>
      </c>
      <c r="E1854" s="54" t="s">
        <v>263</v>
      </c>
      <c r="F1854" s="83">
        <v>20</v>
      </c>
      <c r="G1854" s="112"/>
    </row>
    <row r="1855" spans="1:7" x14ac:dyDescent="0.3">
      <c r="A1855" s="54" t="b">
        <v>1</v>
      </c>
      <c r="B1855" s="54" t="s">
        <v>1078</v>
      </c>
      <c r="C1855" s="59">
        <f t="shared" si="453"/>
        <v>210231106</v>
      </c>
      <c r="D1855" s="60">
        <f t="shared" si="454"/>
        <v>151607004</v>
      </c>
      <c r="E1855" s="54" t="s">
        <v>263</v>
      </c>
      <c r="F1855" s="83">
        <v>20</v>
      </c>
      <c r="G1855" s="112"/>
    </row>
    <row r="1856" spans="1:7" x14ac:dyDescent="0.3">
      <c r="A1856" s="54" t="b">
        <v>1</v>
      </c>
      <c r="B1856" s="54" t="s">
        <v>1079</v>
      </c>
      <c r="C1856" s="59">
        <f t="shared" si="453"/>
        <v>210231106</v>
      </c>
      <c r="D1856" s="60">
        <f t="shared" si="454"/>
        <v>151607005</v>
      </c>
      <c r="E1856" s="54" t="s">
        <v>263</v>
      </c>
      <c r="F1856" s="83">
        <v>20</v>
      </c>
      <c r="G1856" s="112"/>
    </row>
    <row r="1857" spans="1:7" x14ac:dyDescent="0.3">
      <c r="A1857" s="56" t="b">
        <v>1</v>
      </c>
      <c r="B1857" s="56" t="s">
        <v>1080</v>
      </c>
      <c r="C1857" s="61">
        <f t="shared" si="453"/>
        <v>210231106</v>
      </c>
      <c r="D1857" s="47">
        <f>D1852+1000000</f>
        <v>152607001</v>
      </c>
      <c r="E1857" s="48" t="s">
        <v>262</v>
      </c>
      <c r="F1857" s="87">
        <v>20</v>
      </c>
      <c r="G1857" s="118" t="s">
        <v>1081</v>
      </c>
    </row>
    <row r="1858" spans="1:7" x14ac:dyDescent="0.3">
      <c r="A1858" s="56" t="b">
        <v>1</v>
      </c>
      <c r="B1858" s="56" t="s">
        <v>1082</v>
      </c>
      <c r="C1858" s="61">
        <f t="shared" si="449"/>
        <v>210231106</v>
      </c>
      <c r="D1858" s="62">
        <f>D1857+1</f>
        <v>152607002</v>
      </c>
      <c r="E1858" s="48" t="s">
        <v>262</v>
      </c>
      <c r="F1858" s="87">
        <v>20</v>
      </c>
      <c r="G1858" s="118"/>
    </row>
    <row r="1859" spans="1:7" x14ac:dyDescent="0.3">
      <c r="A1859" s="56" t="b">
        <v>1</v>
      </c>
      <c r="B1859" s="56" t="s">
        <v>1083</v>
      </c>
      <c r="C1859" s="61">
        <f t="shared" si="449"/>
        <v>210231106</v>
      </c>
      <c r="D1859" s="62">
        <f t="shared" ref="D1859:D1861" si="455">D1858+1</f>
        <v>152607003</v>
      </c>
      <c r="E1859" s="48" t="s">
        <v>262</v>
      </c>
      <c r="F1859" s="87">
        <v>20</v>
      </c>
      <c r="G1859" s="118"/>
    </row>
    <row r="1860" spans="1:7" x14ac:dyDescent="0.3">
      <c r="A1860" s="56" t="b">
        <v>1</v>
      </c>
      <c r="B1860" s="56" t="s">
        <v>1084</v>
      </c>
      <c r="C1860" s="61">
        <f t="shared" si="449"/>
        <v>210231106</v>
      </c>
      <c r="D1860" s="62">
        <f t="shared" si="455"/>
        <v>152607004</v>
      </c>
      <c r="E1860" s="48" t="s">
        <v>262</v>
      </c>
      <c r="F1860" s="87">
        <v>20</v>
      </c>
      <c r="G1860" s="118"/>
    </row>
    <row r="1861" spans="1:7" x14ac:dyDescent="0.3">
      <c r="A1861" s="56" t="b">
        <v>1</v>
      </c>
      <c r="B1861" s="56" t="s">
        <v>1085</v>
      </c>
      <c r="C1861" s="61">
        <f t="shared" si="449"/>
        <v>210231106</v>
      </c>
      <c r="D1861" s="62">
        <f t="shared" si="455"/>
        <v>152607005</v>
      </c>
      <c r="E1861" s="48" t="s">
        <v>262</v>
      </c>
      <c r="F1861" s="87">
        <v>20</v>
      </c>
      <c r="G1861" s="118"/>
    </row>
    <row r="1862" spans="1:7" x14ac:dyDescent="0.3">
      <c r="A1862" s="63" t="b">
        <v>1</v>
      </c>
      <c r="B1862" s="63" t="s">
        <v>1086</v>
      </c>
      <c r="C1862" s="64">
        <f t="shared" si="449"/>
        <v>210231106</v>
      </c>
      <c r="D1862" s="47">
        <f>D1857+1000000</f>
        <v>153607001</v>
      </c>
      <c r="E1862" s="49" t="s">
        <v>261</v>
      </c>
      <c r="F1862" s="85">
        <v>20</v>
      </c>
      <c r="G1862" s="116" t="s">
        <v>1087</v>
      </c>
    </row>
    <row r="1863" spans="1:7" x14ac:dyDescent="0.3">
      <c r="A1863" s="63" t="b">
        <v>1</v>
      </c>
      <c r="B1863" s="63" t="s">
        <v>1088</v>
      </c>
      <c r="C1863" s="64">
        <f t="shared" si="449"/>
        <v>210231106</v>
      </c>
      <c r="D1863" s="65">
        <f>D1862+1</f>
        <v>153607002</v>
      </c>
      <c r="E1863" s="49" t="s">
        <v>261</v>
      </c>
      <c r="F1863" s="85">
        <v>20</v>
      </c>
      <c r="G1863" s="116"/>
    </row>
    <row r="1864" spans="1:7" x14ac:dyDescent="0.3">
      <c r="A1864" s="63" t="b">
        <v>1</v>
      </c>
      <c r="B1864" s="63" t="s">
        <v>1089</v>
      </c>
      <c r="C1864" s="64">
        <f t="shared" si="449"/>
        <v>210231106</v>
      </c>
      <c r="D1864" s="65">
        <f t="shared" ref="D1864:D1866" si="456">D1863+1</f>
        <v>153607003</v>
      </c>
      <c r="E1864" s="49" t="s">
        <v>261</v>
      </c>
      <c r="F1864" s="85">
        <v>20</v>
      </c>
      <c r="G1864" s="116"/>
    </row>
    <row r="1865" spans="1:7" x14ac:dyDescent="0.3">
      <c r="A1865" s="63" t="b">
        <v>1</v>
      </c>
      <c r="B1865" s="63" t="s">
        <v>1090</v>
      </c>
      <c r="C1865" s="64">
        <f t="shared" si="449"/>
        <v>210231106</v>
      </c>
      <c r="D1865" s="65">
        <f t="shared" si="456"/>
        <v>153607004</v>
      </c>
      <c r="E1865" s="49" t="s">
        <v>261</v>
      </c>
      <c r="F1865" s="85">
        <v>20</v>
      </c>
      <c r="G1865" s="116"/>
    </row>
    <row r="1866" spans="1:7" x14ac:dyDescent="0.3">
      <c r="A1866" s="63" t="b">
        <v>1</v>
      </c>
      <c r="B1866" s="63" t="s">
        <v>1091</v>
      </c>
      <c r="C1866" s="64">
        <f t="shared" si="449"/>
        <v>210231106</v>
      </c>
      <c r="D1866" s="65">
        <f t="shared" si="456"/>
        <v>153607005</v>
      </c>
      <c r="E1866" s="49" t="s">
        <v>261</v>
      </c>
      <c r="F1866" s="85">
        <v>20</v>
      </c>
      <c r="G1866" s="116"/>
    </row>
    <row r="1867" spans="1:7" x14ac:dyDescent="0.3">
      <c r="A1867" s="78" t="b">
        <v>1</v>
      </c>
      <c r="B1867" s="78" t="s">
        <v>1452</v>
      </c>
      <c r="C1867" s="79">
        <f t="shared" si="449"/>
        <v>210231106</v>
      </c>
      <c r="D1867" s="78">
        <f>D1862+1000000</f>
        <v>154607001</v>
      </c>
      <c r="E1867" s="77" t="s">
        <v>1488</v>
      </c>
      <c r="F1867" s="86">
        <v>20</v>
      </c>
      <c r="G1867" s="117" t="s">
        <v>1453</v>
      </c>
    </row>
    <row r="1868" spans="1:7" x14ac:dyDescent="0.3">
      <c r="A1868" s="78" t="b">
        <v>1</v>
      </c>
      <c r="B1868" s="78" t="s">
        <v>1454</v>
      </c>
      <c r="C1868" s="79">
        <f t="shared" si="449"/>
        <v>210231106</v>
      </c>
      <c r="D1868" s="80">
        <f>D1867+1</f>
        <v>154607002</v>
      </c>
      <c r="E1868" s="77" t="s">
        <v>1488</v>
      </c>
      <c r="F1868" s="86">
        <v>20</v>
      </c>
      <c r="G1868" s="117"/>
    </row>
    <row r="1869" spans="1:7" x14ac:dyDescent="0.3">
      <c r="A1869" s="78" t="b">
        <v>1</v>
      </c>
      <c r="B1869" s="78" t="s">
        <v>1455</v>
      </c>
      <c r="C1869" s="79">
        <f t="shared" si="449"/>
        <v>210231106</v>
      </c>
      <c r="D1869" s="80">
        <f t="shared" ref="D1869:D1871" si="457">D1868+1</f>
        <v>154607003</v>
      </c>
      <c r="E1869" s="77" t="s">
        <v>1488</v>
      </c>
      <c r="F1869" s="86">
        <v>20</v>
      </c>
      <c r="G1869" s="117"/>
    </row>
    <row r="1870" spans="1:7" x14ac:dyDescent="0.3">
      <c r="A1870" s="78" t="b">
        <v>1</v>
      </c>
      <c r="B1870" s="78" t="s">
        <v>1456</v>
      </c>
      <c r="C1870" s="79">
        <f t="shared" si="449"/>
        <v>210231106</v>
      </c>
      <c r="D1870" s="80">
        <f t="shared" si="457"/>
        <v>154607004</v>
      </c>
      <c r="E1870" s="77" t="s">
        <v>1488</v>
      </c>
      <c r="F1870" s="86">
        <v>20</v>
      </c>
      <c r="G1870" s="117"/>
    </row>
    <row r="1871" spans="1:7" x14ac:dyDescent="0.3">
      <c r="A1871" s="78" t="b">
        <v>1</v>
      </c>
      <c r="B1871" s="78" t="s">
        <v>1457</v>
      </c>
      <c r="C1871" s="79">
        <f t="shared" si="449"/>
        <v>210231106</v>
      </c>
      <c r="D1871" s="80">
        <f t="shared" si="457"/>
        <v>154607005</v>
      </c>
      <c r="E1871" s="77" t="s">
        <v>1488</v>
      </c>
      <c r="F1871" s="86">
        <v>20</v>
      </c>
      <c r="G1871" s="117"/>
    </row>
    <row r="1872" spans="1:7" x14ac:dyDescent="0.3">
      <c r="A1872" s="54" t="b">
        <v>1</v>
      </c>
      <c r="B1872" s="54" t="s">
        <v>1092</v>
      </c>
      <c r="C1872" s="66">
        <f>C1852+1</f>
        <v>210231107</v>
      </c>
      <c r="D1872" s="47">
        <f>D1852+100000</f>
        <v>151707001</v>
      </c>
      <c r="E1872" s="54" t="s">
        <v>263</v>
      </c>
      <c r="F1872" s="83">
        <v>20</v>
      </c>
      <c r="G1872" s="112" t="s">
        <v>1093</v>
      </c>
    </row>
    <row r="1873" spans="1:7" x14ac:dyDescent="0.3">
      <c r="A1873" s="54" t="b">
        <v>1</v>
      </c>
      <c r="B1873" s="54" t="s">
        <v>1094</v>
      </c>
      <c r="C1873" s="59">
        <f t="shared" ref="C1873:C1877" si="458">C1872</f>
        <v>210231107</v>
      </c>
      <c r="D1873" s="60">
        <f>D1872+1</f>
        <v>151707002</v>
      </c>
      <c r="E1873" s="54" t="s">
        <v>263</v>
      </c>
      <c r="F1873" s="83">
        <v>20</v>
      </c>
      <c r="G1873" s="112"/>
    </row>
    <row r="1874" spans="1:7" x14ac:dyDescent="0.3">
      <c r="A1874" s="54" t="b">
        <v>1</v>
      </c>
      <c r="B1874" s="54" t="s">
        <v>1095</v>
      </c>
      <c r="C1874" s="59">
        <f t="shared" si="458"/>
        <v>210231107</v>
      </c>
      <c r="D1874" s="60">
        <f t="shared" ref="D1874:D1876" si="459">D1873+1</f>
        <v>151707003</v>
      </c>
      <c r="E1874" s="54" t="s">
        <v>263</v>
      </c>
      <c r="F1874" s="83">
        <v>20</v>
      </c>
      <c r="G1874" s="112"/>
    </row>
    <row r="1875" spans="1:7" x14ac:dyDescent="0.3">
      <c r="A1875" s="54" t="b">
        <v>1</v>
      </c>
      <c r="B1875" s="54" t="s">
        <v>1096</v>
      </c>
      <c r="C1875" s="59">
        <f t="shared" si="458"/>
        <v>210231107</v>
      </c>
      <c r="D1875" s="60">
        <f t="shared" si="459"/>
        <v>151707004</v>
      </c>
      <c r="E1875" s="54" t="s">
        <v>263</v>
      </c>
      <c r="F1875" s="83">
        <v>20</v>
      </c>
      <c r="G1875" s="112"/>
    </row>
    <row r="1876" spans="1:7" x14ac:dyDescent="0.3">
      <c r="A1876" s="54" t="b">
        <v>1</v>
      </c>
      <c r="B1876" s="54" t="s">
        <v>1097</v>
      </c>
      <c r="C1876" s="59">
        <f t="shared" si="458"/>
        <v>210231107</v>
      </c>
      <c r="D1876" s="60">
        <f t="shared" si="459"/>
        <v>151707005</v>
      </c>
      <c r="E1876" s="54" t="s">
        <v>263</v>
      </c>
      <c r="F1876" s="83">
        <v>20</v>
      </c>
      <c r="G1876" s="112"/>
    </row>
    <row r="1877" spans="1:7" x14ac:dyDescent="0.3">
      <c r="A1877" s="56" t="b">
        <v>1</v>
      </c>
      <c r="B1877" s="56" t="s">
        <v>1098</v>
      </c>
      <c r="C1877" s="61">
        <f t="shared" si="458"/>
        <v>210231107</v>
      </c>
      <c r="D1877" s="47">
        <f>D1872+1000000</f>
        <v>152707001</v>
      </c>
      <c r="E1877" s="48" t="s">
        <v>262</v>
      </c>
      <c r="F1877" s="87">
        <v>20</v>
      </c>
      <c r="G1877" s="118" t="s">
        <v>1099</v>
      </c>
    </row>
    <row r="1878" spans="1:7" x14ac:dyDescent="0.3">
      <c r="A1878" s="56" t="b">
        <v>1</v>
      </c>
      <c r="B1878" s="56" t="s">
        <v>1100</v>
      </c>
      <c r="C1878" s="61">
        <f t="shared" si="449"/>
        <v>210231107</v>
      </c>
      <c r="D1878" s="62">
        <f>D1877+1</f>
        <v>152707002</v>
      </c>
      <c r="E1878" s="48" t="s">
        <v>262</v>
      </c>
      <c r="F1878" s="87">
        <v>20</v>
      </c>
      <c r="G1878" s="118"/>
    </row>
    <row r="1879" spans="1:7" x14ac:dyDescent="0.3">
      <c r="A1879" s="56" t="b">
        <v>1</v>
      </c>
      <c r="B1879" s="56" t="s">
        <v>1101</v>
      </c>
      <c r="C1879" s="61">
        <f t="shared" si="449"/>
        <v>210231107</v>
      </c>
      <c r="D1879" s="62">
        <f t="shared" ref="D1879:D1881" si="460">D1878+1</f>
        <v>152707003</v>
      </c>
      <c r="E1879" s="48" t="s">
        <v>262</v>
      </c>
      <c r="F1879" s="87">
        <v>20</v>
      </c>
      <c r="G1879" s="118"/>
    </row>
    <row r="1880" spans="1:7" x14ac:dyDescent="0.3">
      <c r="A1880" s="56" t="b">
        <v>1</v>
      </c>
      <c r="B1880" s="56" t="s">
        <v>1102</v>
      </c>
      <c r="C1880" s="61">
        <f t="shared" si="449"/>
        <v>210231107</v>
      </c>
      <c r="D1880" s="62">
        <f t="shared" si="460"/>
        <v>152707004</v>
      </c>
      <c r="E1880" s="48" t="s">
        <v>262</v>
      </c>
      <c r="F1880" s="87">
        <v>20</v>
      </c>
      <c r="G1880" s="118"/>
    </row>
    <row r="1881" spans="1:7" x14ac:dyDescent="0.3">
      <c r="A1881" s="56" t="b">
        <v>1</v>
      </c>
      <c r="B1881" s="56" t="s">
        <v>1103</v>
      </c>
      <c r="C1881" s="61">
        <f t="shared" si="449"/>
        <v>210231107</v>
      </c>
      <c r="D1881" s="62">
        <f t="shared" si="460"/>
        <v>152707005</v>
      </c>
      <c r="E1881" s="48" t="s">
        <v>262</v>
      </c>
      <c r="F1881" s="87">
        <v>20</v>
      </c>
      <c r="G1881" s="118"/>
    </row>
    <row r="1882" spans="1:7" x14ac:dyDescent="0.3">
      <c r="A1882" s="63" t="b">
        <v>1</v>
      </c>
      <c r="B1882" s="63" t="s">
        <v>1104</v>
      </c>
      <c r="C1882" s="64">
        <f t="shared" si="449"/>
        <v>210231107</v>
      </c>
      <c r="D1882" s="47">
        <f>D1877+1000000</f>
        <v>153707001</v>
      </c>
      <c r="E1882" s="49" t="s">
        <v>261</v>
      </c>
      <c r="F1882" s="85">
        <v>20</v>
      </c>
      <c r="G1882" s="116" t="s">
        <v>1105</v>
      </c>
    </row>
    <row r="1883" spans="1:7" x14ac:dyDescent="0.3">
      <c r="A1883" s="63" t="b">
        <v>1</v>
      </c>
      <c r="B1883" s="63" t="s">
        <v>1106</v>
      </c>
      <c r="C1883" s="64">
        <f t="shared" si="449"/>
        <v>210231107</v>
      </c>
      <c r="D1883" s="65">
        <f>D1882+1</f>
        <v>153707002</v>
      </c>
      <c r="E1883" s="49" t="s">
        <v>261</v>
      </c>
      <c r="F1883" s="85">
        <v>20</v>
      </c>
      <c r="G1883" s="116"/>
    </row>
    <row r="1884" spans="1:7" x14ac:dyDescent="0.3">
      <c r="A1884" s="63" t="b">
        <v>1</v>
      </c>
      <c r="B1884" s="63" t="s">
        <v>1107</v>
      </c>
      <c r="C1884" s="64">
        <f t="shared" si="449"/>
        <v>210231107</v>
      </c>
      <c r="D1884" s="65">
        <f t="shared" ref="D1884:D1886" si="461">D1883+1</f>
        <v>153707003</v>
      </c>
      <c r="E1884" s="49" t="s">
        <v>261</v>
      </c>
      <c r="F1884" s="85">
        <v>20</v>
      </c>
      <c r="G1884" s="116"/>
    </row>
    <row r="1885" spans="1:7" x14ac:dyDescent="0.3">
      <c r="A1885" s="63" t="b">
        <v>1</v>
      </c>
      <c r="B1885" s="63" t="s">
        <v>1108</v>
      </c>
      <c r="C1885" s="64">
        <f t="shared" si="449"/>
        <v>210231107</v>
      </c>
      <c r="D1885" s="65">
        <f t="shared" si="461"/>
        <v>153707004</v>
      </c>
      <c r="E1885" s="49" t="s">
        <v>261</v>
      </c>
      <c r="F1885" s="85">
        <v>20</v>
      </c>
      <c r="G1885" s="116"/>
    </row>
    <row r="1886" spans="1:7" x14ac:dyDescent="0.3">
      <c r="A1886" s="63" t="b">
        <v>1</v>
      </c>
      <c r="B1886" s="63" t="s">
        <v>1109</v>
      </c>
      <c r="C1886" s="64">
        <f t="shared" si="449"/>
        <v>210231107</v>
      </c>
      <c r="D1886" s="65">
        <f t="shared" si="461"/>
        <v>153707005</v>
      </c>
      <c r="E1886" s="49" t="s">
        <v>261</v>
      </c>
      <c r="F1886" s="85">
        <v>20</v>
      </c>
      <c r="G1886" s="116"/>
    </row>
    <row r="1887" spans="1:7" x14ac:dyDescent="0.3">
      <c r="A1887" s="78" t="b">
        <v>1</v>
      </c>
      <c r="B1887" s="78" t="s">
        <v>1482</v>
      </c>
      <c r="C1887" s="79">
        <f t="shared" si="449"/>
        <v>210231107</v>
      </c>
      <c r="D1887" s="78">
        <f>D1882+1000000</f>
        <v>154707001</v>
      </c>
      <c r="E1887" s="77" t="s">
        <v>1488</v>
      </c>
      <c r="F1887" s="86">
        <v>20</v>
      </c>
      <c r="G1887" s="117" t="s">
        <v>1483</v>
      </c>
    </row>
    <row r="1888" spans="1:7" x14ac:dyDescent="0.3">
      <c r="A1888" s="78" t="b">
        <v>1</v>
      </c>
      <c r="B1888" s="78" t="s">
        <v>1484</v>
      </c>
      <c r="C1888" s="79">
        <f t="shared" si="449"/>
        <v>210231107</v>
      </c>
      <c r="D1888" s="80">
        <f>D1887+1</f>
        <v>154707002</v>
      </c>
      <c r="E1888" s="77" t="s">
        <v>1488</v>
      </c>
      <c r="F1888" s="86">
        <v>20</v>
      </c>
      <c r="G1888" s="117"/>
    </row>
    <row r="1889" spans="1:7" x14ac:dyDescent="0.3">
      <c r="A1889" s="78" t="b">
        <v>1</v>
      </c>
      <c r="B1889" s="78" t="s">
        <v>1485</v>
      </c>
      <c r="C1889" s="79">
        <f t="shared" si="449"/>
        <v>210231107</v>
      </c>
      <c r="D1889" s="80">
        <f t="shared" ref="D1889:D1891" si="462">D1888+1</f>
        <v>154707003</v>
      </c>
      <c r="E1889" s="77" t="s">
        <v>1488</v>
      </c>
      <c r="F1889" s="86">
        <v>20</v>
      </c>
      <c r="G1889" s="117"/>
    </row>
    <row r="1890" spans="1:7" x14ac:dyDescent="0.3">
      <c r="A1890" s="78" t="b">
        <v>1</v>
      </c>
      <c r="B1890" s="78" t="s">
        <v>1486</v>
      </c>
      <c r="C1890" s="79">
        <f t="shared" si="449"/>
        <v>210231107</v>
      </c>
      <c r="D1890" s="80">
        <f t="shared" si="462"/>
        <v>154707004</v>
      </c>
      <c r="E1890" s="77" t="s">
        <v>1488</v>
      </c>
      <c r="F1890" s="86">
        <v>20</v>
      </c>
      <c r="G1890" s="117"/>
    </row>
    <row r="1891" spans="1:7" x14ac:dyDescent="0.3">
      <c r="A1891" s="78" t="b">
        <v>1</v>
      </c>
      <c r="B1891" s="78" t="s">
        <v>1487</v>
      </c>
      <c r="C1891" s="79">
        <f t="shared" si="449"/>
        <v>210231107</v>
      </c>
      <c r="D1891" s="80">
        <f t="shared" si="462"/>
        <v>154707005</v>
      </c>
      <c r="E1891" s="77" t="s">
        <v>1488</v>
      </c>
      <c r="F1891" s="86">
        <v>20</v>
      </c>
      <c r="G1891" s="117"/>
    </row>
    <row r="1892" spans="1:7" x14ac:dyDescent="0.3">
      <c r="A1892" s="54" t="b">
        <v>1</v>
      </c>
      <c r="B1892" s="54" t="s">
        <v>1110</v>
      </c>
      <c r="C1892" s="58">
        <v>210231201</v>
      </c>
      <c r="D1892" s="47" t="s">
        <v>896</v>
      </c>
      <c r="E1892" s="54" t="s">
        <v>1111</v>
      </c>
      <c r="F1892" s="83">
        <v>34</v>
      </c>
      <c r="G1892" s="112" t="s">
        <v>1112</v>
      </c>
    </row>
    <row r="1893" spans="1:7" x14ac:dyDescent="0.3">
      <c r="A1893" s="54" t="b">
        <v>1</v>
      </c>
      <c r="B1893" s="54" t="s">
        <v>899</v>
      </c>
      <c r="C1893" s="59">
        <f>C1892</f>
        <v>210231201</v>
      </c>
      <c r="D1893" s="60">
        <f>D1892+1</f>
        <v>150101002</v>
      </c>
      <c r="E1893" s="54" t="s">
        <v>897</v>
      </c>
      <c r="F1893" s="83">
        <v>33</v>
      </c>
      <c r="G1893" s="112"/>
    </row>
    <row r="1894" spans="1:7" x14ac:dyDescent="0.3">
      <c r="A1894" s="54" t="b">
        <v>1</v>
      </c>
      <c r="B1894" s="54" t="s">
        <v>900</v>
      </c>
      <c r="C1894" s="59">
        <f t="shared" ref="C1894" si="463">C1893</f>
        <v>210231201</v>
      </c>
      <c r="D1894" s="60">
        <f t="shared" ref="D1894" si="464">D1893+1</f>
        <v>150101003</v>
      </c>
      <c r="E1894" s="54" t="s">
        <v>897</v>
      </c>
      <c r="F1894" s="83">
        <v>33</v>
      </c>
      <c r="G1894" s="112"/>
    </row>
    <row r="1895" spans="1:7" x14ac:dyDescent="0.3">
      <c r="A1895" s="67" t="b">
        <v>1</v>
      </c>
      <c r="B1895" s="67" t="s">
        <v>906</v>
      </c>
      <c r="C1895" s="58">
        <f>C1892+1</f>
        <v>210231202</v>
      </c>
      <c r="D1895" s="47">
        <f>D1892+100000</f>
        <v>150201001</v>
      </c>
      <c r="E1895" s="67" t="s">
        <v>1113</v>
      </c>
      <c r="F1895" s="84">
        <v>34</v>
      </c>
      <c r="G1895" s="115" t="s">
        <v>907</v>
      </c>
    </row>
    <row r="1896" spans="1:7" x14ac:dyDescent="0.3">
      <c r="A1896" s="67" t="b">
        <v>1</v>
      </c>
      <c r="B1896" s="67" t="s">
        <v>908</v>
      </c>
      <c r="C1896" s="68">
        <f>C1895</f>
        <v>210231202</v>
      </c>
      <c r="D1896" s="69">
        <f>D1895+1</f>
        <v>150201002</v>
      </c>
      <c r="E1896" s="67" t="s">
        <v>1113</v>
      </c>
      <c r="F1896" s="84">
        <v>33</v>
      </c>
      <c r="G1896" s="115"/>
    </row>
    <row r="1897" spans="1:7" x14ac:dyDescent="0.3">
      <c r="A1897" s="67" t="b">
        <v>1</v>
      </c>
      <c r="B1897" s="67" t="s">
        <v>909</v>
      </c>
      <c r="C1897" s="68">
        <f t="shared" ref="C1897" si="465">C1896</f>
        <v>210231202</v>
      </c>
      <c r="D1897" s="69">
        <f t="shared" ref="D1897" si="466">D1896+1</f>
        <v>150201003</v>
      </c>
      <c r="E1897" s="67" t="s">
        <v>897</v>
      </c>
      <c r="F1897" s="84">
        <v>33</v>
      </c>
      <c r="G1897" s="115"/>
    </row>
    <row r="1898" spans="1:7" x14ac:dyDescent="0.3">
      <c r="A1898" s="54" t="b">
        <v>1</v>
      </c>
      <c r="B1898" s="54" t="s">
        <v>1114</v>
      </c>
      <c r="C1898" s="58">
        <f>C1895+1</f>
        <v>210231203</v>
      </c>
      <c r="D1898" s="47">
        <f>D1895+100000</f>
        <v>150301001</v>
      </c>
      <c r="E1898" s="54" t="s">
        <v>1111</v>
      </c>
      <c r="F1898" s="83">
        <v>34</v>
      </c>
      <c r="G1898" s="112" t="s">
        <v>1115</v>
      </c>
    </row>
    <row r="1899" spans="1:7" x14ac:dyDescent="0.3">
      <c r="A1899" s="54" t="b">
        <v>1</v>
      </c>
      <c r="B1899" s="54" t="s">
        <v>914</v>
      </c>
      <c r="C1899" s="59">
        <f>C1898</f>
        <v>210231203</v>
      </c>
      <c r="D1899" s="60">
        <f>D1898+1</f>
        <v>150301002</v>
      </c>
      <c r="E1899" s="54" t="s">
        <v>1111</v>
      </c>
      <c r="F1899" s="83">
        <v>33</v>
      </c>
      <c r="G1899" s="112"/>
    </row>
    <row r="1900" spans="1:7" x14ac:dyDescent="0.3">
      <c r="A1900" s="54" t="b">
        <v>1</v>
      </c>
      <c r="B1900" s="54" t="s">
        <v>915</v>
      </c>
      <c r="C1900" s="59">
        <f t="shared" ref="C1900" si="467">C1899</f>
        <v>210231203</v>
      </c>
      <c r="D1900" s="60">
        <f t="shared" ref="D1900" si="468">D1899+1</f>
        <v>150301003</v>
      </c>
      <c r="E1900" s="54" t="s">
        <v>897</v>
      </c>
      <c r="F1900" s="83">
        <v>33</v>
      </c>
      <c r="G1900" s="112"/>
    </row>
    <row r="1901" spans="1:7" x14ac:dyDescent="0.3">
      <c r="A1901" s="67" t="b">
        <v>1</v>
      </c>
      <c r="B1901" s="67" t="s">
        <v>922</v>
      </c>
      <c r="C1901" s="58">
        <f>C1898+1</f>
        <v>210231204</v>
      </c>
      <c r="D1901" s="47">
        <f>D1898+100000</f>
        <v>150401001</v>
      </c>
      <c r="E1901" s="67" t="s">
        <v>1116</v>
      </c>
      <c r="F1901" s="84">
        <v>34</v>
      </c>
      <c r="G1901" s="115" t="s">
        <v>923</v>
      </c>
    </row>
    <row r="1902" spans="1:7" x14ac:dyDescent="0.3">
      <c r="A1902" s="67" t="b">
        <v>1</v>
      </c>
      <c r="B1902" s="67" t="s">
        <v>924</v>
      </c>
      <c r="C1902" s="68">
        <f>C1901</f>
        <v>210231204</v>
      </c>
      <c r="D1902" s="69">
        <f>D1901+1</f>
        <v>150401002</v>
      </c>
      <c r="E1902" s="67" t="s">
        <v>897</v>
      </c>
      <c r="F1902" s="84">
        <v>33</v>
      </c>
      <c r="G1902" s="115"/>
    </row>
    <row r="1903" spans="1:7" x14ac:dyDescent="0.3">
      <c r="A1903" s="67" t="b">
        <v>1</v>
      </c>
      <c r="B1903" s="67" t="s">
        <v>925</v>
      </c>
      <c r="C1903" s="68">
        <f t="shared" ref="C1903" si="469">C1902</f>
        <v>210231204</v>
      </c>
      <c r="D1903" s="69">
        <f t="shared" ref="D1903" si="470">D1902+1</f>
        <v>150401003</v>
      </c>
      <c r="E1903" s="67" t="s">
        <v>897</v>
      </c>
      <c r="F1903" s="84">
        <v>33</v>
      </c>
      <c r="G1903" s="115"/>
    </row>
    <row r="1904" spans="1:7" x14ac:dyDescent="0.3">
      <c r="A1904" s="54" t="b">
        <v>1</v>
      </c>
      <c r="B1904" s="54" t="s">
        <v>930</v>
      </c>
      <c r="C1904" s="58">
        <f>C1901+1</f>
        <v>210231205</v>
      </c>
      <c r="D1904" s="47">
        <f>D1901+100000</f>
        <v>150501001</v>
      </c>
      <c r="E1904" s="54" t="s">
        <v>1113</v>
      </c>
      <c r="F1904" s="83">
        <v>34</v>
      </c>
      <c r="G1904" s="112" t="s">
        <v>931</v>
      </c>
    </row>
    <row r="1905" spans="1:7" x14ac:dyDescent="0.3">
      <c r="A1905" s="54" t="b">
        <v>1</v>
      </c>
      <c r="B1905" s="54" t="s">
        <v>932</v>
      </c>
      <c r="C1905" s="59">
        <f>C1904</f>
        <v>210231205</v>
      </c>
      <c r="D1905" s="60">
        <f>D1904+1</f>
        <v>150501002</v>
      </c>
      <c r="E1905" s="54" t="s">
        <v>1113</v>
      </c>
      <c r="F1905" s="83">
        <v>33</v>
      </c>
      <c r="G1905" s="112"/>
    </row>
    <row r="1906" spans="1:7" x14ac:dyDescent="0.3">
      <c r="A1906" s="54" t="b">
        <v>1</v>
      </c>
      <c r="B1906" s="54" t="s">
        <v>933</v>
      </c>
      <c r="C1906" s="59">
        <f t="shared" ref="C1906" si="471">C1905</f>
        <v>210231205</v>
      </c>
      <c r="D1906" s="60">
        <f t="shared" ref="D1906" si="472">D1905+1</f>
        <v>150501003</v>
      </c>
      <c r="E1906" s="54" t="s">
        <v>1113</v>
      </c>
      <c r="F1906" s="83">
        <v>33</v>
      </c>
      <c r="G1906" s="112"/>
    </row>
    <row r="1907" spans="1:7" x14ac:dyDescent="0.3">
      <c r="A1907" s="67" t="b">
        <v>1</v>
      </c>
      <c r="B1907" s="67" t="s">
        <v>938</v>
      </c>
      <c r="C1907" s="58">
        <f>C1904+1</f>
        <v>210231206</v>
      </c>
      <c r="D1907" s="47">
        <f>D1904+100000</f>
        <v>150601001</v>
      </c>
      <c r="E1907" s="67" t="s">
        <v>1117</v>
      </c>
      <c r="F1907" s="84">
        <v>34</v>
      </c>
      <c r="G1907" s="115" t="s">
        <v>939</v>
      </c>
    </row>
    <row r="1908" spans="1:7" x14ac:dyDescent="0.3">
      <c r="A1908" s="67" t="b">
        <v>1</v>
      </c>
      <c r="B1908" s="67" t="s">
        <v>940</v>
      </c>
      <c r="C1908" s="68">
        <f>C1907</f>
        <v>210231206</v>
      </c>
      <c r="D1908" s="69">
        <f>D1907+1</f>
        <v>150601002</v>
      </c>
      <c r="E1908" s="67" t="s">
        <v>1118</v>
      </c>
      <c r="F1908" s="84">
        <v>33</v>
      </c>
      <c r="G1908" s="115"/>
    </row>
    <row r="1909" spans="1:7" x14ac:dyDescent="0.3">
      <c r="A1909" s="67" t="b">
        <v>1</v>
      </c>
      <c r="B1909" s="67" t="s">
        <v>941</v>
      </c>
      <c r="C1909" s="68">
        <f t="shared" ref="C1909" si="473">C1908</f>
        <v>210231206</v>
      </c>
      <c r="D1909" s="69">
        <f t="shared" ref="D1909" si="474">D1908+1</f>
        <v>150601003</v>
      </c>
      <c r="E1909" s="67" t="s">
        <v>1118</v>
      </c>
      <c r="F1909" s="84">
        <v>33</v>
      </c>
      <c r="G1909" s="115"/>
    </row>
    <row r="1910" spans="1:7" x14ac:dyDescent="0.3">
      <c r="A1910" s="54" t="b">
        <v>1</v>
      </c>
      <c r="B1910" s="54" t="s">
        <v>946</v>
      </c>
      <c r="C1910" s="58">
        <f>C1907+1</f>
        <v>210231207</v>
      </c>
      <c r="D1910" s="47">
        <f>D1907+100000</f>
        <v>150701001</v>
      </c>
      <c r="E1910" s="54" t="s">
        <v>897</v>
      </c>
      <c r="F1910" s="83">
        <v>34</v>
      </c>
      <c r="G1910" s="112" t="s">
        <v>947</v>
      </c>
    </row>
    <row r="1911" spans="1:7" x14ac:dyDescent="0.3">
      <c r="A1911" s="54" t="b">
        <v>1</v>
      </c>
      <c r="B1911" s="54" t="s">
        <v>948</v>
      </c>
      <c r="C1911" s="59">
        <f>C1910</f>
        <v>210231207</v>
      </c>
      <c r="D1911" s="60">
        <f>D1910+1</f>
        <v>150701002</v>
      </c>
      <c r="E1911" s="54" t="s">
        <v>1113</v>
      </c>
      <c r="F1911" s="83">
        <v>33</v>
      </c>
      <c r="G1911" s="112"/>
    </row>
    <row r="1912" spans="1:7" x14ac:dyDescent="0.3">
      <c r="A1912" s="54" t="b">
        <v>1</v>
      </c>
      <c r="B1912" s="54" t="s">
        <v>949</v>
      </c>
      <c r="C1912" s="59">
        <f t="shared" ref="C1912:C1933" si="475">C1911</f>
        <v>210231207</v>
      </c>
      <c r="D1912" s="60">
        <f t="shared" ref="D1912" si="476">D1911+1</f>
        <v>150701003</v>
      </c>
      <c r="E1912" s="54" t="s">
        <v>897</v>
      </c>
      <c r="F1912" s="83">
        <v>33</v>
      </c>
      <c r="G1912" s="112"/>
    </row>
    <row r="1913" spans="1:7" x14ac:dyDescent="0.3">
      <c r="A1913" s="53" t="b">
        <v>1</v>
      </c>
      <c r="B1913" s="53" t="s">
        <v>901</v>
      </c>
      <c r="C1913" s="58">
        <v>210231301</v>
      </c>
      <c r="D1913" s="47">
        <v>150102001</v>
      </c>
      <c r="E1913" s="53" t="s">
        <v>897</v>
      </c>
      <c r="F1913" s="90">
        <v>34</v>
      </c>
      <c r="G1913" s="119" t="s">
        <v>905</v>
      </c>
    </row>
    <row r="1914" spans="1:7" x14ac:dyDescent="0.3">
      <c r="A1914" s="53" t="b">
        <v>1</v>
      </c>
      <c r="B1914" s="53" t="s">
        <v>902</v>
      </c>
      <c r="C1914" s="70">
        <f t="shared" si="475"/>
        <v>210231301</v>
      </c>
      <c r="D1914" s="71">
        <f>D1913+1</f>
        <v>150102002</v>
      </c>
      <c r="E1914" s="53" t="s">
        <v>1116</v>
      </c>
      <c r="F1914" s="90">
        <v>33</v>
      </c>
      <c r="G1914" s="119"/>
    </row>
    <row r="1915" spans="1:7" x14ac:dyDescent="0.3">
      <c r="A1915" s="53" t="b">
        <v>1</v>
      </c>
      <c r="B1915" s="53" t="s">
        <v>903</v>
      </c>
      <c r="C1915" s="70">
        <f t="shared" si="475"/>
        <v>210231301</v>
      </c>
      <c r="D1915" s="71">
        <f t="shared" ref="D1915" si="477">D1914+1</f>
        <v>150102003</v>
      </c>
      <c r="E1915" s="53" t="s">
        <v>1119</v>
      </c>
      <c r="F1915" s="90">
        <v>33</v>
      </c>
      <c r="G1915" s="119"/>
    </row>
    <row r="1916" spans="1:7" x14ac:dyDescent="0.3">
      <c r="A1916" s="67" t="b">
        <v>1</v>
      </c>
      <c r="B1916" s="67" t="s">
        <v>910</v>
      </c>
      <c r="C1916" s="58">
        <f>C1913+1</f>
        <v>210231302</v>
      </c>
      <c r="D1916" s="47">
        <f>D1913+100000</f>
        <v>150202001</v>
      </c>
      <c r="E1916" s="67" t="s">
        <v>1116</v>
      </c>
      <c r="F1916" s="84">
        <v>34</v>
      </c>
      <c r="G1916" s="115" t="s">
        <v>911</v>
      </c>
    </row>
    <row r="1917" spans="1:7" x14ac:dyDescent="0.3">
      <c r="A1917" s="67" t="b">
        <v>1</v>
      </c>
      <c r="B1917" s="67" t="s">
        <v>912</v>
      </c>
      <c r="C1917" s="68">
        <f t="shared" si="475"/>
        <v>210231302</v>
      </c>
      <c r="D1917" s="69">
        <f>D1916+1</f>
        <v>150202002</v>
      </c>
      <c r="E1917" s="67" t="s">
        <v>897</v>
      </c>
      <c r="F1917" s="84">
        <v>33</v>
      </c>
      <c r="G1917" s="115"/>
    </row>
    <row r="1918" spans="1:7" x14ac:dyDescent="0.3">
      <c r="A1918" s="67" t="b">
        <v>1</v>
      </c>
      <c r="B1918" s="67" t="s">
        <v>913</v>
      </c>
      <c r="C1918" s="68">
        <f t="shared" si="475"/>
        <v>210231302</v>
      </c>
      <c r="D1918" s="69">
        <f t="shared" ref="D1918" si="478">D1917+1</f>
        <v>150202003</v>
      </c>
      <c r="E1918" s="67" t="s">
        <v>897</v>
      </c>
      <c r="F1918" s="84">
        <v>33</v>
      </c>
      <c r="G1918" s="115"/>
    </row>
    <row r="1919" spans="1:7" ht="16.5" customHeight="1" x14ac:dyDescent="0.3">
      <c r="A1919" s="53" t="b">
        <v>1</v>
      </c>
      <c r="B1919" s="53" t="s">
        <v>916</v>
      </c>
      <c r="C1919" s="58">
        <f>C1916+1</f>
        <v>210231303</v>
      </c>
      <c r="D1919" s="47">
        <f>D1916+100000</f>
        <v>150302001</v>
      </c>
      <c r="E1919" s="53" t="s">
        <v>1120</v>
      </c>
      <c r="F1919" s="90">
        <v>34</v>
      </c>
      <c r="G1919" s="119" t="s">
        <v>1121</v>
      </c>
    </row>
    <row r="1920" spans="1:7" x14ac:dyDescent="0.3">
      <c r="A1920" s="53" t="b">
        <v>1</v>
      </c>
      <c r="B1920" s="53" t="s">
        <v>917</v>
      </c>
      <c r="C1920" s="70">
        <f t="shared" si="475"/>
        <v>210231303</v>
      </c>
      <c r="D1920" s="71">
        <f>D1919+1</f>
        <v>150302002</v>
      </c>
      <c r="E1920" s="53" t="s">
        <v>1120</v>
      </c>
      <c r="F1920" s="90">
        <v>33</v>
      </c>
      <c r="G1920" s="119"/>
    </row>
    <row r="1921" spans="1:7" x14ac:dyDescent="0.3">
      <c r="A1921" s="53" t="b">
        <v>1</v>
      </c>
      <c r="B1921" s="53" t="s">
        <v>918</v>
      </c>
      <c r="C1921" s="70">
        <f t="shared" si="475"/>
        <v>210231303</v>
      </c>
      <c r="D1921" s="71">
        <f t="shared" ref="D1921" si="479">D1920+1</f>
        <v>150302003</v>
      </c>
      <c r="E1921" s="53" t="s">
        <v>1120</v>
      </c>
      <c r="F1921" s="90">
        <v>33</v>
      </c>
      <c r="G1921" s="119"/>
    </row>
    <row r="1922" spans="1:7" ht="16.5" customHeight="1" x14ac:dyDescent="0.3">
      <c r="A1922" s="67" t="b">
        <v>1</v>
      </c>
      <c r="B1922" s="67" t="s">
        <v>926</v>
      </c>
      <c r="C1922" s="58">
        <f>C1919+1</f>
        <v>210231304</v>
      </c>
      <c r="D1922" s="47">
        <f>D1919+100000</f>
        <v>150402001</v>
      </c>
      <c r="E1922" s="67" t="s">
        <v>1120</v>
      </c>
      <c r="F1922" s="84">
        <v>34</v>
      </c>
      <c r="G1922" s="115" t="s">
        <v>927</v>
      </c>
    </row>
    <row r="1923" spans="1:7" x14ac:dyDescent="0.3">
      <c r="A1923" s="67" t="b">
        <v>1</v>
      </c>
      <c r="B1923" s="67" t="s">
        <v>928</v>
      </c>
      <c r="C1923" s="68">
        <f t="shared" si="475"/>
        <v>210231304</v>
      </c>
      <c r="D1923" s="69">
        <f>D1922+1</f>
        <v>150402002</v>
      </c>
      <c r="E1923" s="67" t="s">
        <v>1120</v>
      </c>
      <c r="F1923" s="84">
        <v>33</v>
      </c>
      <c r="G1923" s="115"/>
    </row>
    <row r="1924" spans="1:7" x14ac:dyDescent="0.3">
      <c r="A1924" s="67" t="b">
        <v>1</v>
      </c>
      <c r="B1924" s="67" t="s">
        <v>929</v>
      </c>
      <c r="C1924" s="68">
        <f t="shared" si="475"/>
        <v>210231304</v>
      </c>
      <c r="D1924" s="69">
        <f t="shared" ref="D1924" si="480">D1923+1</f>
        <v>150402003</v>
      </c>
      <c r="E1924" s="67" t="s">
        <v>1120</v>
      </c>
      <c r="F1924" s="84">
        <v>33</v>
      </c>
      <c r="G1924" s="115"/>
    </row>
    <row r="1925" spans="1:7" ht="16.5" customHeight="1" x14ac:dyDescent="0.3">
      <c r="A1925" s="53" t="b">
        <v>1</v>
      </c>
      <c r="B1925" s="53" t="s">
        <v>934</v>
      </c>
      <c r="C1925" s="58">
        <f>C1922+1</f>
        <v>210231305</v>
      </c>
      <c r="D1925" s="47">
        <f>D1922+100000</f>
        <v>150502001</v>
      </c>
      <c r="E1925" s="53" t="s">
        <v>1122</v>
      </c>
      <c r="F1925" s="90">
        <v>34</v>
      </c>
      <c r="G1925" s="119" t="s">
        <v>1123</v>
      </c>
    </row>
    <row r="1926" spans="1:7" x14ac:dyDescent="0.3">
      <c r="A1926" s="53" t="b">
        <v>1</v>
      </c>
      <c r="B1926" s="53" t="s">
        <v>936</v>
      </c>
      <c r="C1926" s="70">
        <f t="shared" si="475"/>
        <v>210231305</v>
      </c>
      <c r="D1926" s="71">
        <f>D1925+1</f>
        <v>150502002</v>
      </c>
      <c r="E1926" s="53" t="s">
        <v>1122</v>
      </c>
      <c r="F1926" s="90">
        <v>33</v>
      </c>
      <c r="G1926" s="119"/>
    </row>
    <row r="1927" spans="1:7" x14ac:dyDescent="0.3">
      <c r="A1927" s="53" t="b">
        <v>1</v>
      </c>
      <c r="B1927" s="53" t="s">
        <v>937</v>
      </c>
      <c r="C1927" s="70">
        <f t="shared" si="475"/>
        <v>210231305</v>
      </c>
      <c r="D1927" s="71">
        <f t="shared" ref="D1927" si="481">D1926+1</f>
        <v>150502003</v>
      </c>
      <c r="E1927" s="53" t="s">
        <v>1122</v>
      </c>
      <c r="F1927" s="90">
        <v>33</v>
      </c>
      <c r="G1927" s="119"/>
    </row>
    <row r="1928" spans="1:7" ht="16.5" customHeight="1" x14ac:dyDescent="0.3">
      <c r="A1928" s="67" t="b">
        <v>1</v>
      </c>
      <c r="B1928" s="67" t="s">
        <v>942</v>
      </c>
      <c r="C1928" s="58">
        <f>C1925+1</f>
        <v>210231306</v>
      </c>
      <c r="D1928" s="47">
        <f>D1925+100000</f>
        <v>150602001</v>
      </c>
      <c r="E1928" s="67" t="s">
        <v>1122</v>
      </c>
      <c r="F1928" s="84">
        <v>34</v>
      </c>
      <c r="G1928" s="115" t="s">
        <v>943</v>
      </c>
    </row>
    <row r="1929" spans="1:7" x14ac:dyDescent="0.3">
      <c r="A1929" s="67" t="b">
        <v>1</v>
      </c>
      <c r="B1929" s="67" t="s">
        <v>944</v>
      </c>
      <c r="C1929" s="68">
        <f t="shared" si="475"/>
        <v>210231306</v>
      </c>
      <c r="D1929" s="69">
        <f>D1928+1</f>
        <v>150602002</v>
      </c>
      <c r="E1929" s="67" t="s">
        <v>1122</v>
      </c>
      <c r="F1929" s="84">
        <v>33</v>
      </c>
      <c r="G1929" s="115"/>
    </row>
    <row r="1930" spans="1:7" x14ac:dyDescent="0.3">
      <c r="A1930" s="67" t="b">
        <v>1</v>
      </c>
      <c r="B1930" s="67" t="s">
        <v>945</v>
      </c>
      <c r="C1930" s="68">
        <f t="shared" si="475"/>
        <v>210231306</v>
      </c>
      <c r="D1930" s="69">
        <f t="shared" ref="D1930" si="482">D1929+1</f>
        <v>150602003</v>
      </c>
      <c r="E1930" s="67" t="s">
        <v>1122</v>
      </c>
      <c r="F1930" s="84">
        <v>33</v>
      </c>
      <c r="G1930" s="115"/>
    </row>
    <row r="1931" spans="1:7" ht="16.5" customHeight="1" x14ac:dyDescent="0.3">
      <c r="A1931" s="53" t="b">
        <v>1</v>
      </c>
      <c r="B1931" s="53" t="s">
        <v>950</v>
      </c>
      <c r="C1931" s="58">
        <f>C1928+1</f>
        <v>210231307</v>
      </c>
      <c r="D1931" s="47">
        <f>D1928+100000</f>
        <v>150702001</v>
      </c>
      <c r="E1931" s="53" t="s">
        <v>1111</v>
      </c>
      <c r="F1931" s="90">
        <v>34</v>
      </c>
      <c r="G1931" s="119" t="s">
        <v>1124</v>
      </c>
    </row>
    <row r="1932" spans="1:7" x14ac:dyDescent="0.3">
      <c r="A1932" s="53" t="b">
        <v>1</v>
      </c>
      <c r="B1932" s="53" t="s">
        <v>952</v>
      </c>
      <c r="C1932" s="70">
        <f t="shared" si="475"/>
        <v>210231307</v>
      </c>
      <c r="D1932" s="71">
        <f>D1931+1</f>
        <v>150702002</v>
      </c>
      <c r="E1932" s="53" t="s">
        <v>1111</v>
      </c>
      <c r="F1932" s="90">
        <v>33</v>
      </c>
      <c r="G1932" s="119"/>
    </row>
    <row r="1933" spans="1:7" x14ac:dyDescent="0.3">
      <c r="A1933" s="53" t="b">
        <v>1</v>
      </c>
      <c r="B1933" s="53" t="s">
        <v>953</v>
      </c>
      <c r="C1933" s="70">
        <f t="shared" si="475"/>
        <v>210231307</v>
      </c>
      <c r="D1933" s="71">
        <f t="shared" ref="D1933" si="483">D1932+1</f>
        <v>150702003</v>
      </c>
      <c r="E1933" s="53" t="s">
        <v>1111</v>
      </c>
      <c r="F1933" s="90">
        <v>33</v>
      </c>
      <c r="G1933" s="119"/>
    </row>
  </sheetData>
  <mergeCells count="343">
    <mergeCell ref="G872:G881"/>
    <mergeCell ref="G882:G891"/>
    <mergeCell ref="G892:G901"/>
    <mergeCell ref="G902:G911"/>
    <mergeCell ref="G912:G921"/>
    <mergeCell ref="G862:G871"/>
    <mergeCell ref="G852:G861"/>
    <mergeCell ref="G842:G851"/>
    <mergeCell ref="G832:G841"/>
    <mergeCell ref="G822:G831"/>
    <mergeCell ref="G722:G731"/>
    <mergeCell ref="G732:G741"/>
    <mergeCell ref="G742:G751"/>
    <mergeCell ref="G752:G761"/>
    <mergeCell ref="G762:G771"/>
    <mergeCell ref="G652:G661"/>
    <mergeCell ref="G662:G671"/>
    <mergeCell ref="G712:G721"/>
    <mergeCell ref="G702:G711"/>
    <mergeCell ref="G692:G701"/>
    <mergeCell ref="G682:G691"/>
    <mergeCell ref="G672:G681"/>
    <mergeCell ref="G532:G541"/>
    <mergeCell ref="G542:G551"/>
    <mergeCell ref="G552:G561"/>
    <mergeCell ref="G562:G571"/>
    <mergeCell ref="G572:G581"/>
    <mergeCell ref="G582:G591"/>
    <mergeCell ref="G592:G601"/>
    <mergeCell ref="G1152:G1154"/>
    <mergeCell ref="G1155:G1157"/>
    <mergeCell ref="G1158:G1160"/>
    <mergeCell ref="G1161:G1163"/>
    <mergeCell ref="G1134:G1136"/>
    <mergeCell ref="G1137:G1139"/>
    <mergeCell ref="G1140:G1142"/>
    <mergeCell ref="G1143:G1145"/>
    <mergeCell ref="G1146:G1148"/>
    <mergeCell ref="G1149:G1151"/>
    <mergeCell ref="G1087:G1091"/>
    <mergeCell ref="G1092:G1096"/>
    <mergeCell ref="G1122:G1124"/>
    <mergeCell ref="G1125:G1127"/>
    <mergeCell ref="G1128:G1130"/>
    <mergeCell ref="G1131:G1133"/>
    <mergeCell ref="G1057:G1061"/>
    <mergeCell ref="G1062:G1066"/>
    <mergeCell ref="G1067:G1071"/>
    <mergeCell ref="G1072:G1076"/>
    <mergeCell ref="G1077:G1081"/>
    <mergeCell ref="G1082:G1086"/>
    <mergeCell ref="G1097:G1101"/>
    <mergeCell ref="G1102:G1106"/>
    <mergeCell ref="G1107:G1111"/>
    <mergeCell ref="G1112:G1116"/>
    <mergeCell ref="G1117:G1121"/>
    <mergeCell ref="G1027:G1031"/>
    <mergeCell ref="G1032:G1036"/>
    <mergeCell ref="G1037:G1041"/>
    <mergeCell ref="G1042:G1046"/>
    <mergeCell ref="G1047:G1051"/>
    <mergeCell ref="G1052:G1056"/>
    <mergeCell ref="G972:G976"/>
    <mergeCell ref="G977:G981"/>
    <mergeCell ref="G982:G986"/>
    <mergeCell ref="G987:G991"/>
    <mergeCell ref="G992:G996"/>
    <mergeCell ref="G1022:G1026"/>
    <mergeCell ref="G942:G946"/>
    <mergeCell ref="G947:G951"/>
    <mergeCell ref="G952:G956"/>
    <mergeCell ref="G957:G961"/>
    <mergeCell ref="G962:G966"/>
    <mergeCell ref="G967:G971"/>
    <mergeCell ref="G922:G926"/>
    <mergeCell ref="G927:G931"/>
    <mergeCell ref="G932:G936"/>
    <mergeCell ref="G937:G941"/>
    <mergeCell ref="G782:G791"/>
    <mergeCell ref="G772:G781"/>
    <mergeCell ref="G792:G801"/>
    <mergeCell ref="G802:G811"/>
    <mergeCell ref="G812:G821"/>
    <mergeCell ref="G602:G611"/>
    <mergeCell ref="G612:G621"/>
    <mergeCell ref="G622:G631"/>
    <mergeCell ref="G632:G641"/>
    <mergeCell ref="G642:G651"/>
    <mergeCell ref="G487:G491"/>
    <mergeCell ref="G492:G496"/>
    <mergeCell ref="G457:G461"/>
    <mergeCell ref="G462:G466"/>
    <mergeCell ref="G467:G471"/>
    <mergeCell ref="G472:G476"/>
    <mergeCell ref="G477:G481"/>
    <mergeCell ref="G482:G486"/>
    <mergeCell ref="G522:G531"/>
    <mergeCell ref="G427:G431"/>
    <mergeCell ref="G432:G436"/>
    <mergeCell ref="G437:G441"/>
    <mergeCell ref="G442:G446"/>
    <mergeCell ref="G447:G451"/>
    <mergeCell ref="G452:G456"/>
    <mergeCell ref="G372:G376"/>
    <mergeCell ref="G377:G381"/>
    <mergeCell ref="G382:G386"/>
    <mergeCell ref="G387:G391"/>
    <mergeCell ref="G392:G396"/>
    <mergeCell ref="G422:G426"/>
    <mergeCell ref="G342:G346"/>
    <mergeCell ref="G347:G351"/>
    <mergeCell ref="G352:G356"/>
    <mergeCell ref="G357:G361"/>
    <mergeCell ref="G362:G366"/>
    <mergeCell ref="G367:G371"/>
    <mergeCell ref="G287:G291"/>
    <mergeCell ref="G292:G296"/>
    <mergeCell ref="G322:G326"/>
    <mergeCell ref="G327:G331"/>
    <mergeCell ref="G332:G336"/>
    <mergeCell ref="G337:G341"/>
    <mergeCell ref="G257:G261"/>
    <mergeCell ref="G262:G266"/>
    <mergeCell ref="G267:G271"/>
    <mergeCell ref="G272:G276"/>
    <mergeCell ref="G277:G281"/>
    <mergeCell ref="G282:G286"/>
    <mergeCell ref="G232:G236"/>
    <mergeCell ref="G227:G231"/>
    <mergeCell ref="G237:G241"/>
    <mergeCell ref="G242:G246"/>
    <mergeCell ref="G247:G251"/>
    <mergeCell ref="G252:G256"/>
    <mergeCell ref="G186:G191"/>
    <mergeCell ref="G198:G203"/>
    <mergeCell ref="G204:G209"/>
    <mergeCell ref="G210:G215"/>
    <mergeCell ref="G222:G226"/>
    <mergeCell ref="G102:G113"/>
    <mergeCell ref="G126:G137"/>
    <mergeCell ref="G138:G149"/>
    <mergeCell ref="G150:G161"/>
    <mergeCell ref="G174:G179"/>
    <mergeCell ref="G180:G185"/>
    <mergeCell ref="G42:G47"/>
    <mergeCell ref="G54:G59"/>
    <mergeCell ref="G60:G65"/>
    <mergeCell ref="G66:G71"/>
    <mergeCell ref="G78:G89"/>
    <mergeCell ref="G6:G11"/>
    <mergeCell ref="G12:G17"/>
    <mergeCell ref="G18:G23"/>
    <mergeCell ref="G30:G35"/>
    <mergeCell ref="G36:G41"/>
    <mergeCell ref="G90:G101"/>
    <mergeCell ref="G1164:G1167"/>
    <mergeCell ref="G1168:G1171"/>
    <mergeCell ref="G1172:G1175"/>
    <mergeCell ref="G1176:G1179"/>
    <mergeCell ref="G1180:G1183"/>
    <mergeCell ref="G1184:G1187"/>
    <mergeCell ref="G1188:G1191"/>
    <mergeCell ref="G997:G1001"/>
    <mergeCell ref="G1002:G1006"/>
    <mergeCell ref="G1007:G1011"/>
    <mergeCell ref="G1012:G1016"/>
    <mergeCell ref="G1017:G1021"/>
    <mergeCell ref="G1192:G1196"/>
    <mergeCell ref="G1197:G1201"/>
    <mergeCell ref="G1202:G1206"/>
    <mergeCell ref="G1212:G1216"/>
    <mergeCell ref="G1217:G1221"/>
    <mergeCell ref="G1222:G1226"/>
    <mergeCell ref="G1232:G1236"/>
    <mergeCell ref="G1237:G1241"/>
    <mergeCell ref="G1242:G1246"/>
    <mergeCell ref="G1207:G1211"/>
    <mergeCell ref="G1227:G1231"/>
    <mergeCell ref="G1412:G1416"/>
    <mergeCell ref="G1417:G1421"/>
    <mergeCell ref="G1422:G1426"/>
    <mergeCell ref="G1312:G1316"/>
    <mergeCell ref="G1317:G1321"/>
    <mergeCell ref="G1322:G1326"/>
    <mergeCell ref="G1332:G1336"/>
    <mergeCell ref="G1337:G1341"/>
    <mergeCell ref="G1342:G1346"/>
    <mergeCell ref="G1352:G1356"/>
    <mergeCell ref="G1357:G1361"/>
    <mergeCell ref="G1362:G1366"/>
    <mergeCell ref="G1592:G1596"/>
    <mergeCell ref="G1597:G1601"/>
    <mergeCell ref="G1602:G1606"/>
    <mergeCell ref="G1492:G1496"/>
    <mergeCell ref="G1497:G1501"/>
    <mergeCell ref="G1502:G1506"/>
    <mergeCell ref="G1512:G1516"/>
    <mergeCell ref="G1517:G1521"/>
    <mergeCell ref="G1522:G1526"/>
    <mergeCell ref="G1532:G1536"/>
    <mergeCell ref="G1537:G1541"/>
    <mergeCell ref="G1542:G1546"/>
    <mergeCell ref="G1612:G1616"/>
    <mergeCell ref="G1617:G1621"/>
    <mergeCell ref="G1622:G1626"/>
    <mergeCell ref="G1632:G1636"/>
    <mergeCell ref="G1637:G1641"/>
    <mergeCell ref="G1642:G1646"/>
    <mergeCell ref="G1652:G1656"/>
    <mergeCell ref="G1657:G1661"/>
    <mergeCell ref="G1662:G1666"/>
    <mergeCell ref="G1752:G1756"/>
    <mergeCell ref="G1757:G1761"/>
    <mergeCell ref="G1762:G1766"/>
    <mergeCell ref="G1772:G1776"/>
    <mergeCell ref="G1777:G1781"/>
    <mergeCell ref="G1782:G1786"/>
    <mergeCell ref="G1672:G1676"/>
    <mergeCell ref="G1677:G1681"/>
    <mergeCell ref="G1682:G1686"/>
    <mergeCell ref="G1692:G1696"/>
    <mergeCell ref="G1697:G1701"/>
    <mergeCell ref="G1702:G1706"/>
    <mergeCell ref="G1712:G1716"/>
    <mergeCell ref="G1717:G1721"/>
    <mergeCell ref="G1722:G1726"/>
    <mergeCell ref="G1892:G1894"/>
    <mergeCell ref="G1895:G1897"/>
    <mergeCell ref="G1898:G1900"/>
    <mergeCell ref="G1792:G1796"/>
    <mergeCell ref="G1797:G1801"/>
    <mergeCell ref="G1802:G1806"/>
    <mergeCell ref="G1812:G1816"/>
    <mergeCell ref="G1817:G1821"/>
    <mergeCell ref="G1822:G1826"/>
    <mergeCell ref="G1832:G1836"/>
    <mergeCell ref="G1837:G1841"/>
    <mergeCell ref="G1842:G1846"/>
    <mergeCell ref="G1901:G1903"/>
    <mergeCell ref="G1904:G1906"/>
    <mergeCell ref="G1907:G1909"/>
    <mergeCell ref="G1910:G1912"/>
    <mergeCell ref="G1913:G1915"/>
    <mergeCell ref="G1916:G1918"/>
    <mergeCell ref="G1919:G1921"/>
    <mergeCell ref="G1922:G1924"/>
    <mergeCell ref="G1925:G1927"/>
    <mergeCell ref="G1928:G1930"/>
    <mergeCell ref="G1931:G1933"/>
    <mergeCell ref="G24:G29"/>
    <mergeCell ref="G48:G53"/>
    <mergeCell ref="G72:G77"/>
    <mergeCell ref="G114:G125"/>
    <mergeCell ref="G162:G173"/>
    <mergeCell ref="G192:G197"/>
    <mergeCell ref="G216:G221"/>
    <mergeCell ref="G297:G301"/>
    <mergeCell ref="G302:G306"/>
    <mergeCell ref="G307:G311"/>
    <mergeCell ref="G312:G316"/>
    <mergeCell ref="G317:G321"/>
    <mergeCell ref="G397:G401"/>
    <mergeCell ref="G402:G406"/>
    <mergeCell ref="G407:G411"/>
    <mergeCell ref="G412:G416"/>
    <mergeCell ref="G417:G421"/>
    <mergeCell ref="G497:G501"/>
    <mergeCell ref="G502:G506"/>
    <mergeCell ref="G507:G511"/>
    <mergeCell ref="G512:G516"/>
    <mergeCell ref="G517:G521"/>
    <mergeCell ref="G1247:G1251"/>
    <mergeCell ref="G1267:G1271"/>
    <mergeCell ref="G1287:G1291"/>
    <mergeCell ref="G1307:G1311"/>
    <mergeCell ref="G1327:G1331"/>
    <mergeCell ref="G1347:G1351"/>
    <mergeCell ref="G1367:G1371"/>
    <mergeCell ref="G1387:G1391"/>
    <mergeCell ref="G1407:G1411"/>
    <mergeCell ref="G1372:G1376"/>
    <mergeCell ref="G1377:G1381"/>
    <mergeCell ref="G1382:G1386"/>
    <mergeCell ref="G1392:G1396"/>
    <mergeCell ref="G1397:G1401"/>
    <mergeCell ref="G1402:G1406"/>
    <mergeCell ref="G1252:G1256"/>
    <mergeCell ref="G1257:G1261"/>
    <mergeCell ref="G1262:G1266"/>
    <mergeCell ref="G1272:G1276"/>
    <mergeCell ref="G1277:G1281"/>
    <mergeCell ref="G1282:G1286"/>
    <mergeCell ref="G1292:G1296"/>
    <mergeCell ref="G1297:G1301"/>
    <mergeCell ref="G1302:G1306"/>
    <mergeCell ref="G1427:G1431"/>
    <mergeCell ref="G1447:G1451"/>
    <mergeCell ref="G1467:G1471"/>
    <mergeCell ref="G1487:G1491"/>
    <mergeCell ref="G1507:G1511"/>
    <mergeCell ref="G1527:G1531"/>
    <mergeCell ref="G1547:G1551"/>
    <mergeCell ref="G1567:G1571"/>
    <mergeCell ref="G1587:G1591"/>
    <mergeCell ref="G1552:G1556"/>
    <mergeCell ref="G1557:G1561"/>
    <mergeCell ref="G1562:G1566"/>
    <mergeCell ref="G1572:G1576"/>
    <mergeCell ref="G1577:G1581"/>
    <mergeCell ref="G1582:G1586"/>
    <mergeCell ref="G1432:G1436"/>
    <mergeCell ref="G1437:G1441"/>
    <mergeCell ref="G1442:G1446"/>
    <mergeCell ref="G1452:G1456"/>
    <mergeCell ref="G1457:G1461"/>
    <mergeCell ref="G1462:G1466"/>
    <mergeCell ref="G1472:G1476"/>
    <mergeCell ref="G1477:G1481"/>
    <mergeCell ref="G1482:G1486"/>
    <mergeCell ref="G1787:G1791"/>
    <mergeCell ref="G1807:G1811"/>
    <mergeCell ref="G1827:G1831"/>
    <mergeCell ref="G1847:G1851"/>
    <mergeCell ref="G1867:G1871"/>
    <mergeCell ref="G1887:G1891"/>
    <mergeCell ref="G1607:G1611"/>
    <mergeCell ref="G1627:G1631"/>
    <mergeCell ref="G1647:G1651"/>
    <mergeCell ref="G1667:G1671"/>
    <mergeCell ref="G1687:G1691"/>
    <mergeCell ref="G1707:G1711"/>
    <mergeCell ref="G1727:G1731"/>
    <mergeCell ref="G1747:G1751"/>
    <mergeCell ref="G1767:G1771"/>
    <mergeCell ref="G1852:G1856"/>
    <mergeCell ref="G1857:G1861"/>
    <mergeCell ref="G1862:G1866"/>
    <mergeCell ref="G1872:G1876"/>
    <mergeCell ref="G1877:G1881"/>
    <mergeCell ref="G1882:G1886"/>
    <mergeCell ref="G1732:G1736"/>
    <mergeCell ref="G1737:G1741"/>
    <mergeCell ref="G1742:G174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I32" sqref="I32"/>
    </sheetView>
  </sheetViews>
  <sheetFormatPr defaultRowHeight="16.5" x14ac:dyDescent="0.3"/>
  <cols>
    <col min="1" max="1" width="15.375" bestFit="1" customWidth="1"/>
    <col min="2" max="2" width="18.75" bestFit="1" customWidth="1"/>
    <col min="3" max="3" width="15.5" bestFit="1" customWidth="1"/>
    <col min="4" max="4" width="11.375" bestFit="1" customWidth="1"/>
    <col min="5" max="5" width="14.625" bestFit="1" customWidth="1"/>
    <col min="6" max="6" width="20.5" customWidth="1"/>
    <col min="7" max="7" width="16.375" customWidth="1"/>
    <col min="8" max="8" width="11.375" bestFit="1" customWidth="1"/>
    <col min="9" max="9" width="8.5" bestFit="1" customWidth="1"/>
    <col min="10" max="10" width="15" bestFit="1" customWidth="1"/>
    <col min="11" max="11" width="13.5" bestFit="1" customWidth="1"/>
    <col min="12" max="12" width="12.75" bestFit="1" customWidth="1"/>
  </cols>
  <sheetData>
    <row r="1" spans="1:12" x14ac:dyDescent="0.3">
      <c r="A1" s="2" t="s">
        <v>1717</v>
      </c>
      <c r="B1" s="3" t="s">
        <v>1716</v>
      </c>
    </row>
    <row r="2" spans="1:12" ht="81" x14ac:dyDescent="0.3">
      <c r="A2" s="4" t="s">
        <v>4</v>
      </c>
      <c r="B2" s="4" t="s">
        <v>5</v>
      </c>
      <c r="C2" s="16" t="s">
        <v>1496</v>
      </c>
      <c r="D2" s="16" t="s">
        <v>1739</v>
      </c>
      <c r="E2" s="16" t="s">
        <v>1724</v>
      </c>
      <c r="F2" s="16" t="s">
        <v>1725</v>
      </c>
      <c r="G2" s="16" t="s">
        <v>1726</v>
      </c>
      <c r="H2" s="4" t="s">
        <v>23</v>
      </c>
      <c r="I2" s="92" t="s">
        <v>1738</v>
      </c>
      <c r="J2" s="4" t="s">
        <v>1727</v>
      </c>
      <c r="K2" s="4" t="s">
        <v>1728</v>
      </c>
      <c r="L2" s="4" t="s">
        <v>1729</v>
      </c>
    </row>
    <row r="3" spans="1:12" x14ac:dyDescent="0.3">
      <c r="A3" s="5" t="s">
        <v>6</v>
      </c>
      <c r="B3" s="6" t="s">
        <v>6</v>
      </c>
      <c r="C3" s="5" t="s">
        <v>14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14</v>
      </c>
    </row>
    <row r="4" spans="1:12" ht="40.5" x14ac:dyDescent="0.3">
      <c r="A4" s="7" t="s">
        <v>7</v>
      </c>
      <c r="B4" s="7" t="s">
        <v>8</v>
      </c>
      <c r="C4" s="11" t="s">
        <v>16</v>
      </c>
      <c r="D4" s="11" t="s">
        <v>16</v>
      </c>
      <c r="E4" s="11" t="s">
        <v>16</v>
      </c>
      <c r="F4" s="11" t="s">
        <v>16</v>
      </c>
      <c r="G4" s="11" t="s">
        <v>16</v>
      </c>
      <c r="H4" s="10" t="s">
        <v>15</v>
      </c>
      <c r="I4" s="11" t="s">
        <v>1737</v>
      </c>
      <c r="J4" s="11" t="s">
        <v>16</v>
      </c>
      <c r="K4" s="11" t="s">
        <v>16</v>
      </c>
      <c r="L4" s="11" t="s">
        <v>16</v>
      </c>
    </row>
    <row r="5" spans="1:12" x14ac:dyDescent="0.3">
      <c r="A5" s="8" t="s">
        <v>9</v>
      </c>
      <c r="B5" s="8" t="s">
        <v>3</v>
      </c>
      <c r="C5" s="8" t="s">
        <v>10</v>
      </c>
      <c r="D5" s="8" t="s">
        <v>0</v>
      </c>
      <c r="E5" s="8" t="s">
        <v>11</v>
      </c>
      <c r="F5" s="8" t="s">
        <v>1546</v>
      </c>
      <c r="G5" s="8" t="s">
        <v>13</v>
      </c>
      <c r="H5" s="8" t="s">
        <v>17</v>
      </c>
      <c r="I5" s="8" t="s">
        <v>1</v>
      </c>
      <c r="J5" s="8" t="s">
        <v>22</v>
      </c>
      <c r="K5" s="8" t="s">
        <v>1709</v>
      </c>
      <c r="L5" s="8" t="s">
        <v>1708</v>
      </c>
    </row>
    <row r="6" spans="1:12" x14ac:dyDescent="0.3">
      <c r="A6" s="9" t="b">
        <v>1</v>
      </c>
      <c r="B6" s="14" t="s">
        <v>1707</v>
      </c>
      <c r="C6" s="13">
        <v>210301001</v>
      </c>
      <c r="D6" s="9">
        <v>1</v>
      </c>
      <c r="E6" s="93">
        <v>20201</v>
      </c>
      <c r="F6" s="17">
        <f>E6+50</f>
        <v>20251</v>
      </c>
      <c r="G6" s="9"/>
      <c r="H6" s="9" t="s">
        <v>18</v>
      </c>
      <c r="I6" s="9">
        <v>5500</v>
      </c>
      <c r="J6" s="9">
        <v>160001002</v>
      </c>
      <c r="K6" s="9">
        <v>30</v>
      </c>
      <c r="L6" s="9">
        <v>100</v>
      </c>
    </row>
    <row r="7" spans="1:12" x14ac:dyDescent="0.3">
      <c r="A7" s="9" t="b">
        <v>1</v>
      </c>
      <c r="B7" s="14" t="str">
        <f>"Andoroid - 젬 " &amp; SUM(K7:L7) &amp; "개"</f>
        <v>Andoroid - 젬 27개</v>
      </c>
      <c r="C7" s="9">
        <f>C6+1</f>
        <v>210301002</v>
      </c>
      <c r="D7" s="9">
        <v>1</v>
      </c>
      <c r="E7" s="18">
        <f t="shared" ref="E7" si="0">E6+1</f>
        <v>20202</v>
      </c>
      <c r="F7" s="9"/>
      <c r="G7" s="9"/>
      <c r="H7" s="9" t="s">
        <v>19</v>
      </c>
      <c r="I7" s="9">
        <v>3300</v>
      </c>
      <c r="J7" s="9">
        <v>160001002</v>
      </c>
      <c r="K7" s="9">
        <v>27</v>
      </c>
      <c r="L7" s="9">
        <v>0</v>
      </c>
    </row>
    <row r="8" spans="1:12" x14ac:dyDescent="0.3">
      <c r="A8" s="9" t="b">
        <v>1</v>
      </c>
      <c r="B8" s="14" t="str">
        <f>"Andoroid - 젬 " &amp; SUM(K8:L8) &amp; "개"</f>
        <v>Andoroid - 젬 48개</v>
      </c>
      <c r="C8" s="9">
        <f>C7+1</f>
        <v>210301003</v>
      </c>
      <c r="D8" s="9">
        <v>1</v>
      </c>
      <c r="E8" s="18">
        <f t="shared" ref="E8:F13" si="1">E7+1</f>
        <v>20203</v>
      </c>
      <c r="F8" s="17">
        <f>E8+50</f>
        <v>20253</v>
      </c>
      <c r="G8" s="9"/>
      <c r="H8" s="9" t="s">
        <v>18</v>
      </c>
      <c r="I8" s="9">
        <v>5500</v>
      </c>
      <c r="J8" s="9">
        <v>160001002</v>
      </c>
      <c r="K8" s="9">
        <v>45</v>
      </c>
      <c r="L8" s="9">
        <v>3</v>
      </c>
    </row>
    <row r="9" spans="1:12" x14ac:dyDescent="0.3">
      <c r="A9" s="9" t="b">
        <v>1</v>
      </c>
      <c r="B9" s="14" t="str">
        <f t="shared" ref="B9:B13" si="2">"Andoroid - 젬 " &amp; SUM(K9:L9) &amp; "개"</f>
        <v>Andoroid - 젬 99개</v>
      </c>
      <c r="C9" s="9">
        <f t="shared" ref="C9:C13" si="3">C8+1</f>
        <v>210301004</v>
      </c>
      <c r="D9" s="9">
        <v>1</v>
      </c>
      <c r="E9" s="18">
        <f t="shared" si="1"/>
        <v>20204</v>
      </c>
      <c r="F9" s="18">
        <f t="shared" si="1"/>
        <v>20254</v>
      </c>
      <c r="G9" s="9"/>
      <c r="H9" s="9" t="s">
        <v>18</v>
      </c>
      <c r="I9" s="9">
        <v>11000</v>
      </c>
      <c r="J9" s="9">
        <v>160001002</v>
      </c>
      <c r="K9" s="9">
        <v>90</v>
      </c>
      <c r="L9" s="9">
        <v>9</v>
      </c>
    </row>
    <row r="10" spans="1:12" x14ac:dyDescent="0.3">
      <c r="A10" s="9" t="b">
        <v>1</v>
      </c>
      <c r="B10" s="14" t="str">
        <f t="shared" si="2"/>
        <v>Andoroid - 젬 185개</v>
      </c>
      <c r="C10" s="9">
        <f t="shared" si="3"/>
        <v>210301005</v>
      </c>
      <c r="D10" s="9">
        <v>1</v>
      </c>
      <c r="E10" s="18">
        <f t="shared" si="1"/>
        <v>20205</v>
      </c>
      <c r="F10" s="18">
        <f t="shared" si="1"/>
        <v>20255</v>
      </c>
      <c r="G10" s="9"/>
      <c r="H10" s="9" t="s">
        <v>18</v>
      </c>
      <c r="I10" s="9">
        <v>19800</v>
      </c>
      <c r="J10" s="9">
        <v>160001002</v>
      </c>
      <c r="K10" s="9">
        <v>162</v>
      </c>
      <c r="L10" s="9">
        <v>23</v>
      </c>
    </row>
    <row r="11" spans="1:12" x14ac:dyDescent="0.3">
      <c r="A11" s="9" t="b">
        <v>1</v>
      </c>
      <c r="B11" s="14" t="str">
        <f t="shared" si="2"/>
        <v>Andoroid - 젬 325개</v>
      </c>
      <c r="C11" s="9">
        <f t="shared" si="3"/>
        <v>210301006</v>
      </c>
      <c r="D11" s="9">
        <v>1</v>
      </c>
      <c r="E11" s="18">
        <f t="shared" si="1"/>
        <v>20206</v>
      </c>
      <c r="F11" s="18">
        <f t="shared" si="1"/>
        <v>20256</v>
      </c>
      <c r="G11" s="9"/>
      <c r="H11" s="9" t="s">
        <v>18</v>
      </c>
      <c r="I11" s="9">
        <v>33000</v>
      </c>
      <c r="J11" s="9">
        <v>160001002</v>
      </c>
      <c r="K11" s="9">
        <v>270</v>
      </c>
      <c r="L11" s="9">
        <v>55</v>
      </c>
    </row>
    <row r="12" spans="1:12" x14ac:dyDescent="0.3">
      <c r="A12" s="9" t="b">
        <v>1</v>
      </c>
      <c r="B12" s="14" t="str">
        <f t="shared" si="2"/>
        <v>Andoroid - 젬 570개</v>
      </c>
      <c r="C12" s="9">
        <f t="shared" si="3"/>
        <v>210301007</v>
      </c>
      <c r="D12" s="9">
        <v>1</v>
      </c>
      <c r="E12" s="18">
        <f t="shared" si="1"/>
        <v>20207</v>
      </c>
      <c r="F12" s="18">
        <f t="shared" si="1"/>
        <v>20257</v>
      </c>
      <c r="G12" s="9"/>
      <c r="H12" s="9" t="s">
        <v>18</v>
      </c>
      <c r="I12" s="9">
        <v>55000</v>
      </c>
      <c r="J12" s="9">
        <v>160001002</v>
      </c>
      <c r="K12" s="9">
        <v>450</v>
      </c>
      <c r="L12" s="9">
        <v>120</v>
      </c>
    </row>
    <row r="13" spans="1:12" x14ac:dyDescent="0.3">
      <c r="A13" s="9" t="b">
        <v>1</v>
      </c>
      <c r="B13" s="14" t="str">
        <f t="shared" si="2"/>
        <v>Andoroid - 젬 1210개</v>
      </c>
      <c r="C13" s="9">
        <f t="shared" si="3"/>
        <v>210301008</v>
      </c>
      <c r="D13" s="9">
        <v>1</v>
      </c>
      <c r="E13" s="18">
        <f t="shared" si="1"/>
        <v>20208</v>
      </c>
      <c r="F13" s="18">
        <f t="shared" si="1"/>
        <v>20258</v>
      </c>
      <c r="G13" s="9"/>
      <c r="H13" s="9" t="s">
        <v>18</v>
      </c>
      <c r="I13" s="9">
        <v>110000</v>
      </c>
      <c r="J13" s="9">
        <v>160001002</v>
      </c>
      <c r="K13" s="9">
        <v>900</v>
      </c>
      <c r="L13" s="9">
        <v>310</v>
      </c>
    </row>
    <row r="14" spans="1:12" x14ac:dyDescent="0.3">
      <c r="A14" s="51" t="b">
        <v>1</v>
      </c>
      <c r="B14" s="110" t="s">
        <v>1706</v>
      </c>
      <c r="C14" s="13">
        <f>C6+1000</f>
        <v>210302001</v>
      </c>
      <c r="D14" s="51">
        <v>2</v>
      </c>
      <c r="E14" s="108">
        <f>E6</f>
        <v>20201</v>
      </c>
      <c r="F14" s="108">
        <f>E14+50</f>
        <v>20251</v>
      </c>
      <c r="G14" s="51"/>
      <c r="H14" s="51" t="s">
        <v>18</v>
      </c>
      <c r="I14" s="51">
        <v>4.99</v>
      </c>
      <c r="J14" s="51">
        <f>J6</f>
        <v>160001002</v>
      </c>
      <c r="K14" s="51">
        <f t="shared" ref="K14:L15" si="4">K6</f>
        <v>30</v>
      </c>
      <c r="L14" s="51">
        <f t="shared" si="4"/>
        <v>100</v>
      </c>
    </row>
    <row r="15" spans="1:12" x14ac:dyDescent="0.3">
      <c r="A15" s="51" t="b">
        <v>1</v>
      </c>
      <c r="B15" s="110" t="str">
        <f>"IOS - 젬 " &amp; SUM(K15:L15) &amp; "개"</f>
        <v>IOS - 젬 27개</v>
      </c>
      <c r="C15" s="51">
        <f t="shared" ref="C15:C21" si="5">C14+1</f>
        <v>210302002</v>
      </c>
      <c r="D15" s="51">
        <v>2</v>
      </c>
      <c r="E15" s="108">
        <f t="shared" ref="E15:F21" si="6">E14+1</f>
        <v>20202</v>
      </c>
      <c r="F15" s="108"/>
      <c r="G15" s="51"/>
      <c r="H15" s="51" t="s">
        <v>18</v>
      </c>
      <c r="I15" s="51">
        <v>2.99</v>
      </c>
      <c r="J15" s="51">
        <f>J7</f>
        <v>160001002</v>
      </c>
      <c r="K15" s="51">
        <f t="shared" si="4"/>
        <v>27</v>
      </c>
      <c r="L15" s="51">
        <f t="shared" si="4"/>
        <v>0</v>
      </c>
    </row>
    <row r="16" spans="1:12" x14ac:dyDescent="0.3">
      <c r="A16" s="51" t="b">
        <v>1</v>
      </c>
      <c r="B16" s="110" t="str">
        <f t="shared" ref="B16:B21" si="7">"IOS - 젬 " &amp; SUM(K16:L16) &amp; "개"</f>
        <v>IOS - 젬 48개</v>
      </c>
      <c r="C16" s="51">
        <f t="shared" si="5"/>
        <v>210302003</v>
      </c>
      <c r="D16" s="51">
        <v>2</v>
      </c>
      <c r="E16" s="108">
        <f t="shared" si="6"/>
        <v>20203</v>
      </c>
      <c r="F16" s="108">
        <f>E16+50</f>
        <v>20253</v>
      </c>
      <c r="G16" s="51"/>
      <c r="H16" s="51" t="s">
        <v>18</v>
      </c>
      <c r="I16" s="51">
        <v>4.99</v>
      </c>
      <c r="J16" s="51">
        <f t="shared" ref="J16:L16" si="8">J8</f>
        <v>160001002</v>
      </c>
      <c r="K16" s="51">
        <f t="shared" si="8"/>
        <v>45</v>
      </c>
      <c r="L16" s="51">
        <f t="shared" si="8"/>
        <v>3</v>
      </c>
    </row>
    <row r="17" spans="1:12" x14ac:dyDescent="0.3">
      <c r="A17" s="51" t="b">
        <v>1</v>
      </c>
      <c r="B17" s="110" t="str">
        <f t="shared" si="7"/>
        <v>IOS - 젬 99개</v>
      </c>
      <c r="C17" s="51">
        <f t="shared" si="5"/>
        <v>210302004</v>
      </c>
      <c r="D17" s="51">
        <v>2</v>
      </c>
      <c r="E17" s="108">
        <f t="shared" si="6"/>
        <v>20204</v>
      </c>
      <c r="F17" s="108">
        <f t="shared" si="6"/>
        <v>20254</v>
      </c>
      <c r="G17" s="51"/>
      <c r="H17" s="51" t="s">
        <v>18</v>
      </c>
      <c r="I17" s="51">
        <v>9.99</v>
      </c>
      <c r="J17" s="51">
        <f t="shared" ref="J17:L17" si="9">J9</f>
        <v>160001002</v>
      </c>
      <c r="K17" s="51">
        <f t="shared" si="9"/>
        <v>90</v>
      </c>
      <c r="L17" s="51">
        <f t="shared" si="9"/>
        <v>9</v>
      </c>
    </row>
    <row r="18" spans="1:12" x14ac:dyDescent="0.3">
      <c r="A18" s="51" t="b">
        <v>1</v>
      </c>
      <c r="B18" s="110" t="str">
        <f t="shared" si="7"/>
        <v>IOS - 젬 185개</v>
      </c>
      <c r="C18" s="51">
        <f t="shared" si="5"/>
        <v>210302005</v>
      </c>
      <c r="D18" s="51">
        <v>2</v>
      </c>
      <c r="E18" s="108">
        <f t="shared" si="6"/>
        <v>20205</v>
      </c>
      <c r="F18" s="108">
        <f t="shared" si="6"/>
        <v>20255</v>
      </c>
      <c r="G18" s="51"/>
      <c r="H18" s="51" t="s">
        <v>18</v>
      </c>
      <c r="I18" s="51">
        <v>17.989999999999998</v>
      </c>
      <c r="J18" s="51">
        <f t="shared" ref="J18:L18" si="10">J10</f>
        <v>160001002</v>
      </c>
      <c r="K18" s="51">
        <f t="shared" si="10"/>
        <v>162</v>
      </c>
      <c r="L18" s="51">
        <f t="shared" si="10"/>
        <v>23</v>
      </c>
    </row>
    <row r="19" spans="1:12" x14ac:dyDescent="0.3">
      <c r="A19" s="51" t="b">
        <v>1</v>
      </c>
      <c r="B19" s="110" t="str">
        <f t="shared" si="7"/>
        <v>IOS - 젬 325개</v>
      </c>
      <c r="C19" s="51">
        <f t="shared" si="5"/>
        <v>210302006</v>
      </c>
      <c r="D19" s="51">
        <v>2</v>
      </c>
      <c r="E19" s="108">
        <f t="shared" si="6"/>
        <v>20206</v>
      </c>
      <c r="F19" s="108">
        <f t="shared" si="6"/>
        <v>20256</v>
      </c>
      <c r="G19" s="51"/>
      <c r="H19" s="51" t="s">
        <v>18</v>
      </c>
      <c r="I19" s="51">
        <v>29.99</v>
      </c>
      <c r="J19" s="51">
        <f t="shared" ref="J19:L19" si="11">J11</f>
        <v>160001002</v>
      </c>
      <c r="K19" s="51">
        <f t="shared" si="11"/>
        <v>270</v>
      </c>
      <c r="L19" s="51">
        <f t="shared" si="11"/>
        <v>55</v>
      </c>
    </row>
    <row r="20" spans="1:12" x14ac:dyDescent="0.3">
      <c r="A20" s="51" t="b">
        <v>1</v>
      </c>
      <c r="B20" s="110" t="str">
        <f t="shared" si="7"/>
        <v>IOS - 젬 570개</v>
      </c>
      <c r="C20" s="51">
        <f t="shared" si="5"/>
        <v>210302007</v>
      </c>
      <c r="D20" s="51">
        <v>2</v>
      </c>
      <c r="E20" s="108">
        <f t="shared" si="6"/>
        <v>20207</v>
      </c>
      <c r="F20" s="108">
        <f t="shared" si="6"/>
        <v>20257</v>
      </c>
      <c r="G20" s="51"/>
      <c r="H20" s="51" t="s">
        <v>18</v>
      </c>
      <c r="I20" s="51">
        <v>49.99</v>
      </c>
      <c r="J20" s="51">
        <f t="shared" ref="J20:L20" si="12">J12</f>
        <v>160001002</v>
      </c>
      <c r="K20" s="51">
        <f t="shared" si="12"/>
        <v>450</v>
      </c>
      <c r="L20" s="51">
        <f t="shared" si="12"/>
        <v>120</v>
      </c>
    </row>
    <row r="21" spans="1:12" x14ac:dyDescent="0.3">
      <c r="A21" s="51" t="b">
        <v>1</v>
      </c>
      <c r="B21" s="110" t="str">
        <f t="shared" si="7"/>
        <v>IOS - 젬 1210개</v>
      </c>
      <c r="C21" s="51">
        <f t="shared" si="5"/>
        <v>210302008</v>
      </c>
      <c r="D21" s="51">
        <v>2</v>
      </c>
      <c r="E21" s="108">
        <f t="shared" si="6"/>
        <v>20208</v>
      </c>
      <c r="F21" s="108">
        <f t="shared" si="6"/>
        <v>20258</v>
      </c>
      <c r="G21" s="51"/>
      <c r="H21" s="51" t="s">
        <v>18</v>
      </c>
      <c r="I21" s="51">
        <v>99.99</v>
      </c>
      <c r="J21" s="51">
        <f t="shared" ref="J21:L21" si="13">J13</f>
        <v>160001002</v>
      </c>
      <c r="K21" s="51">
        <f t="shared" si="13"/>
        <v>900</v>
      </c>
      <c r="L21" s="51">
        <f t="shared" si="13"/>
        <v>310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6" sqref="J6:J11"/>
    </sheetView>
  </sheetViews>
  <sheetFormatPr defaultRowHeight="16.5" x14ac:dyDescent="0.3"/>
  <cols>
    <col min="1" max="2" width="17.375" bestFit="1" customWidth="1"/>
    <col min="3" max="3" width="15.5" bestFit="1" customWidth="1"/>
    <col min="4" max="4" width="14.625" bestFit="1" customWidth="1"/>
    <col min="5" max="5" width="20.625" bestFit="1" customWidth="1"/>
    <col min="6" max="6" width="16.375" bestFit="1" customWidth="1"/>
    <col min="7" max="7" width="11.375" bestFit="1" customWidth="1"/>
    <col min="8" max="8" width="8.625" bestFit="1" customWidth="1"/>
    <col min="9" max="9" width="17.125" bestFit="1" customWidth="1"/>
    <col min="10" max="10" width="14.125" bestFit="1" customWidth="1"/>
  </cols>
  <sheetData>
    <row r="1" spans="1:10" x14ac:dyDescent="0.3">
      <c r="A1" s="2" t="s">
        <v>1719</v>
      </c>
      <c r="B1" s="3" t="s">
        <v>1718</v>
      </c>
    </row>
    <row r="2" spans="1:10" ht="81" x14ac:dyDescent="0.3">
      <c r="A2" s="4" t="s">
        <v>4</v>
      </c>
      <c r="B2" s="4" t="s">
        <v>5</v>
      </c>
      <c r="C2" s="16" t="s">
        <v>1496</v>
      </c>
      <c r="D2" s="16" t="s">
        <v>1710</v>
      </c>
      <c r="E2" s="16" t="s">
        <v>1711</v>
      </c>
      <c r="F2" s="16" t="s">
        <v>43</v>
      </c>
      <c r="G2" s="4" t="s">
        <v>23</v>
      </c>
      <c r="H2" s="4" t="s">
        <v>59</v>
      </c>
      <c r="I2" s="4" t="s">
        <v>1730</v>
      </c>
      <c r="J2" s="4" t="s">
        <v>1731</v>
      </c>
    </row>
    <row r="3" spans="1:10" x14ac:dyDescent="0.3">
      <c r="A3" s="5" t="s">
        <v>6</v>
      </c>
      <c r="B3" s="6" t="s">
        <v>6</v>
      </c>
      <c r="C3" s="5" t="s">
        <v>14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</row>
    <row r="4" spans="1:10" ht="40.5" x14ac:dyDescent="0.3">
      <c r="A4" s="7" t="s">
        <v>7</v>
      </c>
      <c r="B4" s="7" t="s">
        <v>8</v>
      </c>
      <c r="C4" s="11" t="s">
        <v>16</v>
      </c>
      <c r="D4" s="11" t="s">
        <v>16</v>
      </c>
      <c r="E4" s="11" t="s">
        <v>16</v>
      </c>
      <c r="F4" s="11" t="s">
        <v>16</v>
      </c>
      <c r="G4" s="10" t="s">
        <v>15</v>
      </c>
      <c r="H4" s="11" t="s">
        <v>16</v>
      </c>
      <c r="I4" s="11" t="s">
        <v>16</v>
      </c>
      <c r="J4" s="11" t="s">
        <v>16</v>
      </c>
    </row>
    <row r="5" spans="1:10" x14ac:dyDescent="0.3">
      <c r="A5" s="8" t="s">
        <v>9</v>
      </c>
      <c r="B5" s="8" t="s">
        <v>3</v>
      </c>
      <c r="C5" s="8" t="s">
        <v>10</v>
      </c>
      <c r="D5" s="8" t="s">
        <v>11</v>
      </c>
      <c r="E5" s="8" t="s">
        <v>1546</v>
      </c>
      <c r="F5" s="8" t="s">
        <v>13</v>
      </c>
      <c r="G5" s="8" t="s">
        <v>17</v>
      </c>
      <c r="H5" s="8" t="s">
        <v>1</v>
      </c>
      <c r="I5" s="8" t="s">
        <v>1722</v>
      </c>
      <c r="J5" s="8" t="s">
        <v>1723</v>
      </c>
    </row>
    <row r="6" spans="1:10" x14ac:dyDescent="0.3">
      <c r="A6" s="9" t="b">
        <v>1</v>
      </c>
      <c r="B6" s="12" t="str">
        <f>SUM(J6:J6) &amp; " Gold"</f>
        <v>5000 Gold</v>
      </c>
      <c r="C6" s="13">
        <v>210401001</v>
      </c>
      <c r="D6" s="17">
        <v>20301</v>
      </c>
      <c r="E6" s="9"/>
      <c r="F6" s="9"/>
      <c r="G6" s="9" t="s">
        <v>21</v>
      </c>
      <c r="H6" s="9">
        <v>5</v>
      </c>
      <c r="I6" s="9">
        <v>160001001</v>
      </c>
      <c r="J6" s="9">
        <v>5000</v>
      </c>
    </row>
    <row r="7" spans="1:10" x14ac:dyDescent="0.3">
      <c r="A7" s="9" t="b">
        <v>1</v>
      </c>
      <c r="B7" s="12" t="str">
        <f t="shared" ref="B7:B11" si="0">SUM(J7:J7) &amp; " Gold"</f>
        <v>11000 Gold</v>
      </c>
      <c r="C7" s="9">
        <f>C6+1</f>
        <v>210401002</v>
      </c>
      <c r="D7" s="18">
        <f t="shared" ref="D7:E11" si="1">D6+1</f>
        <v>20302</v>
      </c>
      <c r="E7" s="9"/>
      <c r="F7" s="9"/>
      <c r="G7" s="9" t="s">
        <v>21</v>
      </c>
      <c r="H7" s="9">
        <v>10</v>
      </c>
      <c r="I7" s="9">
        <v>160001001</v>
      </c>
      <c r="J7" s="9">
        <v>11000</v>
      </c>
    </row>
    <row r="8" spans="1:10" x14ac:dyDescent="0.3">
      <c r="A8" s="9" t="b">
        <v>1</v>
      </c>
      <c r="B8" s="12" t="str">
        <f t="shared" si="0"/>
        <v>34000 Gold</v>
      </c>
      <c r="C8" s="9">
        <f t="shared" ref="C8:C11" si="2">C7+1</f>
        <v>210401003</v>
      </c>
      <c r="D8" s="18">
        <f t="shared" si="1"/>
        <v>20303</v>
      </c>
      <c r="E8" s="17">
        <f>D8+50</f>
        <v>20353</v>
      </c>
      <c r="F8" s="9"/>
      <c r="G8" s="9" t="s">
        <v>21</v>
      </c>
      <c r="H8" s="9">
        <v>30</v>
      </c>
      <c r="I8" s="9">
        <v>160001001</v>
      </c>
      <c r="J8" s="9">
        <v>34000</v>
      </c>
    </row>
    <row r="9" spans="1:10" x14ac:dyDescent="0.3">
      <c r="A9" s="9" t="b">
        <v>1</v>
      </c>
      <c r="B9" s="12" t="str">
        <f t="shared" si="0"/>
        <v>70000 Gold</v>
      </c>
      <c r="C9" s="9">
        <f t="shared" si="2"/>
        <v>210401004</v>
      </c>
      <c r="D9" s="18">
        <f t="shared" si="1"/>
        <v>20304</v>
      </c>
      <c r="E9" s="18">
        <f t="shared" si="1"/>
        <v>20354</v>
      </c>
      <c r="F9" s="9"/>
      <c r="G9" s="9" t="s">
        <v>21</v>
      </c>
      <c r="H9" s="9">
        <v>60</v>
      </c>
      <c r="I9" s="9">
        <v>160001001</v>
      </c>
      <c r="J9" s="9">
        <v>70000</v>
      </c>
    </row>
    <row r="10" spans="1:10" x14ac:dyDescent="0.3">
      <c r="A10" s="9" t="b">
        <v>1</v>
      </c>
      <c r="B10" s="12" t="str">
        <f t="shared" si="0"/>
        <v>150000 Gold</v>
      </c>
      <c r="C10" s="9">
        <f t="shared" si="2"/>
        <v>210401005</v>
      </c>
      <c r="D10" s="18">
        <f t="shared" si="1"/>
        <v>20305</v>
      </c>
      <c r="E10" s="18">
        <f t="shared" si="1"/>
        <v>20355</v>
      </c>
      <c r="F10" s="9"/>
      <c r="G10" s="9" t="s">
        <v>21</v>
      </c>
      <c r="H10" s="9">
        <v>120</v>
      </c>
      <c r="I10" s="9">
        <v>160001001</v>
      </c>
      <c r="J10" s="9">
        <v>150000</v>
      </c>
    </row>
    <row r="11" spans="1:10" x14ac:dyDescent="0.3">
      <c r="A11" s="9" t="b">
        <v>1</v>
      </c>
      <c r="B11" s="12" t="str">
        <f t="shared" si="0"/>
        <v>320000 Gold</v>
      </c>
      <c r="C11" s="9">
        <f t="shared" si="2"/>
        <v>210401006</v>
      </c>
      <c r="D11" s="18">
        <f t="shared" si="1"/>
        <v>20306</v>
      </c>
      <c r="E11" s="18">
        <f t="shared" si="1"/>
        <v>20356</v>
      </c>
      <c r="F11" s="9"/>
      <c r="G11" s="9" t="s">
        <v>21</v>
      </c>
      <c r="H11" s="9">
        <v>240</v>
      </c>
      <c r="I11" s="9">
        <v>160001001</v>
      </c>
      <c r="J11" s="9">
        <v>320000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J6" sqref="J6:J10"/>
    </sheetView>
  </sheetViews>
  <sheetFormatPr defaultRowHeight="16.5" x14ac:dyDescent="0.3"/>
  <cols>
    <col min="1" max="2" width="17.375" bestFit="1" customWidth="1"/>
    <col min="3" max="3" width="15.5" bestFit="1" customWidth="1"/>
    <col min="4" max="4" width="14.625" bestFit="1" customWidth="1"/>
    <col min="5" max="5" width="20.625" bestFit="1" customWidth="1"/>
    <col min="6" max="6" width="16.375" bestFit="1" customWidth="1"/>
    <col min="7" max="7" width="11.375" bestFit="1" customWidth="1"/>
    <col min="8" max="8" width="8.625" bestFit="1" customWidth="1"/>
    <col min="9" max="9" width="12.25" bestFit="1" customWidth="1"/>
    <col min="10" max="10" width="12.75" bestFit="1" customWidth="1"/>
  </cols>
  <sheetData>
    <row r="1" spans="1:10" x14ac:dyDescent="0.3">
      <c r="A1" s="2" t="s">
        <v>1721</v>
      </c>
      <c r="B1" s="3" t="s">
        <v>1720</v>
      </c>
    </row>
    <row r="2" spans="1:10" ht="81" x14ac:dyDescent="0.3">
      <c r="A2" s="4" t="s">
        <v>4</v>
      </c>
      <c r="B2" s="4" t="s">
        <v>5</v>
      </c>
      <c r="C2" s="16" t="s">
        <v>1496</v>
      </c>
      <c r="D2" s="16" t="s">
        <v>1710</v>
      </c>
      <c r="E2" s="16" t="s">
        <v>1711</v>
      </c>
      <c r="F2" s="16" t="s">
        <v>43</v>
      </c>
      <c r="G2" s="4" t="s">
        <v>23</v>
      </c>
      <c r="H2" s="4" t="s">
        <v>59</v>
      </c>
      <c r="I2" s="4" t="s">
        <v>1734</v>
      </c>
      <c r="J2" s="4" t="s">
        <v>1735</v>
      </c>
    </row>
    <row r="3" spans="1:10" x14ac:dyDescent="0.3">
      <c r="A3" s="5" t="s">
        <v>6</v>
      </c>
      <c r="B3" s="6" t="s">
        <v>6</v>
      </c>
      <c r="C3" s="5" t="s">
        <v>14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</row>
    <row r="4" spans="1:10" ht="40.5" x14ac:dyDescent="0.3">
      <c r="A4" s="7" t="s">
        <v>7</v>
      </c>
      <c r="B4" s="7" t="s">
        <v>8</v>
      </c>
      <c r="C4" s="11" t="s">
        <v>16</v>
      </c>
      <c r="D4" s="11" t="s">
        <v>16</v>
      </c>
      <c r="E4" s="11" t="s">
        <v>16</v>
      </c>
      <c r="F4" s="11" t="s">
        <v>16</v>
      </c>
      <c r="G4" s="10" t="s">
        <v>15</v>
      </c>
      <c r="H4" s="11" t="s">
        <v>16</v>
      </c>
      <c r="I4" s="11" t="s">
        <v>16</v>
      </c>
      <c r="J4" s="11" t="s">
        <v>16</v>
      </c>
    </row>
    <row r="5" spans="1:10" x14ac:dyDescent="0.3">
      <c r="A5" s="8" t="s">
        <v>9</v>
      </c>
      <c r="B5" s="8" t="s">
        <v>3</v>
      </c>
      <c r="C5" s="8" t="s">
        <v>10</v>
      </c>
      <c r="D5" s="8" t="s">
        <v>11</v>
      </c>
      <c r="E5" s="8" t="s">
        <v>1546</v>
      </c>
      <c r="F5" s="8" t="s">
        <v>13</v>
      </c>
      <c r="G5" s="8" t="s">
        <v>17</v>
      </c>
      <c r="H5" s="8" t="s">
        <v>1</v>
      </c>
      <c r="I5" s="8" t="s">
        <v>1732</v>
      </c>
      <c r="J5" s="8" t="s">
        <v>1733</v>
      </c>
    </row>
    <row r="6" spans="1:10" x14ac:dyDescent="0.3">
      <c r="A6" s="9" t="b">
        <v>1</v>
      </c>
      <c r="B6" s="12" t="str">
        <f>"열쇠 " &amp; SUM(J6:J6) &amp; " 개"</f>
        <v>열쇠 5 개</v>
      </c>
      <c r="C6" s="13">
        <v>210501001</v>
      </c>
      <c r="D6" s="17">
        <v>20401</v>
      </c>
      <c r="E6" s="9"/>
      <c r="F6" s="9"/>
      <c r="G6" s="9" t="s">
        <v>25</v>
      </c>
      <c r="H6" s="9">
        <v>50</v>
      </c>
      <c r="I6" s="9">
        <v>160001001</v>
      </c>
      <c r="J6" s="9">
        <v>5</v>
      </c>
    </row>
    <row r="7" spans="1:10" x14ac:dyDescent="0.3">
      <c r="A7" s="9" t="b">
        <v>1</v>
      </c>
      <c r="B7" s="12" t="str">
        <f>"열쇠 " &amp; SUM(J7:J7) &amp; " 개"</f>
        <v>열쇠 10 개</v>
      </c>
      <c r="C7" s="9">
        <f>C6+1</f>
        <v>210501002</v>
      </c>
      <c r="D7" s="18">
        <f t="shared" ref="D7:E10" si="0">D6+1</f>
        <v>20402</v>
      </c>
      <c r="E7" s="9"/>
      <c r="F7" s="9"/>
      <c r="G7" s="9" t="s">
        <v>21</v>
      </c>
      <c r="H7" s="9">
        <v>10</v>
      </c>
      <c r="I7" s="9">
        <v>160001001</v>
      </c>
      <c r="J7" s="9">
        <v>10</v>
      </c>
    </row>
    <row r="8" spans="1:10" x14ac:dyDescent="0.3">
      <c r="A8" s="9" t="b">
        <v>1</v>
      </c>
      <c r="B8" s="12" t="str">
        <f>"열쇠 " &amp; SUM(J8:J8) &amp; " 개"</f>
        <v>열쇠 25 개</v>
      </c>
      <c r="C8" s="9">
        <f t="shared" ref="C8:C10" si="1">C7+1</f>
        <v>210501003</v>
      </c>
      <c r="D8" s="18">
        <f t="shared" si="0"/>
        <v>20403</v>
      </c>
      <c r="E8" s="17">
        <f>D8+50</f>
        <v>20453</v>
      </c>
      <c r="F8" s="9"/>
      <c r="G8" s="9" t="s">
        <v>21</v>
      </c>
      <c r="H8" s="9">
        <v>30</v>
      </c>
      <c r="I8" s="9">
        <v>160001001</v>
      </c>
      <c r="J8" s="9">
        <v>25</v>
      </c>
    </row>
    <row r="9" spans="1:10" x14ac:dyDescent="0.3">
      <c r="A9" s="9" t="b">
        <v>1</v>
      </c>
      <c r="B9" s="12" t="str">
        <f>"열쇠 " &amp; SUM(J9:J9) &amp; " 개"</f>
        <v>열쇠 50 개</v>
      </c>
      <c r="C9" s="9">
        <f t="shared" si="1"/>
        <v>210501004</v>
      </c>
      <c r="D9" s="18">
        <f t="shared" si="0"/>
        <v>20404</v>
      </c>
      <c r="E9" s="18">
        <f t="shared" si="0"/>
        <v>20454</v>
      </c>
      <c r="F9" s="9"/>
      <c r="G9" s="9" t="s">
        <v>21</v>
      </c>
      <c r="H9" s="9">
        <v>60</v>
      </c>
      <c r="I9" s="9">
        <v>160001001</v>
      </c>
      <c r="J9" s="9">
        <v>50</v>
      </c>
    </row>
    <row r="10" spans="1:10" x14ac:dyDescent="0.3">
      <c r="A10" s="9" t="b">
        <v>1</v>
      </c>
      <c r="B10" s="12" t="str">
        <f>"열쇠 " &amp; SUM(J10:J10) &amp; " 개"</f>
        <v>열쇠 100 개</v>
      </c>
      <c r="C10" s="9">
        <f t="shared" si="1"/>
        <v>210501005</v>
      </c>
      <c r="D10" s="18">
        <f t="shared" si="0"/>
        <v>20405</v>
      </c>
      <c r="E10" s="18">
        <f t="shared" si="0"/>
        <v>20455</v>
      </c>
      <c r="F10" s="9"/>
      <c r="G10" s="9" t="s">
        <v>21</v>
      </c>
      <c r="H10" s="9">
        <v>120</v>
      </c>
      <c r="I10" s="9">
        <v>160001001</v>
      </c>
      <c r="J10" s="9">
        <v>100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Shop_EventPackage</vt:lpstr>
      <vt:lpstr>Shop_Package</vt:lpstr>
      <vt:lpstr>Shop_Gacha</vt:lpstr>
      <vt:lpstr>Shop_GachaGradeGroup</vt:lpstr>
      <vt:lpstr>Shop_GachaItemGroup</vt:lpstr>
      <vt:lpstr>Shop_ZemCharge</vt:lpstr>
      <vt:lpstr>Shop_GoldExchange</vt:lpstr>
      <vt:lpstr>Shop_TicketBuy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2016-03-28T05:54:49Z</dcterms:created>
  <dcterms:modified xsi:type="dcterms:W3CDTF">2016-05-27T03:09:00Z</dcterms:modified>
</cp:coreProperties>
</file>