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JW_Work\05. DataSheet\Work DB\"/>
    </mc:Choice>
  </mc:AlternateContent>
  <bookViews>
    <workbookView xWindow="0" yWindow="0" windowWidth="28800" windowHeight="13860"/>
  </bookViews>
  <sheets>
    <sheet name="RuneOptionGroup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3" i="1" l="1"/>
  <c r="H173" i="1"/>
  <c r="E173" i="1"/>
  <c r="D173" i="1"/>
  <c r="C173" i="1"/>
  <c r="I172" i="1"/>
  <c r="H172" i="1"/>
  <c r="E172" i="1"/>
  <c r="D172" i="1"/>
  <c r="C172" i="1"/>
  <c r="I171" i="1"/>
  <c r="H171" i="1"/>
  <c r="E171" i="1"/>
  <c r="D171" i="1"/>
  <c r="C171" i="1"/>
  <c r="I170" i="1"/>
  <c r="H170" i="1"/>
  <c r="E170" i="1"/>
  <c r="D170" i="1"/>
  <c r="C170" i="1"/>
  <c r="I169" i="1"/>
  <c r="H169" i="1"/>
  <c r="E169" i="1"/>
  <c r="D169" i="1"/>
  <c r="C169" i="1"/>
  <c r="I168" i="1"/>
  <c r="H168" i="1"/>
  <c r="E168" i="1"/>
  <c r="D168" i="1"/>
  <c r="C168" i="1"/>
  <c r="I131" i="1"/>
  <c r="H131" i="1"/>
  <c r="D131" i="1"/>
  <c r="I130" i="1"/>
  <c r="H130" i="1"/>
  <c r="I129" i="1"/>
  <c r="H129" i="1"/>
  <c r="I128" i="1"/>
  <c r="H128" i="1"/>
  <c r="I127" i="1"/>
  <c r="H127" i="1"/>
  <c r="D127" i="1"/>
  <c r="I126" i="1"/>
  <c r="H126" i="1"/>
  <c r="E126" i="1"/>
  <c r="D126" i="1"/>
  <c r="C126" i="1"/>
  <c r="H88" i="1"/>
  <c r="H86" i="1"/>
  <c r="H84" i="1"/>
  <c r="C7" i="1"/>
  <c r="C8" i="1" s="1"/>
  <c r="C48" i="1"/>
  <c r="C54" i="1" s="1"/>
  <c r="C60" i="1" s="1"/>
  <c r="C66" i="1" s="1"/>
  <c r="C72" i="1" s="1"/>
  <c r="C78" i="1" s="1"/>
  <c r="C84" i="1" s="1"/>
  <c r="C12" i="1"/>
  <c r="C18" i="1" s="1"/>
  <c r="C24" i="1" s="1"/>
  <c r="C30" i="1" s="1"/>
  <c r="C36" i="1" s="1"/>
  <c r="C42" i="1" s="1"/>
  <c r="E144" i="1"/>
  <c r="E150" i="1" s="1"/>
  <c r="E156" i="1" s="1"/>
  <c r="E162" i="1" s="1"/>
  <c r="E143" i="1"/>
  <c r="E149" i="1" s="1"/>
  <c r="E155" i="1" s="1"/>
  <c r="E161" i="1" s="1"/>
  <c r="E167" i="1" s="1"/>
  <c r="E142" i="1"/>
  <c r="E148" i="1" s="1"/>
  <c r="E154" i="1" s="1"/>
  <c r="E160" i="1" s="1"/>
  <c r="E166" i="1" s="1"/>
  <c r="E141" i="1"/>
  <c r="E147" i="1" s="1"/>
  <c r="E153" i="1" s="1"/>
  <c r="E159" i="1" s="1"/>
  <c r="E165" i="1" s="1"/>
  <c r="E140" i="1"/>
  <c r="E146" i="1" s="1"/>
  <c r="E152" i="1" s="1"/>
  <c r="E158" i="1" s="1"/>
  <c r="E164" i="1" s="1"/>
  <c r="E139" i="1"/>
  <c r="E145" i="1" s="1"/>
  <c r="E151" i="1" s="1"/>
  <c r="E157" i="1" s="1"/>
  <c r="E163" i="1" s="1"/>
  <c r="E138" i="1"/>
  <c r="D149" i="1"/>
  <c r="D155" i="1" s="1"/>
  <c r="D161" i="1" s="1"/>
  <c r="D167" i="1" s="1"/>
  <c r="D148" i="1"/>
  <c r="D154" i="1" s="1"/>
  <c r="D160" i="1" s="1"/>
  <c r="D166" i="1" s="1"/>
  <c r="D145" i="1"/>
  <c r="D151" i="1" s="1"/>
  <c r="D157" i="1" s="1"/>
  <c r="D163" i="1" s="1"/>
  <c r="D144" i="1"/>
  <c r="D150" i="1" s="1"/>
  <c r="D156" i="1" s="1"/>
  <c r="D162" i="1" s="1"/>
  <c r="D143" i="1"/>
  <c r="D142" i="1"/>
  <c r="D141" i="1"/>
  <c r="D147" i="1" s="1"/>
  <c r="D153" i="1" s="1"/>
  <c r="D159" i="1" s="1"/>
  <c r="D165" i="1" s="1"/>
  <c r="D140" i="1"/>
  <c r="D146" i="1" s="1"/>
  <c r="D152" i="1" s="1"/>
  <c r="D158" i="1" s="1"/>
  <c r="D164" i="1" s="1"/>
  <c r="D139" i="1"/>
  <c r="D138" i="1"/>
  <c r="E102" i="1"/>
  <c r="E108" i="1" s="1"/>
  <c r="E114" i="1" s="1"/>
  <c r="E120" i="1" s="1"/>
  <c r="E101" i="1"/>
  <c r="E107" i="1" s="1"/>
  <c r="E113" i="1" s="1"/>
  <c r="E119" i="1" s="1"/>
  <c r="E125" i="1" s="1"/>
  <c r="E131" i="1" s="1"/>
  <c r="E100" i="1"/>
  <c r="E106" i="1" s="1"/>
  <c r="E112" i="1" s="1"/>
  <c r="E118" i="1" s="1"/>
  <c r="E124" i="1" s="1"/>
  <c r="E130" i="1" s="1"/>
  <c r="E99" i="1"/>
  <c r="E105" i="1" s="1"/>
  <c r="E111" i="1" s="1"/>
  <c r="E117" i="1" s="1"/>
  <c r="E123" i="1" s="1"/>
  <c r="E129" i="1" s="1"/>
  <c r="E98" i="1"/>
  <c r="E104" i="1" s="1"/>
  <c r="E110" i="1" s="1"/>
  <c r="E116" i="1" s="1"/>
  <c r="E122" i="1" s="1"/>
  <c r="E128" i="1" s="1"/>
  <c r="E97" i="1"/>
  <c r="E103" i="1" s="1"/>
  <c r="E109" i="1" s="1"/>
  <c r="E115" i="1" s="1"/>
  <c r="E121" i="1" s="1"/>
  <c r="E127" i="1" s="1"/>
  <c r="E96" i="1"/>
  <c r="D101" i="1"/>
  <c r="D107" i="1" s="1"/>
  <c r="D113" i="1" s="1"/>
  <c r="D119" i="1" s="1"/>
  <c r="D125" i="1" s="1"/>
  <c r="D100" i="1"/>
  <c r="D106" i="1" s="1"/>
  <c r="D112" i="1" s="1"/>
  <c r="D118" i="1" s="1"/>
  <c r="D124" i="1" s="1"/>
  <c r="D130" i="1" s="1"/>
  <c r="D99" i="1"/>
  <c r="D105" i="1" s="1"/>
  <c r="D111" i="1" s="1"/>
  <c r="D117" i="1" s="1"/>
  <c r="D123" i="1" s="1"/>
  <c r="D129" i="1" s="1"/>
  <c r="D98" i="1"/>
  <c r="D104" i="1" s="1"/>
  <c r="D110" i="1" s="1"/>
  <c r="D116" i="1" s="1"/>
  <c r="D122" i="1" s="1"/>
  <c r="D128" i="1" s="1"/>
  <c r="D97" i="1"/>
  <c r="D103" i="1" s="1"/>
  <c r="D109" i="1" s="1"/>
  <c r="D115" i="1" s="1"/>
  <c r="D121" i="1" s="1"/>
  <c r="D96" i="1"/>
  <c r="D102" i="1" s="1"/>
  <c r="D108" i="1" s="1"/>
  <c r="D114" i="1" s="1"/>
  <c r="D120" i="1" s="1"/>
  <c r="E59" i="1"/>
  <c r="E65" i="1" s="1"/>
  <c r="E71" i="1" s="1"/>
  <c r="E77" i="1" s="1"/>
  <c r="E83" i="1" s="1"/>
  <c r="E89" i="1" s="1"/>
  <c r="E58" i="1"/>
  <c r="E64" i="1" s="1"/>
  <c r="E70" i="1" s="1"/>
  <c r="E76" i="1" s="1"/>
  <c r="E82" i="1" s="1"/>
  <c r="E88" i="1" s="1"/>
  <c r="E57" i="1"/>
  <c r="E63" i="1" s="1"/>
  <c r="E69" i="1" s="1"/>
  <c r="E75" i="1" s="1"/>
  <c r="E81" i="1" s="1"/>
  <c r="E87" i="1" s="1"/>
  <c r="E56" i="1"/>
  <c r="E62" i="1" s="1"/>
  <c r="E68" i="1" s="1"/>
  <c r="E74" i="1" s="1"/>
  <c r="E80" i="1" s="1"/>
  <c r="E86" i="1" s="1"/>
  <c r="E55" i="1"/>
  <c r="E61" i="1" s="1"/>
  <c r="E67" i="1" s="1"/>
  <c r="E73" i="1" s="1"/>
  <c r="E79" i="1" s="1"/>
  <c r="E85" i="1" s="1"/>
  <c r="E54" i="1"/>
  <c r="E60" i="1" s="1"/>
  <c r="E66" i="1" s="1"/>
  <c r="E72" i="1" s="1"/>
  <c r="E78" i="1" s="1"/>
  <c r="E84" i="1" s="1"/>
  <c r="D59" i="1"/>
  <c r="D65" i="1" s="1"/>
  <c r="D71" i="1" s="1"/>
  <c r="D77" i="1" s="1"/>
  <c r="D83" i="1" s="1"/>
  <c r="D89" i="1" s="1"/>
  <c r="D58" i="1"/>
  <c r="D64" i="1" s="1"/>
  <c r="D70" i="1" s="1"/>
  <c r="D76" i="1" s="1"/>
  <c r="D82" i="1" s="1"/>
  <c r="D88" i="1" s="1"/>
  <c r="D57" i="1"/>
  <c r="D63" i="1" s="1"/>
  <c r="D69" i="1" s="1"/>
  <c r="D75" i="1" s="1"/>
  <c r="D81" i="1" s="1"/>
  <c r="D87" i="1" s="1"/>
  <c r="D56" i="1"/>
  <c r="D62" i="1" s="1"/>
  <c r="D68" i="1" s="1"/>
  <c r="D74" i="1" s="1"/>
  <c r="D80" i="1" s="1"/>
  <c r="D86" i="1" s="1"/>
  <c r="D55" i="1"/>
  <c r="D61" i="1" s="1"/>
  <c r="D67" i="1" s="1"/>
  <c r="D73" i="1" s="1"/>
  <c r="D79" i="1" s="1"/>
  <c r="D85" i="1" s="1"/>
  <c r="D54" i="1"/>
  <c r="D60" i="1" s="1"/>
  <c r="D66" i="1" s="1"/>
  <c r="D72" i="1" s="1"/>
  <c r="D78" i="1" s="1"/>
  <c r="D84" i="1" s="1"/>
  <c r="E17" i="1"/>
  <c r="E23" i="1" s="1"/>
  <c r="E29" i="1" s="1"/>
  <c r="E35" i="1" s="1"/>
  <c r="E41" i="1" s="1"/>
  <c r="E47" i="1" s="1"/>
  <c r="E16" i="1"/>
  <c r="E22" i="1" s="1"/>
  <c r="E28" i="1" s="1"/>
  <c r="E34" i="1" s="1"/>
  <c r="E40" i="1" s="1"/>
  <c r="E46" i="1" s="1"/>
  <c r="E15" i="1"/>
  <c r="E21" i="1" s="1"/>
  <c r="E27" i="1" s="1"/>
  <c r="E33" i="1" s="1"/>
  <c r="E39" i="1" s="1"/>
  <c r="E45" i="1" s="1"/>
  <c r="E14" i="1"/>
  <c r="E20" i="1" s="1"/>
  <c r="E26" i="1" s="1"/>
  <c r="E32" i="1" s="1"/>
  <c r="E38" i="1" s="1"/>
  <c r="E44" i="1" s="1"/>
  <c r="E13" i="1"/>
  <c r="E19" i="1" s="1"/>
  <c r="E25" i="1" s="1"/>
  <c r="E31" i="1" s="1"/>
  <c r="E37" i="1" s="1"/>
  <c r="E43" i="1" s="1"/>
  <c r="E12" i="1"/>
  <c r="E18" i="1" s="1"/>
  <c r="E24" i="1" s="1"/>
  <c r="E30" i="1" s="1"/>
  <c r="E36" i="1" s="1"/>
  <c r="E42" i="1" s="1"/>
  <c r="D18" i="1"/>
  <c r="D24" i="1" s="1"/>
  <c r="D30" i="1" s="1"/>
  <c r="D36" i="1" s="1"/>
  <c r="D42" i="1" s="1"/>
  <c r="D17" i="1"/>
  <c r="D23" i="1" s="1"/>
  <c r="D29" i="1" s="1"/>
  <c r="D35" i="1" s="1"/>
  <c r="D41" i="1" s="1"/>
  <c r="D47" i="1" s="1"/>
  <c r="D16" i="1"/>
  <c r="D22" i="1" s="1"/>
  <c r="D28" i="1" s="1"/>
  <c r="D34" i="1" s="1"/>
  <c r="D40" i="1" s="1"/>
  <c r="D46" i="1" s="1"/>
  <c r="D15" i="1"/>
  <c r="D21" i="1" s="1"/>
  <c r="D27" i="1" s="1"/>
  <c r="D33" i="1" s="1"/>
  <c r="D39" i="1" s="1"/>
  <c r="D45" i="1" s="1"/>
  <c r="D14" i="1"/>
  <c r="D20" i="1" s="1"/>
  <c r="D26" i="1" s="1"/>
  <c r="D32" i="1" s="1"/>
  <c r="D38" i="1" s="1"/>
  <c r="D44" i="1" s="1"/>
  <c r="D13" i="1"/>
  <c r="D19" i="1" s="1"/>
  <c r="D25" i="1" s="1"/>
  <c r="D31" i="1" s="1"/>
  <c r="D37" i="1" s="1"/>
  <c r="D43" i="1" s="1"/>
  <c r="D12" i="1"/>
  <c r="I143" i="1"/>
  <c r="I149" i="1" s="1"/>
  <c r="I155" i="1" s="1"/>
  <c r="I161" i="1" s="1"/>
  <c r="I167" i="1" s="1"/>
  <c r="H143" i="1"/>
  <c r="H149" i="1" s="1"/>
  <c r="H155" i="1" s="1"/>
  <c r="H161" i="1" s="1"/>
  <c r="H167" i="1" s="1"/>
  <c r="I142" i="1"/>
  <c r="I148" i="1" s="1"/>
  <c r="I154" i="1" s="1"/>
  <c r="I160" i="1" s="1"/>
  <c r="I166" i="1" s="1"/>
  <c r="H142" i="1"/>
  <c r="H148" i="1" s="1"/>
  <c r="H154" i="1" s="1"/>
  <c r="H160" i="1" s="1"/>
  <c r="H166" i="1" s="1"/>
  <c r="I141" i="1"/>
  <c r="I147" i="1" s="1"/>
  <c r="I153" i="1" s="1"/>
  <c r="I159" i="1" s="1"/>
  <c r="I165" i="1" s="1"/>
  <c r="H141" i="1"/>
  <c r="H147" i="1" s="1"/>
  <c r="H153" i="1" s="1"/>
  <c r="H159" i="1" s="1"/>
  <c r="H165" i="1" s="1"/>
  <c r="I140" i="1"/>
  <c r="I146" i="1" s="1"/>
  <c r="I152" i="1" s="1"/>
  <c r="I158" i="1" s="1"/>
  <c r="I164" i="1" s="1"/>
  <c r="H140" i="1"/>
  <c r="H146" i="1" s="1"/>
  <c r="H152" i="1" s="1"/>
  <c r="H158" i="1" s="1"/>
  <c r="H164" i="1" s="1"/>
  <c r="I139" i="1"/>
  <c r="I145" i="1" s="1"/>
  <c r="I151" i="1" s="1"/>
  <c r="I157" i="1" s="1"/>
  <c r="I163" i="1" s="1"/>
  <c r="H139" i="1"/>
  <c r="H145" i="1" s="1"/>
  <c r="H151" i="1" s="1"/>
  <c r="H157" i="1" s="1"/>
  <c r="H163" i="1" s="1"/>
  <c r="I138" i="1"/>
  <c r="I144" i="1" s="1"/>
  <c r="I150" i="1" s="1"/>
  <c r="I156" i="1" s="1"/>
  <c r="I162" i="1" s="1"/>
  <c r="H138" i="1"/>
  <c r="H144" i="1" s="1"/>
  <c r="H150" i="1" s="1"/>
  <c r="H156" i="1" s="1"/>
  <c r="H162" i="1" s="1"/>
  <c r="I101" i="1"/>
  <c r="I107" i="1" s="1"/>
  <c r="I113" i="1" s="1"/>
  <c r="I119" i="1" s="1"/>
  <c r="I125" i="1" s="1"/>
  <c r="H101" i="1"/>
  <c r="H107" i="1" s="1"/>
  <c r="H113" i="1" s="1"/>
  <c r="H119" i="1" s="1"/>
  <c r="H125" i="1" s="1"/>
  <c r="I100" i="1"/>
  <c r="I106" i="1" s="1"/>
  <c r="I112" i="1" s="1"/>
  <c r="I118" i="1" s="1"/>
  <c r="I124" i="1" s="1"/>
  <c r="H100" i="1"/>
  <c r="H106" i="1" s="1"/>
  <c r="H112" i="1" s="1"/>
  <c r="H118" i="1" s="1"/>
  <c r="H124" i="1" s="1"/>
  <c r="I99" i="1"/>
  <c r="I105" i="1" s="1"/>
  <c r="I111" i="1" s="1"/>
  <c r="I117" i="1" s="1"/>
  <c r="I123" i="1" s="1"/>
  <c r="H99" i="1"/>
  <c r="H105" i="1" s="1"/>
  <c r="H111" i="1" s="1"/>
  <c r="H117" i="1" s="1"/>
  <c r="H123" i="1" s="1"/>
  <c r="I98" i="1"/>
  <c r="I104" i="1" s="1"/>
  <c r="I110" i="1" s="1"/>
  <c r="I116" i="1" s="1"/>
  <c r="I122" i="1" s="1"/>
  <c r="H98" i="1"/>
  <c r="H104" i="1" s="1"/>
  <c r="H110" i="1" s="1"/>
  <c r="H116" i="1" s="1"/>
  <c r="H122" i="1" s="1"/>
  <c r="I97" i="1"/>
  <c r="I103" i="1" s="1"/>
  <c r="I109" i="1" s="1"/>
  <c r="I115" i="1" s="1"/>
  <c r="I121" i="1" s="1"/>
  <c r="H97" i="1"/>
  <c r="H103" i="1" s="1"/>
  <c r="H109" i="1" s="1"/>
  <c r="H115" i="1" s="1"/>
  <c r="H121" i="1" s="1"/>
  <c r="I96" i="1"/>
  <c r="I102" i="1" s="1"/>
  <c r="I108" i="1" s="1"/>
  <c r="I114" i="1" s="1"/>
  <c r="I120" i="1" s="1"/>
  <c r="H96" i="1"/>
  <c r="H102" i="1" s="1"/>
  <c r="H108" i="1" s="1"/>
  <c r="H114" i="1" s="1"/>
  <c r="H120" i="1" s="1"/>
  <c r="I59" i="1"/>
  <c r="I65" i="1" s="1"/>
  <c r="I71" i="1" s="1"/>
  <c r="I77" i="1" s="1"/>
  <c r="I83" i="1" s="1"/>
  <c r="I89" i="1" s="1"/>
  <c r="H59" i="1"/>
  <c r="H65" i="1" s="1"/>
  <c r="H71" i="1" s="1"/>
  <c r="H77" i="1" s="1"/>
  <c r="H83" i="1" s="1"/>
  <c r="H89" i="1" s="1"/>
  <c r="I58" i="1"/>
  <c r="I64" i="1" s="1"/>
  <c r="I70" i="1" s="1"/>
  <c r="I76" i="1" s="1"/>
  <c r="I82" i="1" s="1"/>
  <c r="I88" i="1" s="1"/>
  <c r="H58" i="1"/>
  <c r="H64" i="1" s="1"/>
  <c r="H70" i="1" s="1"/>
  <c r="H76" i="1" s="1"/>
  <c r="H82" i="1" s="1"/>
  <c r="I57" i="1"/>
  <c r="I63" i="1" s="1"/>
  <c r="I69" i="1" s="1"/>
  <c r="I75" i="1" s="1"/>
  <c r="I81" i="1" s="1"/>
  <c r="I87" i="1" s="1"/>
  <c r="H57" i="1"/>
  <c r="H63" i="1" s="1"/>
  <c r="H69" i="1" s="1"/>
  <c r="H75" i="1" s="1"/>
  <c r="H81" i="1" s="1"/>
  <c r="H87" i="1" s="1"/>
  <c r="I56" i="1"/>
  <c r="I62" i="1" s="1"/>
  <c r="I68" i="1" s="1"/>
  <c r="I74" i="1" s="1"/>
  <c r="I80" i="1" s="1"/>
  <c r="I86" i="1" s="1"/>
  <c r="H56" i="1"/>
  <c r="H62" i="1" s="1"/>
  <c r="H68" i="1" s="1"/>
  <c r="H74" i="1" s="1"/>
  <c r="H80" i="1" s="1"/>
  <c r="I55" i="1"/>
  <c r="I61" i="1" s="1"/>
  <c r="I67" i="1" s="1"/>
  <c r="I73" i="1" s="1"/>
  <c r="I79" i="1" s="1"/>
  <c r="I85" i="1" s="1"/>
  <c r="H55" i="1"/>
  <c r="H61" i="1" s="1"/>
  <c r="H67" i="1" s="1"/>
  <c r="H73" i="1" s="1"/>
  <c r="H79" i="1" s="1"/>
  <c r="H85" i="1" s="1"/>
  <c r="I54" i="1"/>
  <c r="I60" i="1" s="1"/>
  <c r="I66" i="1" s="1"/>
  <c r="I72" i="1" s="1"/>
  <c r="I78" i="1" s="1"/>
  <c r="I84" i="1" s="1"/>
  <c r="H54" i="1"/>
  <c r="H60" i="1" s="1"/>
  <c r="H66" i="1" s="1"/>
  <c r="H72" i="1" s="1"/>
  <c r="H78" i="1" s="1"/>
  <c r="I17" i="1"/>
  <c r="I23" i="1" s="1"/>
  <c r="I29" i="1" s="1"/>
  <c r="I35" i="1" s="1"/>
  <c r="I41" i="1" s="1"/>
  <c r="I47" i="1" s="1"/>
  <c r="H17" i="1"/>
  <c r="H23" i="1" s="1"/>
  <c r="H29" i="1" s="1"/>
  <c r="H35" i="1" s="1"/>
  <c r="H41" i="1" s="1"/>
  <c r="H47" i="1" s="1"/>
  <c r="I16" i="1"/>
  <c r="I22" i="1" s="1"/>
  <c r="I28" i="1" s="1"/>
  <c r="I34" i="1" s="1"/>
  <c r="I40" i="1" s="1"/>
  <c r="I46" i="1" s="1"/>
  <c r="H16" i="1"/>
  <c r="H22" i="1" s="1"/>
  <c r="H28" i="1" s="1"/>
  <c r="H34" i="1" s="1"/>
  <c r="H40" i="1" s="1"/>
  <c r="H46" i="1" s="1"/>
  <c r="I15" i="1"/>
  <c r="I21" i="1" s="1"/>
  <c r="I27" i="1" s="1"/>
  <c r="I33" i="1" s="1"/>
  <c r="I39" i="1" s="1"/>
  <c r="I45" i="1" s="1"/>
  <c r="H15" i="1"/>
  <c r="H21" i="1" s="1"/>
  <c r="H27" i="1" s="1"/>
  <c r="H33" i="1" s="1"/>
  <c r="H39" i="1" s="1"/>
  <c r="H45" i="1" s="1"/>
  <c r="I14" i="1"/>
  <c r="I20" i="1" s="1"/>
  <c r="I26" i="1" s="1"/>
  <c r="I32" i="1" s="1"/>
  <c r="I38" i="1" s="1"/>
  <c r="I44" i="1" s="1"/>
  <c r="H14" i="1"/>
  <c r="H20" i="1" s="1"/>
  <c r="H26" i="1" s="1"/>
  <c r="H32" i="1" s="1"/>
  <c r="H38" i="1" s="1"/>
  <c r="H44" i="1" s="1"/>
  <c r="I13" i="1"/>
  <c r="I19" i="1" s="1"/>
  <c r="I25" i="1" s="1"/>
  <c r="I31" i="1" s="1"/>
  <c r="I37" i="1" s="1"/>
  <c r="I43" i="1" s="1"/>
  <c r="H13" i="1"/>
  <c r="H19" i="1" s="1"/>
  <c r="H25" i="1" s="1"/>
  <c r="H31" i="1" s="1"/>
  <c r="H37" i="1" s="1"/>
  <c r="H43" i="1" s="1"/>
  <c r="I12" i="1"/>
  <c r="I18" i="1" s="1"/>
  <c r="I24" i="1" s="1"/>
  <c r="I30" i="1" s="1"/>
  <c r="I36" i="1" s="1"/>
  <c r="I42" i="1" s="1"/>
  <c r="H12" i="1"/>
  <c r="H18" i="1" s="1"/>
  <c r="H24" i="1" s="1"/>
  <c r="H30" i="1" s="1"/>
  <c r="H36" i="1" s="1"/>
  <c r="H42" i="1" s="1"/>
  <c r="C9" i="1" l="1"/>
  <c r="C15" i="1" s="1"/>
  <c r="C21" i="1" s="1"/>
  <c r="C27" i="1" s="1"/>
  <c r="C33" i="1" s="1"/>
  <c r="C39" i="1" s="1"/>
  <c r="C45" i="1" s="1"/>
  <c r="C14" i="1"/>
  <c r="C20" i="1" s="1"/>
  <c r="C26" i="1" s="1"/>
  <c r="C32" i="1" s="1"/>
  <c r="C38" i="1" s="1"/>
  <c r="C44" i="1" s="1"/>
  <c r="C13" i="1"/>
  <c r="C19" i="1" s="1"/>
  <c r="C25" i="1" s="1"/>
  <c r="C31" i="1" s="1"/>
  <c r="C37" i="1" s="1"/>
  <c r="C43" i="1" s="1"/>
  <c r="C90" i="1"/>
  <c r="C49" i="1"/>
  <c r="C10" i="1"/>
  <c r="C55" i="1" l="1"/>
  <c r="C61" i="1" s="1"/>
  <c r="C67" i="1" s="1"/>
  <c r="C73" i="1" s="1"/>
  <c r="C79" i="1" s="1"/>
  <c r="C85" i="1" s="1"/>
  <c r="C50" i="1"/>
  <c r="C96" i="1"/>
  <c r="C102" i="1" s="1"/>
  <c r="C108" i="1" s="1"/>
  <c r="C114" i="1" s="1"/>
  <c r="C120" i="1" s="1"/>
  <c r="C132" i="1"/>
  <c r="C91" i="1"/>
  <c r="C11" i="1"/>
  <c r="C17" i="1" s="1"/>
  <c r="C23" i="1" s="1"/>
  <c r="C29" i="1" s="1"/>
  <c r="C35" i="1" s="1"/>
  <c r="C41" i="1" s="1"/>
  <c r="C47" i="1" s="1"/>
  <c r="C16" i="1"/>
  <c r="C22" i="1" s="1"/>
  <c r="C28" i="1" s="1"/>
  <c r="C34" i="1" s="1"/>
  <c r="C40" i="1" s="1"/>
  <c r="C46" i="1" s="1"/>
  <c r="C133" i="1" l="1"/>
  <c r="C138" i="1"/>
  <c r="C144" i="1" s="1"/>
  <c r="C150" i="1" s="1"/>
  <c r="C156" i="1" s="1"/>
  <c r="C162" i="1" s="1"/>
  <c r="C51" i="1"/>
  <c r="C56" i="1"/>
  <c r="C62" i="1" s="1"/>
  <c r="C68" i="1" s="1"/>
  <c r="C74" i="1" s="1"/>
  <c r="C80" i="1" s="1"/>
  <c r="C86" i="1" s="1"/>
  <c r="C97" i="1"/>
  <c r="C103" i="1" s="1"/>
  <c r="C109" i="1" s="1"/>
  <c r="C115" i="1" s="1"/>
  <c r="C121" i="1" s="1"/>
  <c r="C127" i="1" s="1"/>
  <c r="C92" i="1"/>
  <c r="C98" i="1" l="1"/>
  <c r="C104" i="1" s="1"/>
  <c r="C110" i="1" s="1"/>
  <c r="C116" i="1" s="1"/>
  <c r="C122" i="1" s="1"/>
  <c r="C128" i="1" s="1"/>
  <c r="C93" i="1"/>
  <c r="C57" i="1"/>
  <c r="C63" i="1" s="1"/>
  <c r="C69" i="1" s="1"/>
  <c r="C75" i="1" s="1"/>
  <c r="C81" i="1" s="1"/>
  <c r="C87" i="1" s="1"/>
  <c r="C52" i="1"/>
  <c r="C139" i="1"/>
  <c r="C145" i="1" s="1"/>
  <c r="C151" i="1" s="1"/>
  <c r="C157" i="1" s="1"/>
  <c r="C163" i="1" s="1"/>
  <c r="C134" i="1"/>
  <c r="C58" i="1" l="1"/>
  <c r="C64" i="1" s="1"/>
  <c r="C70" i="1" s="1"/>
  <c r="C76" i="1" s="1"/>
  <c r="C82" i="1" s="1"/>
  <c r="C88" i="1" s="1"/>
  <c r="C53" i="1"/>
  <c r="C59" i="1" s="1"/>
  <c r="C65" i="1" s="1"/>
  <c r="C71" i="1" s="1"/>
  <c r="C77" i="1" s="1"/>
  <c r="C83" i="1" s="1"/>
  <c r="C89" i="1" s="1"/>
  <c r="C135" i="1"/>
  <c r="C140" i="1"/>
  <c r="C146" i="1" s="1"/>
  <c r="C152" i="1" s="1"/>
  <c r="C158" i="1" s="1"/>
  <c r="C164" i="1" s="1"/>
  <c r="C94" i="1"/>
  <c r="C99" i="1"/>
  <c r="C105" i="1" s="1"/>
  <c r="C111" i="1" s="1"/>
  <c r="C117" i="1" s="1"/>
  <c r="C123" i="1" s="1"/>
  <c r="C129" i="1" s="1"/>
  <c r="C141" i="1" l="1"/>
  <c r="C147" i="1" s="1"/>
  <c r="C153" i="1" s="1"/>
  <c r="C159" i="1" s="1"/>
  <c r="C165" i="1" s="1"/>
  <c r="C136" i="1"/>
  <c r="C95" i="1"/>
  <c r="C101" i="1" s="1"/>
  <c r="C107" i="1" s="1"/>
  <c r="C113" i="1" s="1"/>
  <c r="C119" i="1" s="1"/>
  <c r="C125" i="1" s="1"/>
  <c r="C131" i="1" s="1"/>
  <c r="C100" i="1"/>
  <c r="C106" i="1" s="1"/>
  <c r="C112" i="1" s="1"/>
  <c r="C118" i="1" s="1"/>
  <c r="C124" i="1" s="1"/>
  <c r="C130" i="1" s="1"/>
  <c r="C137" i="1" l="1"/>
  <c r="C143" i="1" s="1"/>
  <c r="C149" i="1" s="1"/>
  <c r="C155" i="1" s="1"/>
  <c r="C161" i="1" s="1"/>
  <c r="C167" i="1" s="1"/>
  <c r="C142" i="1"/>
  <c r="C148" i="1" s="1"/>
  <c r="C154" i="1" s="1"/>
  <c r="C160" i="1" s="1"/>
  <c r="C166" i="1" s="1"/>
</calcChain>
</file>

<file path=xl/sharedStrings.xml><?xml version="1.0" encoding="utf-8"?>
<sst xmlns="http://schemas.openxmlformats.org/spreadsheetml/2006/main" count="429" uniqueCount="222">
  <si>
    <t>Tool</t>
  </si>
  <si>
    <t>Common</t>
  </si>
  <si>
    <t>bool</t>
  </si>
  <si>
    <t>string</t>
  </si>
  <si>
    <t>int</t>
  </si>
  <si>
    <t>Read</t>
  </si>
  <si>
    <t>Description</t>
  </si>
  <si>
    <t>고정옵션 
설명</t>
  </si>
  <si>
    <t>아이템 랜덤 옵션 그룹 인덱스
Item 시트 의 FixOptionGroup 인덱스와 연동</t>
  </si>
  <si>
    <t>해당 그룹 내 속하는 속성들
OptionBase 에  OptionCode인덱스값</t>
  </si>
  <si>
    <t>옵션 값의 가감 Type
-1: -
1: +</t>
  </si>
  <si>
    <t>옵션 값의 결정 Type
0: Constant : 상수
1: Percent : %</t>
  </si>
  <si>
    <t>옵션 값의 결정타입에 따른
범위 최소값
(범위가 아닌 경우, Min Max 동일 수치 적용)(고정옵션은 단일 설정값을 갖는다. Min=Max)</t>
  </si>
  <si>
    <t>옵션 값의 결정타입에 따른
범위 최대값
(고정옵션은 단일 설정값을 갖는다. Min=Max)</t>
  </si>
  <si>
    <t>랜덤 범위의 값에 대한 변화량(폭) 설정 필드.</t>
  </si>
  <si>
    <t>고정옵션은 10000분율의 100%로 설정됨.</t>
  </si>
  <si>
    <t>long[Group]</t>
  </si>
  <si>
    <t>float</t>
  </si>
  <si>
    <t>OptionDivision</t>
  </si>
  <si>
    <t>OptionAdjustType</t>
  </si>
  <si>
    <t>OptionDataType</t>
  </si>
  <si>
    <t>OptionValueMin</t>
  </si>
  <si>
    <t>OptionValueMax</t>
  </si>
  <si>
    <t>Interval</t>
  </si>
  <si>
    <t>OptionRate</t>
  </si>
  <si>
    <t>공격력 증가 무기</t>
  </si>
  <si>
    <t>장착 타입</t>
  </si>
  <si>
    <t>enum : 
sbyte : 
eEquipType</t>
  </si>
  <si>
    <t>EquipType</t>
  </si>
  <si>
    <t>RuneOptionGroupID</t>
    <phoneticPr fontId="4" type="noConversion"/>
  </si>
  <si>
    <t>Shoes</t>
  </si>
  <si>
    <t>Pants</t>
  </si>
  <si>
    <t>Glove</t>
  </si>
  <si>
    <t>Head</t>
  </si>
  <si>
    <t>Body</t>
  </si>
  <si>
    <t>Weapon</t>
  </si>
  <si>
    <t>생명력증가 세인트 아머</t>
  </si>
  <si>
    <t>치명타 세기 증가 무기</t>
  </si>
  <si>
    <t>치명타 확률 증가 무기</t>
  </si>
  <si>
    <t>신성력 증가 무기</t>
  </si>
  <si>
    <t>체력회복 세인트 글러브</t>
  </si>
  <si>
    <t>방어력 세인트 팬츠</t>
  </si>
  <si>
    <t>활력도 세인트 부츠</t>
  </si>
  <si>
    <t>상태저항 아이언 글러브</t>
  </si>
  <si>
    <t>이속증가 아이언 부츠</t>
  </si>
  <si>
    <t>공속증가 이클립스 글러브</t>
  </si>
  <si>
    <t>적중도 이모탈 헬름</t>
  </si>
  <si>
    <t>용맹의 룬 1 - 무기</t>
    <phoneticPr fontId="4" type="noConversion"/>
  </si>
  <si>
    <t>용맹의 룬 1 - 갑옷</t>
    <phoneticPr fontId="4" type="noConversion"/>
  </si>
  <si>
    <t>용맹의 룬 1 - 투구</t>
    <phoneticPr fontId="4" type="noConversion"/>
  </si>
  <si>
    <t>용맹의 룬 1 - 장갑</t>
    <phoneticPr fontId="4" type="noConversion"/>
  </si>
  <si>
    <t>용맹의 룬 1 - 하의</t>
    <phoneticPr fontId="4" type="noConversion"/>
  </si>
  <si>
    <t>용맹의 룬 1 - 신발</t>
    <phoneticPr fontId="4" type="noConversion"/>
  </si>
  <si>
    <t>용맹의 룬 2 - 무기</t>
  </si>
  <si>
    <t>용맹의 룬 2 - 갑옷</t>
  </si>
  <si>
    <t>용맹의 룬 2 - 투구</t>
  </si>
  <si>
    <t>용맹의 룬 2 - 장갑</t>
  </si>
  <si>
    <t>용맹의 룬 2 - 하의</t>
  </si>
  <si>
    <t>용맹의 룬 2 - 신발</t>
  </si>
  <si>
    <t>용맹의 룬 4 - 무기</t>
  </si>
  <si>
    <t>용맹의 룬 4 - 갑옷</t>
  </si>
  <si>
    <t>용맹의 룬 4 - 투구</t>
  </si>
  <si>
    <t>용맹의 룬 4 - 장갑</t>
  </si>
  <si>
    <t>용맹의 룬 4 - 하의</t>
  </si>
  <si>
    <t>용맹의 룬 4 - 신발</t>
  </si>
  <si>
    <t>용맹의 룬 6 - 무기</t>
  </si>
  <si>
    <t>용맹의 룬 6 - 갑옷</t>
  </si>
  <si>
    <t>용맹의 룬 6 - 투구</t>
  </si>
  <si>
    <t>용맹의 룬 6 - 장갑</t>
  </si>
  <si>
    <t>용맹의 룬 6 - 하의</t>
  </si>
  <si>
    <t>용맹의 룬 6 - 신발</t>
  </si>
  <si>
    <t>지혜의 룬 1 - 무기</t>
  </si>
  <si>
    <t>지혜의 룬 1 - 갑옷</t>
  </si>
  <si>
    <t>지혜의 룬 1 - 투구</t>
  </si>
  <si>
    <t>지혜의 룬 1 - 장갑</t>
  </si>
  <si>
    <t>지혜의 룬 1 - 하의</t>
  </si>
  <si>
    <t>지혜의 룬 1 - 신발</t>
  </si>
  <si>
    <t>지혜의 룬 2 - 무기</t>
  </si>
  <si>
    <t>지혜의 룬 2 - 갑옷</t>
  </si>
  <si>
    <t>지혜의 룬 2 - 투구</t>
  </si>
  <si>
    <t>지혜의 룬 2 - 장갑</t>
  </si>
  <si>
    <t>지혜의 룬 2 - 하의</t>
  </si>
  <si>
    <t>지혜의 룬 2 - 신발</t>
  </si>
  <si>
    <t>지혜의 룬 3 - 무기</t>
  </si>
  <si>
    <t>지혜의 룬 3 - 갑옷</t>
  </si>
  <si>
    <t>지혜의 룬 3 - 투구</t>
  </si>
  <si>
    <t>지혜의 룬 3 - 장갑</t>
  </si>
  <si>
    <t>지혜의 룬 3 - 하의</t>
  </si>
  <si>
    <t>지혜의 룬 3 - 신발</t>
  </si>
  <si>
    <t>지혜의 룬 4 - 무기</t>
  </si>
  <si>
    <t>지혜의 룬 4 - 갑옷</t>
  </si>
  <si>
    <t>지혜의 룬 4 - 투구</t>
  </si>
  <si>
    <t>지혜의 룬 4 - 장갑</t>
  </si>
  <si>
    <t>지혜의 룬 4 - 하의</t>
  </si>
  <si>
    <t>지혜의 룬 4 - 신발</t>
  </si>
  <si>
    <t>지혜의 룬 5 - 무기</t>
  </si>
  <si>
    <t>지혜의 룬 5 - 갑옷</t>
  </si>
  <si>
    <t>지혜의 룬 5 - 투구</t>
  </si>
  <si>
    <t>지혜의 룬 5 - 장갑</t>
  </si>
  <si>
    <t>지혜의 룬 5 - 하의</t>
  </si>
  <si>
    <t>지혜의 룬 5 - 신발</t>
  </si>
  <si>
    <t>지혜의 룬 6 - 무기</t>
  </si>
  <si>
    <t>지혜의 룬 6 - 갑옷</t>
  </si>
  <si>
    <t>지혜의 룬 6 - 투구</t>
  </si>
  <si>
    <t>지혜의 룬 6 - 장갑</t>
  </si>
  <si>
    <t>지혜의 룬 6 - 하의</t>
  </si>
  <si>
    <t>지혜의 룬 6 - 신발</t>
  </si>
  <si>
    <t>재능의 룬 1 - 무기</t>
  </si>
  <si>
    <t>재능의 룬 1 - 갑옷</t>
  </si>
  <si>
    <t>재능의 룬 1 - 투구</t>
  </si>
  <si>
    <t>재능의 룬 1 - 장갑</t>
  </si>
  <si>
    <t>재능의 룬 1 - 하의</t>
  </si>
  <si>
    <t>재능의 룬 1 - 신발</t>
  </si>
  <si>
    <t>재능의 룬 2 - 무기</t>
  </si>
  <si>
    <t>재능의 룬 2 - 갑옷</t>
  </si>
  <si>
    <t>재능의 룬 2 - 투구</t>
  </si>
  <si>
    <t>재능의 룬 2 - 장갑</t>
  </si>
  <si>
    <t>재능의 룬 2 - 하의</t>
  </si>
  <si>
    <t>재능의 룬 2 - 신발</t>
  </si>
  <si>
    <t>재능의 룬 3 - 무기</t>
  </si>
  <si>
    <t>재능의 룬 3 - 갑옷</t>
  </si>
  <si>
    <t>재능의 룬 3 - 투구</t>
  </si>
  <si>
    <t>재능의 룬 3 - 장갑</t>
  </si>
  <si>
    <t>재능의 룬 3 - 하의</t>
  </si>
  <si>
    <t>재능의 룬 3 - 신발</t>
  </si>
  <si>
    <t>재능의 룬 4 - 무기</t>
  </si>
  <si>
    <t>재능의 룬 4 - 갑옷</t>
  </si>
  <si>
    <t>재능의 룬 4 - 투구</t>
  </si>
  <si>
    <t>재능의 룬 4 - 장갑</t>
  </si>
  <si>
    <t>재능의 룬 4 - 하의</t>
  </si>
  <si>
    <t>재능의 룬 4 - 신발</t>
  </si>
  <si>
    <t>재능의 룬 5 - 무기</t>
  </si>
  <si>
    <t>재능의 룬 5 - 갑옷</t>
  </si>
  <si>
    <t>재능의 룬 5 - 투구</t>
  </si>
  <si>
    <t>재능의 룬 5 - 장갑</t>
  </si>
  <si>
    <t>재능의 룬 5 - 하의</t>
  </si>
  <si>
    <t>재능의 룬 5 - 신발</t>
  </si>
  <si>
    <t>재능의 룬 6 - 무기</t>
  </si>
  <si>
    <t>재능의 룬 6 - 갑옷</t>
  </si>
  <si>
    <t>재능의 룬 6 - 투구</t>
  </si>
  <si>
    <t>재능의 룬 6 - 장갑</t>
  </si>
  <si>
    <t>재능의 룬 6 - 하의</t>
  </si>
  <si>
    <t>재능의 룬 6 - 신발</t>
  </si>
  <si>
    <t>용맹의 룬 3 - 무기</t>
    <phoneticPr fontId="4" type="noConversion"/>
  </si>
  <si>
    <t>용맹의 룬 3 - 갑옷</t>
    <phoneticPr fontId="4" type="noConversion"/>
  </si>
  <si>
    <t>용맹의 룬 3 - 투구</t>
    <phoneticPr fontId="4" type="noConversion"/>
  </si>
  <si>
    <t>용맹의 룬 3 - 장갑</t>
    <phoneticPr fontId="4" type="noConversion"/>
  </si>
  <si>
    <t>용맹의 룬 3 - 하의</t>
    <phoneticPr fontId="4" type="noConversion"/>
  </si>
  <si>
    <t>용맹의 룬 3 - 신발</t>
    <phoneticPr fontId="4" type="noConversion"/>
  </si>
  <si>
    <t>용맹의 룬 5 - 무기</t>
    <phoneticPr fontId="4" type="noConversion"/>
  </si>
  <si>
    <t>용맹의 룬 5 - 갑옷</t>
    <phoneticPr fontId="4" type="noConversion"/>
  </si>
  <si>
    <t>용맹의 룬 5 - 투구</t>
    <phoneticPr fontId="4" type="noConversion"/>
  </si>
  <si>
    <t>용맹의 룬 5 - 장갑</t>
    <phoneticPr fontId="4" type="noConversion"/>
  </si>
  <si>
    <t>용맹의 룬 5 - 하의</t>
    <phoneticPr fontId="4" type="noConversion"/>
  </si>
  <si>
    <t>용맹의 룬 5 - 신발</t>
    <phoneticPr fontId="4" type="noConversion"/>
  </si>
  <si>
    <t>피해감소비율"+- n%"</t>
  </si>
  <si>
    <t>흑마력</t>
  </si>
  <si>
    <t>회피율비율"+- n%"</t>
  </si>
  <si>
    <t>스킬쿨타임감소비율"+- n%"</t>
  </si>
  <si>
    <t>용맹의 룬 7 - 무기</t>
  </si>
  <si>
    <t>용맹의 룬 7 - 갑옷</t>
  </si>
  <si>
    <t>용맹의 룬 7 - 투구</t>
  </si>
  <si>
    <t>용맹의 룬 7 - 장갑</t>
  </si>
  <si>
    <t>용맹의 룬 7 - 하의</t>
  </si>
  <si>
    <t>용맹의 룬 7 - 신발</t>
  </si>
  <si>
    <t>수호의 룬 1 - 무기</t>
  </si>
  <si>
    <t>수호의 룬 1 - 갑옷</t>
  </si>
  <si>
    <t>수호의 룬 1 - 투구</t>
  </si>
  <si>
    <t>수호의 룬 1 - 장갑</t>
  </si>
  <si>
    <t>수호의 룬 1 - 하의</t>
  </si>
  <si>
    <t>수호의 룬 1 - 신발</t>
  </si>
  <si>
    <t>수호의 룬 2 - 무기</t>
  </si>
  <si>
    <t>수호의 룬 2 - 갑옷</t>
  </si>
  <si>
    <t>수호의 룬 2 - 투구</t>
  </si>
  <si>
    <t>수호의 룬 2 - 장갑</t>
  </si>
  <si>
    <t>수호의 룬 2 - 하의</t>
  </si>
  <si>
    <t>수호의 룬 2 - 신발</t>
  </si>
  <si>
    <t>수호의 룬 3 - 무기</t>
  </si>
  <si>
    <t>수호의 룬 3 - 갑옷</t>
  </si>
  <si>
    <t>수호의 룬 3 - 투구</t>
  </si>
  <si>
    <t>수호의 룬 3 - 장갑</t>
  </si>
  <si>
    <t>수호의 룬 3 - 하의</t>
  </si>
  <si>
    <t>수호의 룬 3 - 신발</t>
  </si>
  <si>
    <t>수호의 룬 4 - 무기</t>
  </si>
  <si>
    <t>수호의 룬 4 - 갑옷</t>
  </si>
  <si>
    <t>수호의 룬 4 - 투구</t>
  </si>
  <si>
    <t>수호의 룬 4 - 장갑</t>
  </si>
  <si>
    <t>수호의 룬 4 - 하의</t>
  </si>
  <si>
    <t>수호의 룬 4 - 신발</t>
  </si>
  <si>
    <t>수호의 룬 5 - 무기</t>
  </si>
  <si>
    <t>수호의 룬 5 - 갑옷</t>
  </si>
  <si>
    <t>수호의 룬 5 - 투구</t>
  </si>
  <si>
    <t>수호의 룬 5 - 장갑</t>
  </si>
  <si>
    <t>수호의 룬 5 - 하의</t>
  </si>
  <si>
    <t>수호의 룬 5 - 신발</t>
  </si>
  <si>
    <t>수호의 룬 6 - 무기</t>
  </si>
  <si>
    <t>수호의 룬 6 - 갑옷</t>
  </si>
  <si>
    <t>수호의 룬 6 - 투구</t>
  </si>
  <si>
    <t>수호의 룬 6 - 장갑</t>
  </si>
  <si>
    <t>수호의 룬 6 - 하의</t>
  </si>
  <si>
    <t>수호의 룬 6 - 신발</t>
  </si>
  <si>
    <t>수호의 룬 7 - 무기</t>
  </si>
  <si>
    <t>수호의 룬 7 - 갑옷</t>
  </si>
  <si>
    <t>수호의 룬 7 - 투구</t>
  </si>
  <si>
    <t>수호의 룬 7 - 장갑</t>
  </si>
  <si>
    <t>수호의 룬 7 - 하의</t>
  </si>
  <si>
    <t>수호의 룬 7 - 신발</t>
  </si>
  <si>
    <t>지혜의 룬 7 - 무기</t>
  </si>
  <si>
    <t>지혜의 룬 7 - 갑옷</t>
  </si>
  <si>
    <t>지혜의 룬 7 - 투구</t>
  </si>
  <si>
    <t>지혜의 룬 7 - 장갑</t>
  </si>
  <si>
    <t>지혜의 룬 7 - 하의</t>
  </si>
  <si>
    <t>지혜의 룬 7 - 신발</t>
  </si>
  <si>
    <t>재능의 룬 7 - 무기</t>
  </si>
  <si>
    <t>재능의 룬 7 - 갑옷</t>
  </si>
  <si>
    <t>재능의 룬 7 - 투구</t>
  </si>
  <si>
    <t>재능의 룬 7 - 장갑</t>
  </si>
  <si>
    <t>재능의 룬 7 - 하의</t>
  </si>
  <si>
    <t>재능의 룬 7 - 신발</t>
  </si>
  <si>
    <t>RuneOptionGroup</t>
  </si>
  <si>
    <t>RuneOptionGroup</t>
    <phoneticPr fontId="4" type="noConversion"/>
  </si>
  <si>
    <t>Percent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</si>
</sst>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b/>
      <sz val="10"/>
      <color indexed="9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10"/>
      <color indexed="8"/>
      <name val="맑은 고딕"/>
      <family val="3"/>
      <charset val="129"/>
    </font>
  </fonts>
  <fills count="2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rgb="FF0070C0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8EA9DB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49" fontId="3" fillId="3" borderId="1" xfId="2" applyNumberFormat="1" applyFont="1" applyFill="1" applyBorder="1" applyAlignment="1">
      <alignment horizontal="center" vertical="center"/>
    </xf>
    <xf numFmtId="49" fontId="5" fillId="5" borderId="1" xfId="3" applyNumberFormat="1" applyFont="1" applyFill="1" applyBorder="1" applyAlignment="1">
      <alignment horizontal="center" vertical="center"/>
    </xf>
    <xf numFmtId="49" fontId="5" fillId="5" borderId="1" xfId="3" applyNumberFormat="1" applyFont="1" applyFill="1" applyBorder="1" applyAlignment="1">
      <alignment horizontal="center" vertical="center" wrapText="1"/>
    </xf>
    <xf numFmtId="49" fontId="3" fillId="6" borderId="2" xfId="2" applyNumberFormat="1" applyFont="1" applyFill="1" applyBorder="1" applyAlignment="1">
      <alignment horizontal="center" vertical="center"/>
    </xf>
    <xf numFmtId="49" fontId="3" fillId="7" borderId="3" xfId="0" applyNumberFormat="1" applyFont="1" applyFill="1" applyBorder="1" applyAlignment="1">
      <alignment horizontal="center" vertical="center"/>
    </xf>
    <xf numFmtId="49" fontId="3" fillId="8" borderId="4" xfId="3" applyNumberFormat="1" applyFont="1" applyFill="1" applyBorder="1" applyAlignment="1">
      <alignment horizontal="center" vertical="center"/>
    </xf>
    <xf numFmtId="49" fontId="3" fillId="4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3" fillId="8" borderId="4" xfId="3" applyNumberFormat="1" applyFont="1" applyFill="1" applyBorder="1" applyAlignment="1">
      <alignment horizontal="center" vertical="center"/>
    </xf>
    <xf numFmtId="49" fontId="3" fillId="7" borderId="3" xfId="0" applyNumberFormat="1" applyFont="1" applyFill="1" applyBorder="1" applyAlignment="1">
      <alignment horizontal="center" vertical="center" wrapText="1"/>
    </xf>
    <xf numFmtId="49" fontId="5" fillId="9" borderId="5" xfId="4" applyNumberFormat="1" applyFont="1" applyBorder="1" applyAlignment="1">
      <alignment horizontal="center" vertical="center"/>
    </xf>
    <xf numFmtId="0" fontId="5" fillId="10" borderId="5" xfId="1" applyFont="1" applyFill="1" applyBorder="1" applyAlignment="1">
      <alignment horizontal="center" vertical="center"/>
    </xf>
    <xf numFmtId="49" fontId="5" fillId="10" borderId="5" xfId="1" applyNumberFormat="1" applyFont="1" applyFill="1" applyBorder="1" applyAlignment="1">
      <alignment horizontal="center" vertical="center"/>
    </xf>
    <xf numFmtId="0" fontId="5" fillId="10" borderId="5" xfId="1" applyNumberFormat="1" applyFont="1" applyFill="1" applyBorder="1" applyAlignment="1">
      <alignment horizontal="center" vertical="center"/>
    </xf>
    <xf numFmtId="49" fontId="5" fillId="10" borderId="5" xfId="4" applyNumberFormat="1" applyFont="1" applyFill="1" applyBorder="1" applyAlignment="1">
      <alignment horizontal="center" vertical="center"/>
    </xf>
    <xf numFmtId="0" fontId="5" fillId="11" borderId="5" xfId="1" applyFont="1" applyFill="1" applyBorder="1" applyAlignment="1">
      <alignment horizontal="center" vertical="center"/>
    </xf>
    <xf numFmtId="49" fontId="5" fillId="11" borderId="5" xfId="1" applyNumberFormat="1" applyFont="1" applyFill="1" applyBorder="1" applyAlignment="1">
      <alignment horizontal="center" vertical="center"/>
    </xf>
    <xf numFmtId="0" fontId="5" fillId="11" borderId="5" xfId="1" applyNumberFormat="1" applyFont="1" applyFill="1" applyBorder="1" applyAlignment="1">
      <alignment horizontal="center" vertical="center"/>
    </xf>
    <xf numFmtId="0" fontId="5" fillId="12" borderId="5" xfId="1" applyFont="1" applyFill="1" applyBorder="1" applyAlignment="1">
      <alignment horizontal="center" vertical="center"/>
    </xf>
    <xf numFmtId="49" fontId="5" fillId="12" borderId="5" xfId="1" applyNumberFormat="1" applyFont="1" applyFill="1" applyBorder="1" applyAlignment="1">
      <alignment horizontal="center" vertical="center"/>
    </xf>
    <xf numFmtId="0" fontId="5" fillId="12" borderId="5" xfId="1" applyNumberFormat="1" applyFont="1" applyFill="1" applyBorder="1" applyAlignment="1">
      <alignment horizontal="center" vertical="center"/>
    </xf>
    <xf numFmtId="0" fontId="5" fillId="13" borderId="5" xfId="1" applyFont="1" applyFill="1" applyBorder="1" applyAlignment="1">
      <alignment horizontal="center" vertical="center"/>
    </xf>
    <xf numFmtId="49" fontId="5" fillId="13" borderId="5" xfId="1" applyNumberFormat="1" applyFont="1" applyFill="1" applyBorder="1" applyAlignment="1">
      <alignment horizontal="center" vertical="center"/>
    </xf>
    <xf numFmtId="0" fontId="5" fillId="13" borderId="5" xfId="1" applyNumberFormat="1" applyFont="1" applyFill="1" applyBorder="1" applyAlignment="1">
      <alignment horizontal="center" vertical="center"/>
    </xf>
    <xf numFmtId="49" fontId="5" fillId="13" borderId="5" xfId="4" applyNumberFormat="1" applyFont="1" applyFill="1" applyBorder="1" applyAlignment="1">
      <alignment horizontal="center" vertical="center"/>
    </xf>
    <xf numFmtId="0" fontId="5" fillId="14" borderId="5" xfId="1" applyFont="1" applyFill="1" applyBorder="1" applyAlignment="1">
      <alignment horizontal="center" vertical="center"/>
    </xf>
    <xf numFmtId="49" fontId="5" fillId="14" borderId="5" xfId="1" applyNumberFormat="1" applyFont="1" applyFill="1" applyBorder="1" applyAlignment="1">
      <alignment horizontal="center" vertical="center"/>
    </xf>
    <xf numFmtId="0" fontId="5" fillId="14" borderId="5" xfId="1" applyNumberFormat="1" applyFont="1" applyFill="1" applyBorder="1" applyAlignment="1">
      <alignment horizontal="center" vertical="center"/>
    </xf>
    <xf numFmtId="49" fontId="5" fillId="14" borderId="5" xfId="4" applyNumberFormat="1" applyFont="1" applyFill="1" applyBorder="1" applyAlignment="1">
      <alignment horizontal="center" vertical="center"/>
    </xf>
    <xf numFmtId="0" fontId="5" fillId="15" borderId="5" xfId="1" applyFont="1" applyFill="1" applyBorder="1" applyAlignment="1">
      <alignment horizontal="center" vertical="center"/>
    </xf>
    <xf numFmtId="49" fontId="5" fillId="15" borderId="5" xfId="1" applyNumberFormat="1" applyFont="1" applyFill="1" applyBorder="1" applyAlignment="1">
      <alignment horizontal="center" vertical="center"/>
    </xf>
    <xf numFmtId="0" fontId="5" fillId="15" borderId="5" xfId="1" applyNumberFormat="1" applyFont="1" applyFill="1" applyBorder="1" applyAlignment="1">
      <alignment horizontal="center" vertical="center"/>
    </xf>
    <xf numFmtId="49" fontId="5" fillId="15" borderId="5" xfId="4" applyNumberFormat="1" applyFont="1" applyFill="1" applyBorder="1" applyAlignment="1">
      <alignment horizontal="center" vertical="center"/>
    </xf>
    <xf numFmtId="0" fontId="5" fillId="16" borderId="5" xfId="1" applyFont="1" applyFill="1" applyBorder="1" applyAlignment="1">
      <alignment horizontal="center" vertical="center"/>
    </xf>
    <xf numFmtId="49" fontId="5" fillId="16" borderId="5" xfId="1" applyNumberFormat="1" applyFont="1" applyFill="1" applyBorder="1" applyAlignment="1">
      <alignment horizontal="center" vertical="center"/>
    </xf>
    <xf numFmtId="0" fontId="5" fillId="16" borderId="5" xfId="1" applyNumberFormat="1" applyFont="1" applyFill="1" applyBorder="1" applyAlignment="1">
      <alignment horizontal="center" vertical="center"/>
    </xf>
    <xf numFmtId="0" fontId="5" fillId="17" borderId="5" xfId="1" applyFont="1" applyFill="1" applyBorder="1" applyAlignment="1">
      <alignment horizontal="center" vertical="center"/>
    </xf>
    <xf numFmtId="49" fontId="5" fillId="17" borderId="5" xfId="1" applyNumberFormat="1" applyFont="1" applyFill="1" applyBorder="1" applyAlignment="1">
      <alignment horizontal="center" vertical="center"/>
    </xf>
    <xf numFmtId="0" fontId="5" fillId="17" borderId="5" xfId="1" applyNumberFormat="1" applyFont="1" applyFill="1" applyBorder="1" applyAlignment="1">
      <alignment horizontal="center" vertical="center"/>
    </xf>
    <xf numFmtId="0" fontId="5" fillId="19" borderId="6" xfId="5" applyNumberFormat="1" applyFont="1" applyFill="1" applyBorder="1" applyAlignment="1">
      <alignment horizontal="center" vertical="center"/>
    </xf>
    <xf numFmtId="0" fontId="5" fillId="20" borderId="6" xfId="5" applyNumberFormat="1" applyFont="1" applyFill="1" applyBorder="1" applyAlignment="1">
      <alignment horizontal="center" vertical="center"/>
    </xf>
    <xf numFmtId="0" fontId="5" fillId="21" borderId="6" xfId="5" applyNumberFormat="1" applyFont="1" applyFill="1" applyBorder="1" applyAlignment="1">
      <alignment horizontal="center" vertical="center"/>
    </xf>
    <xf numFmtId="0" fontId="5" fillId="7" borderId="6" xfId="5" applyNumberFormat="1" applyFont="1" applyFill="1" applyBorder="1" applyAlignment="1">
      <alignment horizontal="center" vertical="center"/>
    </xf>
    <xf numFmtId="0" fontId="5" fillId="22" borderId="6" xfId="5" applyNumberFormat="1" applyFont="1" applyFill="1" applyBorder="1" applyAlignment="1">
      <alignment horizontal="center" vertical="center"/>
    </xf>
    <xf numFmtId="0" fontId="5" fillId="23" borderId="6" xfId="5" applyNumberFormat="1" applyFont="1" applyFill="1" applyBorder="1" applyAlignment="1">
      <alignment horizontal="center" vertical="center"/>
    </xf>
    <xf numFmtId="0" fontId="5" fillId="24" borderId="6" xfId="5" applyNumberFormat="1" applyFont="1" applyFill="1" applyBorder="1" applyAlignment="1">
      <alignment horizontal="center" vertical="center"/>
    </xf>
    <xf numFmtId="0" fontId="5" fillId="25" borderId="6" xfId="5" applyNumberFormat="1" applyFont="1" applyFill="1" applyBorder="1" applyAlignment="1">
      <alignment horizontal="center" vertical="center"/>
    </xf>
  </cellXfs>
  <cellStyles count="6">
    <cellStyle name="20% - 강조색1" xfId="1" builtinId="30"/>
    <cellStyle name="20% - 강조색1 2" xfId="4"/>
    <cellStyle name="20% - 강조색1 3" xfId="5"/>
    <cellStyle name="Excel Built-in Normal 2" xfId="2"/>
    <cellStyle name="표준" xfId="0" builtinId="0"/>
    <cellStyle name="표준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3"/>
  <sheetViews>
    <sheetView tabSelected="1" workbookViewId="0">
      <selection activeCell="I13" sqref="I13"/>
    </sheetView>
  </sheetViews>
  <sheetFormatPr defaultRowHeight="16.5" x14ac:dyDescent="0.3"/>
  <cols>
    <col min="1" max="2" width="16.25" bestFit="1" customWidth="1"/>
    <col min="3" max="3" width="18.375" bestFit="1" customWidth="1"/>
    <col min="4" max="4" width="21.375" bestFit="1" customWidth="1"/>
    <col min="5" max="5" width="18.125" bestFit="1" customWidth="1"/>
    <col min="6" max="6" width="16.25" bestFit="1" customWidth="1"/>
    <col min="7" max="7" width="14.75" bestFit="1" customWidth="1"/>
    <col min="8" max="8" width="14.875" bestFit="1" customWidth="1"/>
    <col min="9" max="9" width="15.125" bestFit="1" customWidth="1"/>
    <col min="10" max="10" width="8.625" bestFit="1" customWidth="1"/>
    <col min="11" max="11" width="10.375" bestFit="1" customWidth="1"/>
    <col min="13" max="13" width="20" bestFit="1" customWidth="1"/>
    <col min="18" max="18" width="16.375" bestFit="1" customWidth="1"/>
    <col min="23" max="23" width="20" bestFit="1" customWidth="1"/>
  </cols>
  <sheetData>
    <row r="1" spans="1:16" x14ac:dyDescent="0.3">
      <c r="A1" s="1" t="s">
        <v>219</v>
      </c>
      <c r="B1" s="7" t="s">
        <v>220</v>
      </c>
      <c r="C1" s="8"/>
      <c r="D1" s="8"/>
      <c r="E1" s="8"/>
      <c r="F1" s="8"/>
      <c r="G1" s="8"/>
      <c r="H1" s="8"/>
      <c r="I1" s="8"/>
      <c r="J1" s="8"/>
      <c r="K1" s="8"/>
    </row>
    <row r="2" spans="1:16" ht="108" x14ac:dyDescent="0.3">
      <c r="A2" s="2"/>
      <c r="B2" s="3" t="s">
        <v>7</v>
      </c>
      <c r="C2" s="3" t="s">
        <v>8</v>
      </c>
      <c r="D2" s="3" t="s">
        <v>9</v>
      </c>
      <c r="E2" s="2" t="s">
        <v>26</v>
      </c>
      <c r="F2" s="3" t="s">
        <v>10</v>
      </c>
      <c r="G2" s="3" t="s">
        <v>11</v>
      </c>
      <c r="H2" s="3" t="s">
        <v>12</v>
      </c>
      <c r="I2" s="3" t="s">
        <v>13</v>
      </c>
      <c r="J2" s="3" t="s">
        <v>14</v>
      </c>
      <c r="K2" s="3" t="s">
        <v>15</v>
      </c>
    </row>
    <row r="3" spans="1:16" x14ac:dyDescent="0.3">
      <c r="A3" s="4" t="s">
        <v>0</v>
      </c>
      <c r="B3" s="4" t="s">
        <v>0</v>
      </c>
      <c r="C3" s="4" t="s">
        <v>1</v>
      </c>
      <c r="D3" s="4" t="s">
        <v>1</v>
      </c>
      <c r="E3" s="4" t="s">
        <v>1</v>
      </c>
      <c r="F3" s="4" t="s">
        <v>1</v>
      </c>
      <c r="G3" s="4" t="s">
        <v>1</v>
      </c>
      <c r="H3" s="4" t="s">
        <v>1</v>
      </c>
      <c r="I3" s="4" t="s">
        <v>1</v>
      </c>
      <c r="J3" s="4" t="s">
        <v>1</v>
      </c>
      <c r="K3" s="4" t="s">
        <v>1</v>
      </c>
    </row>
    <row r="4" spans="1:16" ht="40.5" x14ac:dyDescent="0.3">
      <c r="A4" s="5" t="s">
        <v>2</v>
      </c>
      <c r="B4" s="5" t="s">
        <v>3</v>
      </c>
      <c r="C4" s="5" t="s">
        <v>16</v>
      </c>
      <c r="D4" s="5" t="s">
        <v>4</v>
      </c>
      <c r="E4" s="10" t="s">
        <v>27</v>
      </c>
      <c r="F4" s="5" t="s">
        <v>4</v>
      </c>
      <c r="G4" s="5" t="s">
        <v>4</v>
      </c>
      <c r="H4" s="5" t="s">
        <v>17</v>
      </c>
      <c r="I4" s="5" t="s">
        <v>17</v>
      </c>
      <c r="J4" s="5" t="s">
        <v>17</v>
      </c>
      <c r="K4" s="5" t="s">
        <v>4</v>
      </c>
    </row>
    <row r="5" spans="1:16" x14ac:dyDescent="0.3">
      <c r="A5" s="6" t="s">
        <v>5</v>
      </c>
      <c r="B5" s="6" t="s">
        <v>6</v>
      </c>
      <c r="C5" s="6" t="s">
        <v>29</v>
      </c>
      <c r="D5" s="6" t="s">
        <v>18</v>
      </c>
      <c r="E5" s="6" t="s">
        <v>28</v>
      </c>
      <c r="F5" s="9" t="s">
        <v>19</v>
      </c>
      <c r="G5" s="9" t="s">
        <v>20</v>
      </c>
      <c r="H5" s="9" t="s">
        <v>21</v>
      </c>
      <c r="I5" s="9" t="s">
        <v>22</v>
      </c>
      <c r="J5" s="9" t="s">
        <v>23</v>
      </c>
      <c r="K5" s="9" t="s">
        <v>24</v>
      </c>
    </row>
    <row r="6" spans="1:16" x14ac:dyDescent="0.3">
      <c r="A6" s="12" t="b">
        <v>1</v>
      </c>
      <c r="B6" s="13" t="s">
        <v>47</v>
      </c>
      <c r="C6" s="14">
        <v>2001001</v>
      </c>
      <c r="D6" s="14">
        <v>17</v>
      </c>
      <c r="E6" s="15" t="s">
        <v>35</v>
      </c>
      <c r="F6" s="14">
        <v>1</v>
      </c>
      <c r="G6" s="40" t="s">
        <v>221</v>
      </c>
      <c r="H6" s="14">
        <v>3</v>
      </c>
      <c r="I6" s="14">
        <v>3</v>
      </c>
      <c r="J6" s="14">
        <v>0</v>
      </c>
      <c r="K6" s="14">
        <v>10000</v>
      </c>
      <c r="M6" s="11" t="s">
        <v>25</v>
      </c>
      <c r="N6" s="11">
        <v>17</v>
      </c>
      <c r="O6" s="11">
        <v>3</v>
      </c>
      <c r="P6" s="11">
        <v>3</v>
      </c>
    </row>
    <row r="7" spans="1:16" x14ac:dyDescent="0.3">
      <c r="A7" s="12" t="b">
        <v>1</v>
      </c>
      <c r="B7" s="13" t="s">
        <v>48</v>
      </c>
      <c r="C7" s="14">
        <f>C6</f>
        <v>2001001</v>
      </c>
      <c r="D7" s="14">
        <v>20</v>
      </c>
      <c r="E7" s="15" t="s">
        <v>34</v>
      </c>
      <c r="F7" s="14">
        <v>1</v>
      </c>
      <c r="G7" s="40" t="s">
        <v>221</v>
      </c>
      <c r="H7" s="14">
        <v>3</v>
      </c>
      <c r="I7" s="14">
        <v>3</v>
      </c>
      <c r="J7" s="14">
        <v>0</v>
      </c>
      <c r="K7" s="14">
        <v>10000</v>
      </c>
      <c r="M7" s="11" t="s">
        <v>45</v>
      </c>
      <c r="N7" s="11">
        <v>20</v>
      </c>
      <c r="O7" s="11">
        <v>3</v>
      </c>
      <c r="P7" s="11">
        <v>3</v>
      </c>
    </row>
    <row r="8" spans="1:16" x14ac:dyDescent="0.3">
      <c r="A8" s="12" t="b">
        <v>1</v>
      </c>
      <c r="B8" s="13" t="s">
        <v>49</v>
      </c>
      <c r="C8" s="14">
        <f t="shared" ref="C8:C11" si="0">C7</f>
        <v>2001001</v>
      </c>
      <c r="D8" s="14">
        <v>35</v>
      </c>
      <c r="E8" s="15" t="s">
        <v>33</v>
      </c>
      <c r="F8" s="14">
        <v>1</v>
      </c>
      <c r="G8" s="40" t="s">
        <v>221</v>
      </c>
      <c r="H8" s="14">
        <v>5</v>
      </c>
      <c r="I8" s="14">
        <v>5</v>
      </c>
      <c r="J8" s="14">
        <v>0</v>
      </c>
      <c r="K8" s="14">
        <v>10000</v>
      </c>
      <c r="M8" s="11" t="s">
        <v>38</v>
      </c>
      <c r="N8" s="11">
        <v>35</v>
      </c>
      <c r="O8" s="11">
        <v>5</v>
      </c>
      <c r="P8" s="11">
        <v>5</v>
      </c>
    </row>
    <row r="9" spans="1:16" x14ac:dyDescent="0.3">
      <c r="A9" s="12" t="b">
        <v>1</v>
      </c>
      <c r="B9" s="13" t="s">
        <v>50</v>
      </c>
      <c r="C9" s="14">
        <f t="shared" si="0"/>
        <v>2001001</v>
      </c>
      <c r="D9" s="14">
        <v>38</v>
      </c>
      <c r="E9" s="15" t="s">
        <v>32</v>
      </c>
      <c r="F9" s="14">
        <v>1</v>
      </c>
      <c r="G9" s="40" t="s">
        <v>221</v>
      </c>
      <c r="H9" s="14">
        <v>5</v>
      </c>
      <c r="I9" s="14">
        <v>5</v>
      </c>
      <c r="J9" s="14">
        <v>0</v>
      </c>
      <c r="K9" s="14">
        <v>10000</v>
      </c>
      <c r="M9" s="11" t="s">
        <v>37</v>
      </c>
      <c r="N9" s="11">
        <v>38</v>
      </c>
      <c r="O9" s="11">
        <v>5</v>
      </c>
      <c r="P9" s="11">
        <v>5</v>
      </c>
    </row>
    <row r="10" spans="1:16" x14ac:dyDescent="0.3">
      <c r="A10" s="12" t="b">
        <v>1</v>
      </c>
      <c r="B10" s="13" t="s">
        <v>51</v>
      </c>
      <c r="C10" s="14">
        <f t="shared" si="0"/>
        <v>2001001</v>
      </c>
      <c r="D10" s="14">
        <v>17</v>
      </c>
      <c r="E10" s="15" t="s">
        <v>31</v>
      </c>
      <c r="F10" s="14">
        <v>1</v>
      </c>
      <c r="G10" s="40" t="s">
        <v>221</v>
      </c>
      <c r="H10" s="14">
        <v>3</v>
      </c>
      <c r="I10" s="14">
        <v>3</v>
      </c>
      <c r="J10" s="14">
        <v>0</v>
      </c>
      <c r="K10" s="14">
        <v>10000</v>
      </c>
      <c r="M10" s="11" t="s">
        <v>25</v>
      </c>
      <c r="N10" s="11">
        <v>17</v>
      </c>
      <c r="O10" s="11">
        <v>3</v>
      </c>
      <c r="P10" s="11">
        <v>3</v>
      </c>
    </row>
    <row r="11" spans="1:16" x14ac:dyDescent="0.3">
      <c r="A11" s="12" t="b">
        <v>1</v>
      </c>
      <c r="B11" s="13" t="s">
        <v>52</v>
      </c>
      <c r="C11" s="14">
        <f t="shared" si="0"/>
        <v>2001001</v>
      </c>
      <c r="D11" s="14">
        <v>20</v>
      </c>
      <c r="E11" s="15" t="s">
        <v>30</v>
      </c>
      <c r="F11" s="14">
        <v>1</v>
      </c>
      <c r="G11" s="40" t="s">
        <v>221</v>
      </c>
      <c r="H11" s="14">
        <v>3</v>
      </c>
      <c r="I11" s="14">
        <v>3</v>
      </c>
      <c r="J11" s="14">
        <v>0</v>
      </c>
      <c r="K11" s="14">
        <v>10000</v>
      </c>
      <c r="M11" s="11" t="s">
        <v>45</v>
      </c>
      <c r="N11" s="11">
        <v>20</v>
      </c>
      <c r="O11" s="11">
        <v>3</v>
      </c>
      <c r="P11" s="11">
        <v>3</v>
      </c>
    </row>
    <row r="12" spans="1:16" x14ac:dyDescent="0.3">
      <c r="A12" s="16" t="b">
        <v>1</v>
      </c>
      <c r="B12" s="17" t="s">
        <v>53</v>
      </c>
      <c r="C12" s="18">
        <f>C6+1</f>
        <v>2001002</v>
      </c>
      <c r="D12" s="18">
        <f>D6</f>
        <v>17</v>
      </c>
      <c r="E12" s="18" t="str">
        <f>E6</f>
        <v>Weapon</v>
      </c>
      <c r="F12" s="18">
        <v>1</v>
      </c>
      <c r="G12" s="41" t="s">
        <v>221</v>
      </c>
      <c r="H12" s="18">
        <f>H6+1.5</f>
        <v>4.5</v>
      </c>
      <c r="I12" s="18">
        <f>I6+1.5</f>
        <v>4.5</v>
      </c>
      <c r="J12" s="18">
        <v>0</v>
      </c>
      <c r="K12" s="18">
        <v>10000</v>
      </c>
    </row>
    <row r="13" spans="1:16" x14ac:dyDescent="0.3">
      <c r="A13" s="16" t="b">
        <v>1</v>
      </c>
      <c r="B13" s="17" t="s">
        <v>54</v>
      </c>
      <c r="C13" s="18">
        <f t="shared" ref="C13:C17" si="1">C7+1</f>
        <v>2001002</v>
      </c>
      <c r="D13" s="18">
        <f t="shared" ref="D13:E41" si="2">D7</f>
        <v>20</v>
      </c>
      <c r="E13" s="18" t="str">
        <f t="shared" si="2"/>
        <v>Body</v>
      </c>
      <c r="F13" s="18">
        <v>1</v>
      </c>
      <c r="G13" s="41" t="s">
        <v>221</v>
      </c>
      <c r="H13" s="18">
        <f>H7+1.75</f>
        <v>4.75</v>
      </c>
      <c r="I13" s="18">
        <f>I7+1.75</f>
        <v>4.75</v>
      </c>
      <c r="J13" s="18">
        <v>0</v>
      </c>
      <c r="K13" s="18">
        <v>10000</v>
      </c>
    </row>
    <row r="14" spans="1:16" x14ac:dyDescent="0.3">
      <c r="A14" s="16" t="b">
        <v>1</v>
      </c>
      <c r="B14" s="17" t="s">
        <v>55</v>
      </c>
      <c r="C14" s="18">
        <f t="shared" si="1"/>
        <v>2001002</v>
      </c>
      <c r="D14" s="18">
        <f t="shared" si="2"/>
        <v>35</v>
      </c>
      <c r="E14" s="18" t="str">
        <f t="shared" si="2"/>
        <v>Head</v>
      </c>
      <c r="F14" s="18">
        <v>1</v>
      </c>
      <c r="G14" s="41" t="s">
        <v>221</v>
      </c>
      <c r="H14" s="18">
        <f t="shared" ref="H14:I14" si="3">H8+1.75</f>
        <v>6.75</v>
      </c>
      <c r="I14" s="18">
        <f t="shared" si="3"/>
        <v>6.75</v>
      </c>
      <c r="J14" s="18">
        <v>0</v>
      </c>
      <c r="K14" s="18">
        <v>10000</v>
      </c>
    </row>
    <row r="15" spans="1:16" x14ac:dyDescent="0.3">
      <c r="A15" s="16" t="b">
        <v>1</v>
      </c>
      <c r="B15" s="17" t="s">
        <v>56</v>
      </c>
      <c r="C15" s="18">
        <f t="shared" si="1"/>
        <v>2001002</v>
      </c>
      <c r="D15" s="18">
        <f t="shared" si="2"/>
        <v>38</v>
      </c>
      <c r="E15" s="18" t="str">
        <f t="shared" si="2"/>
        <v>Glove</v>
      </c>
      <c r="F15" s="18">
        <v>1</v>
      </c>
      <c r="G15" s="41" t="s">
        <v>221</v>
      </c>
      <c r="H15" s="18">
        <f t="shared" ref="H15:I15" si="4">H9+1.75</f>
        <v>6.75</v>
      </c>
      <c r="I15" s="18">
        <f t="shared" si="4"/>
        <v>6.75</v>
      </c>
      <c r="J15" s="18">
        <v>0</v>
      </c>
      <c r="K15" s="18">
        <v>10000</v>
      </c>
    </row>
    <row r="16" spans="1:16" x14ac:dyDescent="0.3">
      <c r="A16" s="16" t="b">
        <v>1</v>
      </c>
      <c r="B16" s="17" t="s">
        <v>57</v>
      </c>
      <c r="C16" s="18">
        <f t="shared" si="1"/>
        <v>2001002</v>
      </c>
      <c r="D16" s="18">
        <f t="shared" si="2"/>
        <v>17</v>
      </c>
      <c r="E16" s="18" t="str">
        <f t="shared" si="2"/>
        <v>Pants</v>
      </c>
      <c r="F16" s="18">
        <v>1</v>
      </c>
      <c r="G16" s="41" t="s">
        <v>221</v>
      </c>
      <c r="H16" s="18">
        <f t="shared" ref="H16:I16" si="5">H10+1.5</f>
        <v>4.5</v>
      </c>
      <c r="I16" s="18">
        <f t="shared" si="5"/>
        <v>4.5</v>
      </c>
      <c r="J16" s="18">
        <v>0</v>
      </c>
      <c r="K16" s="18">
        <v>10000</v>
      </c>
    </row>
    <row r="17" spans="1:11" x14ac:dyDescent="0.3">
      <c r="A17" s="16" t="b">
        <v>1</v>
      </c>
      <c r="B17" s="17" t="s">
        <v>58</v>
      </c>
      <c r="C17" s="18">
        <f t="shared" si="1"/>
        <v>2001002</v>
      </c>
      <c r="D17" s="18">
        <f t="shared" si="2"/>
        <v>20</v>
      </c>
      <c r="E17" s="18" t="str">
        <f t="shared" si="2"/>
        <v>Shoes</v>
      </c>
      <c r="F17" s="18">
        <v>1</v>
      </c>
      <c r="G17" s="41" t="s">
        <v>221</v>
      </c>
      <c r="H17" s="18">
        <f t="shared" ref="H17:I17" si="6">H11+1.5</f>
        <v>4.5</v>
      </c>
      <c r="I17" s="18">
        <f t="shared" si="6"/>
        <v>4.5</v>
      </c>
      <c r="J17" s="18">
        <v>0</v>
      </c>
      <c r="K17" s="18">
        <v>10000</v>
      </c>
    </row>
    <row r="18" spans="1:11" x14ac:dyDescent="0.3">
      <c r="A18" s="12" t="b">
        <v>1</v>
      </c>
      <c r="B18" s="13" t="s">
        <v>143</v>
      </c>
      <c r="C18" s="14">
        <f>C12+1</f>
        <v>2001003</v>
      </c>
      <c r="D18" s="14">
        <f t="shared" si="2"/>
        <v>17</v>
      </c>
      <c r="E18" s="14" t="str">
        <f t="shared" si="2"/>
        <v>Weapon</v>
      </c>
      <c r="F18" s="14">
        <v>1</v>
      </c>
      <c r="G18" s="40" t="s">
        <v>221</v>
      </c>
      <c r="H18" s="14">
        <f>H12+1.5</f>
        <v>6</v>
      </c>
      <c r="I18" s="14">
        <f>I12+1.5</f>
        <v>6</v>
      </c>
      <c r="J18" s="14">
        <v>0</v>
      </c>
      <c r="K18" s="14">
        <v>10000</v>
      </c>
    </row>
    <row r="19" spans="1:11" x14ac:dyDescent="0.3">
      <c r="A19" s="12" t="b">
        <v>1</v>
      </c>
      <c r="B19" s="13" t="s">
        <v>144</v>
      </c>
      <c r="C19" s="14">
        <f t="shared" ref="C19:C23" si="7">C13+1</f>
        <v>2001003</v>
      </c>
      <c r="D19" s="14">
        <f t="shared" si="2"/>
        <v>20</v>
      </c>
      <c r="E19" s="14" t="str">
        <f t="shared" si="2"/>
        <v>Body</v>
      </c>
      <c r="F19" s="14">
        <v>1</v>
      </c>
      <c r="G19" s="40" t="s">
        <v>221</v>
      </c>
      <c r="H19" s="14">
        <f>H13+1.75</f>
        <v>6.5</v>
      </c>
      <c r="I19" s="14">
        <f>I13+1.75</f>
        <v>6.5</v>
      </c>
      <c r="J19" s="14">
        <v>0</v>
      </c>
      <c r="K19" s="14">
        <v>10000</v>
      </c>
    </row>
    <row r="20" spans="1:11" x14ac:dyDescent="0.3">
      <c r="A20" s="12" t="b">
        <v>1</v>
      </c>
      <c r="B20" s="13" t="s">
        <v>145</v>
      </c>
      <c r="C20" s="14">
        <f t="shared" si="7"/>
        <v>2001003</v>
      </c>
      <c r="D20" s="14">
        <f t="shared" si="2"/>
        <v>35</v>
      </c>
      <c r="E20" s="14" t="str">
        <f t="shared" si="2"/>
        <v>Head</v>
      </c>
      <c r="F20" s="14">
        <v>1</v>
      </c>
      <c r="G20" s="40" t="s">
        <v>221</v>
      </c>
      <c r="H20" s="14">
        <f t="shared" ref="H20:I20" si="8">H14+1.75</f>
        <v>8.5</v>
      </c>
      <c r="I20" s="14">
        <f t="shared" si="8"/>
        <v>8.5</v>
      </c>
      <c r="J20" s="14">
        <v>0</v>
      </c>
      <c r="K20" s="14">
        <v>10000</v>
      </c>
    </row>
    <row r="21" spans="1:11" x14ac:dyDescent="0.3">
      <c r="A21" s="12" t="b">
        <v>1</v>
      </c>
      <c r="B21" s="13" t="s">
        <v>146</v>
      </c>
      <c r="C21" s="14">
        <f t="shared" si="7"/>
        <v>2001003</v>
      </c>
      <c r="D21" s="14">
        <f t="shared" si="2"/>
        <v>38</v>
      </c>
      <c r="E21" s="14" t="str">
        <f t="shared" si="2"/>
        <v>Glove</v>
      </c>
      <c r="F21" s="14">
        <v>1</v>
      </c>
      <c r="G21" s="40" t="s">
        <v>221</v>
      </c>
      <c r="H21" s="14">
        <f t="shared" ref="H21:I21" si="9">H15+1.75</f>
        <v>8.5</v>
      </c>
      <c r="I21" s="14">
        <f t="shared" si="9"/>
        <v>8.5</v>
      </c>
      <c r="J21" s="14">
        <v>0</v>
      </c>
      <c r="K21" s="14">
        <v>10000</v>
      </c>
    </row>
    <row r="22" spans="1:11" x14ac:dyDescent="0.3">
      <c r="A22" s="12" t="b">
        <v>1</v>
      </c>
      <c r="B22" s="13" t="s">
        <v>147</v>
      </c>
      <c r="C22" s="14">
        <f t="shared" si="7"/>
        <v>2001003</v>
      </c>
      <c r="D22" s="14">
        <f t="shared" si="2"/>
        <v>17</v>
      </c>
      <c r="E22" s="14" t="str">
        <f t="shared" si="2"/>
        <v>Pants</v>
      </c>
      <c r="F22" s="14">
        <v>1</v>
      </c>
      <c r="G22" s="40" t="s">
        <v>221</v>
      </c>
      <c r="H22" s="14">
        <f t="shared" ref="H22:I22" si="10">H16+1.5</f>
        <v>6</v>
      </c>
      <c r="I22" s="14">
        <f t="shared" si="10"/>
        <v>6</v>
      </c>
      <c r="J22" s="14">
        <v>0</v>
      </c>
      <c r="K22" s="14">
        <v>10000</v>
      </c>
    </row>
    <row r="23" spans="1:11" x14ac:dyDescent="0.3">
      <c r="A23" s="12" t="b">
        <v>1</v>
      </c>
      <c r="B23" s="13" t="s">
        <v>148</v>
      </c>
      <c r="C23" s="14">
        <f t="shared" si="7"/>
        <v>2001003</v>
      </c>
      <c r="D23" s="14">
        <f t="shared" si="2"/>
        <v>20</v>
      </c>
      <c r="E23" s="14" t="str">
        <f t="shared" si="2"/>
        <v>Shoes</v>
      </c>
      <c r="F23" s="14">
        <v>1</v>
      </c>
      <c r="G23" s="40" t="s">
        <v>221</v>
      </c>
      <c r="H23" s="14">
        <f t="shared" ref="H23:I23" si="11">H17+1.5</f>
        <v>6</v>
      </c>
      <c r="I23" s="14">
        <f t="shared" si="11"/>
        <v>6</v>
      </c>
      <c r="J23" s="14">
        <v>0</v>
      </c>
      <c r="K23" s="14">
        <v>10000</v>
      </c>
    </row>
    <row r="24" spans="1:11" x14ac:dyDescent="0.3">
      <c r="A24" s="16" t="b">
        <v>1</v>
      </c>
      <c r="B24" s="17" t="s">
        <v>59</v>
      </c>
      <c r="C24" s="18">
        <f>C18+1</f>
        <v>2001004</v>
      </c>
      <c r="D24" s="18">
        <f t="shared" si="2"/>
        <v>17</v>
      </c>
      <c r="E24" s="18" t="str">
        <f t="shared" si="2"/>
        <v>Weapon</v>
      </c>
      <c r="F24" s="18">
        <v>1</v>
      </c>
      <c r="G24" s="41" t="s">
        <v>221</v>
      </c>
      <c r="H24" s="18">
        <f>H18+1.5</f>
        <v>7.5</v>
      </c>
      <c r="I24" s="18">
        <f>I18+1.5</f>
        <v>7.5</v>
      </c>
      <c r="J24" s="18">
        <v>0</v>
      </c>
      <c r="K24" s="18">
        <v>10000</v>
      </c>
    </row>
    <row r="25" spans="1:11" x14ac:dyDescent="0.3">
      <c r="A25" s="16" t="b">
        <v>1</v>
      </c>
      <c r="B25" s="17" t="s">
        <v>60</v>
      </c>
      <c r="C25" s="18">
        <f t="shared" ref="C25:C29" si="12">C19+1</f>
        <v>2001004</v>
      </c>
      <c r="D25" s="18">
        <f t="shared" si="2"/>
        <v>20</v>
      </c>
      <c r="E25" s="18" t="str">
        <f t="shared" si="2"/>
        <v>Body</v>
      </c>
      <c r="F25" s="18">
        <v>1</v>
      </c>
      <c r="G25" s="41" t="s">
        <v>221</v>
      </c>
      <c r="H25" s="18">
        <f>H19+1.75</f>
        <v>8.25</v>
      </c>
      <c r="I25" s="18">
        <f>I19+1.75</f>
        <v>8.25</v>
      </c>
      <c r="J25" s="18">
        <v>0</v>
      </c>
      <c r="K25" s="18">
        <v>10000</v>
      </c>
    </row>
    <row r="26" spans="1:11" x14ac:dyDescent="0.3">
      <c r="A26" s="16" t="b">
        <v>1</v>
      </c>
      <c r="B26" s="17" t="s">
        <v>61</v>
      </c>
      <c r="C26" s="18">
        <f t="shared" si="12"/>
        <v>2001004</v>
      </c>
      <c r="D26" s="18">
        <f t="shared" si="2"/>
        <v>35</v>
      </c>
      <c r="E26" s="18" t="str">
        <f t="shared" si="2"/>
        <v>Head</v>
      </c>
      <c r="F26" s="18">
        <v>1</v>
      </c>
      <c r="G26" s="41" t="s">
        <v>221</v>
      </c>
      <c r="H26" s="18">
        <f t="shared" ref="H26:I26" si="13">H20+1.75</f>
        <v>10.25</v>
      </c>
      <c r="I26" s="18">
        <f t="shared" si="13"/>
        <v>10.25</v>
      </c>
      <c r="J26" s="18">
        <v>0</v>
      </c>
      <c r="K26" s="18">
        <v>10000</v>
      </c>
    </row>
    <row r="27" spans="1:11" x14ac:dyDescent="0.3">
      <c r="A27" s="16" t="b">
        <v>1</v>
      </c>
      <c r="B27" s="17" t="s">
        <v>62</v>
      </c>
      <c r="C27" s="18">
        <f t="shared" si="12"/>
        <v>2001004</v>
      </c>
      <c r="D27" s="18">
        <f t="shared" si="2"/>
        <v>38</v>
      </c>
      <c r="E27" s="18" t="str">
        <f t="shared" si="2"/>
        <v>Glove</v>
      </c>
      <c r="F27" s="18">
        <v>1</v>
      </c>
      <c r="G27" s="41" t="s">
        <v>221</v>
      </c>
      <c r="H27" s="18">
        <f t="shared" ref="H27:I27" si="14">H21+1.75</f>
        <v>10.25</v>
      </c>
      <c r="I27" s="18">
        <f t="shared" si="14"/>
        <v>10.25</v>
      </c>
      <c r="J27" s="18">
        <v>0</v>
      </c>
      <c r="K27" s="18">
        <v>10000</v>
      </c>
    </row>
    <row r="28" spans="1:11" x14ac:dyDescent="0.3">
      <c r="A28" s="16" t="b">
        <v>1</v>
      </c>
      <c r="B28" s="17" t="s">
        <v>63</v>
      </c>
      <c r="C28" s="18">
        <f t="shared" si="12"/>
        <v>2001004</v>
      </c>
      <c r="D28" s="18">
        <f t="shared" si="2"/>
        <v>17</v>
      </c>
      <c r="E28" s="18" t="str">
        <f t="shared" si="2"/>
        <v>Pants</v>
      </c>
      <c r="F28" s="18">
        <v>1</v>
      </c>
      <c r="G28" s="41" t="s">
        <v>221</v>
      </c>
      <c r="H28" s="18">
        <f t="shared" ref="H28:I28" si="15">H22+1.5</f>
        <v>7.5</v>
      </c>
      <c r="I28" s="18">
        <f t="shared" si="15"/>
        <v>7.5</v>
      </c>
      <c r="J28" s="18">
        <v>0</v>
      </c>
      <c r="K28" s="18">
        <v>10000</v>
      </c>
    </row>
    <row r="29" spans="1:11" x14ac:dyDescent="0.3">
      <c r="A29" s="16" t="b">
        <v>1</v>
      </c>
      <c r="B29" s="17" t="s">
        <v>64</v>
      </c>
      <c r="C29" s="18">
        <f t="shared" si="12"/>
        <v>2001004</v>
      </c>
      <c r="D29" s="18">
        <f t="shared" si="2"/>
        <v>20</v>
      </c>
      <c r="E29" s="18" t="str">
        <f t="shared" si="2"/>
        <v>Shoes</v>
      </c>
      <c r="F29" s="18">
        <v>1</v>
      </c>
      <c r="G29" s="41" t="s">
        <v>221</v>
      </c>
      <c r="H29" s="18">
        <f t="shared" ref="H29:I29" si="16">H23+1.5</f>
        <v>7.5</v>
      </c>
      <c r="I29" s="18">
        <f t="shared" si="16"/>
        <v>7.5</v>
      </c>
      <c r="J29" s="18">
        <v>0</v>
      </c>
      <c r="K29" s="18">
        <v>10000</v>
      </c>
    </row>
    <row r="30" spans="1:11" x14ac:dyDescent="0.3">
      <c r="A30" s="12" t="b">
        <v>1</v>
      </c>
      <c r="B30" s="13" t="s">
        <v>149</v>
      </c>
      <c r="C30" s="14">
        <f>C24+1</f>
        <v>2001005</v>
      </c>
      <c r="D30" s="14">
        <f t="shared" si="2"/>
        <v>17</v>
      </c>
      <c r="E30" s="14" t="str">
        <f t="shared" si="2"/>
        <v>Weapon</v>
      </c>
      <c r="F30" s="14">
        <v>1</v>
      </c>
      <c r="G30" s="40" t="s">
        <v>221</v>
      </c>
      <c r="H30" s="14">
        <f>H24+1.5</f>
        <v>9</v>
      </c>
      <c r="I30" s="14">
        <f>I24+1.5</f>
        <v>9</v>
      </c>
      <c r="J30" s="14">
        <v>0</v>
      </c>
      <c r="K30" s="14">
        <v>10000</v>
      </c>
    </row>
    <row r="31" spans="1:11" x14ac:dyDescent="0.3">
      <c r="A31" s="12" t="b">
        <v>1</v>
      </c>
      <c r="B31" s="13" t="s">
        <v>150</v>
      </c>
      <c r="C31" s="14">
        <f t="shared" ref="C31:C35" si="17">C25+1</f>
        <v>2001005</v>
      </c>
      <c r="D31" s="14">
        <f t="shared" si="2"/>
        <v>20</v>
      </c>
      <c r="E31" s="14" t="str">
        <f t="shared" si="2"/>
        <v>Body</v>
      </c>
      <c r="F31" s="14">
        <v>1</v>
      </c>
      <c r="G31" s="40" t="s">
        <v>221</v>
      </c>
      <c r="H31" s="14">
        <f>H25+1.75</f>
        <v>10</v>
      </c>
      <c r="I31" s="14">
        <f>I25+1.75</f>
        <v>10</v>
      </c>
      <c r="J31" s="14">
        <v>0</v>
      </c>
      <c r="K31" s="14">
        <v>10000</v>
      </c>
    </row>
    <row r="32" spans="1:11" x14ac:dyDescent="0.3">
      <c r="A32" s="12" t="b">
        <v>1</v>
      </c>
      <c r="B32" s="13" t="s">
        <v>151</v>
      </c>
      <c r="C32" s="14">
        <f t="shared" si="17"/>
        <v>2001005</v>
      </c>
      <c r="D32" s="14">
        <f t="shared" si="2"/>
        <v>35</v>
      </c>
      <c r="E32" s="14" t="str">
        <f t="shared" si="2"/>
        <v>Head</v>
      </c>
      <c r="F32" s="14">
        <v>1</v>
      </c>
      <c r="G32" s="40" t="s">
        <v>221</v>
      </c>
      <c r="H32" s="14">
        <f t="shared" ref="H32:I32" si="18">H26+1.75</f>
        <v>12</v>
      </c>
      <c r="I32" s="14">
        <f t="shared" si="18"/>
        <v>12</v>
      </c>
      <c r="J32" s="14">
        <v>0</v>
      </c>
      <c r="K32" s="14">
        <v>10000</v>
      </c>
    </row>
    <row r="33" spans="1:16" x14ac:dyDescent="0.3">
      <c r="A33" s="12" t="b">
        <v>1</v>
      </c>
      <c r="B33" s="13" t="s">
        <v>152</v>
      </c>
      <c r="C33" s="14">
        <f t="shared" si="17"/>
        <v>2001005</v>
      </c>
      <c r="D33" s="14">
        <f t="shared" si="2"/>
        <v>38</v>
      </c>
      <c r="E33" s="14" t="str">
        <f t="shared" si="2"/>
        <v>Glove</v>
      </c>
      <c r="F33" s="14">
        <v>1</v>
      </c>
      <c r="G33" s="40" t="s">
        <v>221</v>
      </c>
      <c r="H33" s="14">
        <f t="shared" ref="H33:I33" si="19">H27+1.75</f>
        <v>12</v>
      </c>
      <c r="I33" s="14">
        <f t="shared" si="19"/>
        <v>12</v>
      </c>
      <c r="J33" s="14">
        <v>0</v>
      </c>
      <c r="K33" s="14">
        <v>10000</v>
      </c>
    </row>
    <row r="34" spans="1:16" x14ac:dyDescent="0.3">
      <c r="A34" s="12" t="b">
        <v>1</v>
      </c>
      <c r="B34" s="13" t="s">
        <v>153</v>
      </c>
      <c r="C34" s="14">
        <f t="shared" si="17"/>
        <v>2001005</v>
      </c>
      <c r="D34" s="14">
        <f t="shared" si="2"/>
        <v>17</v>
      </c>
      <c r="E34" s="14" t="str">
        <f t="shared" si="2"/>
        <v>Pants</v>
      </c>
      <c r="F34" s="14">
        <v>1</v>
      </c>
      <c r="G34" s="40" t="s">
        <v>221</v>
      </c>
      <c r="H34" s="14">
        <f t="shared" ref="H34:I34" si="20">H28+1.5</f>
        <v>9</v>
      </c>
      <c r="I34" s="14">
        <f t="shared" si="20"/>
        <v>9</v>
      </c>
      <c r="J34" s="14">
        <v>0</v>
      </c>
      <c r="K34" s="14">
        <v>10000</v>
      </c>
    </row>
    <row r="35" spans="1:16" x14ac:dyDescent="0.3">
      <c r="A35" s="12" t="b">
        <v>1</v>
      </c>
      <c r="B35" s="13" t="s">
        <v>154</v>
      </c>
      <c r="C35" s="14">
        <f t="shared" si="17"/>
        <v>2001005</v>
      </c>
      <c r="D35" s="14">
        <f t="shared" si="2"/>
        <v>20</v>
      </c>
      <c r="E35" s="14" t="str">
        <f t="shared" si="2"/>
        <v>Shoes</v>
      </c>
      <c r="F35" s="14">
        <v>1</v>
      </c>
      <c r="G35" s="40" t="s">
        <v>221</v>
      </c>
      <c r="H35" s="14">
        <f t="shared" ref="H35:I35" si="21">H29+1.5</f>
        <v>9</v>
      </c>
      <c r="I35" s="14">
        <f t="shared" si="21"/>
        <v>9</v>
      </c>
      <c r="J35" s="14">
        <v>0</v>
      </c>
      <c r="K35" s="14">
        <v>10000</v>
      </c>
    </row>
    <row r="36" spans="1:16" x14ac:dyDescent="0.3">
      <c r="A36" s="16" t="b">
        <v>1</v>
      </c>
      <c r="B36" s="17" t="s">
        <v>65</v>
      </c>
      <c r="C36" s="18">
        <f>C30+1</f>
        <v>2001006</v>
      </c>
      <c r="D36" s="18">
        <f t="shared" si="2"/>
        <v>17</v>
      </c>
      <c r="E36" s="18" t="str">
        <f t="shared" si="2"/>
        <v>Weapon</v>
      </c>
      <c r="F36" s="18">
        <v>1</v>
      </c>
      <c r="G36" s="41" t="s">
        <v>221</v>
      </c>
      <c r="H36" s="18">
        <f>H30+1.5</f>
        <v>10.5</v>
      </c>
      <c r="I36" s="18">
        <f>I30+1.5</f>
        <v>10.5</v>
      </c>
      <c r="J36" s="18">
        <v>0</v>
      </c>
      <c r="K36" s="18">
        <v>10000</v>
      </c>
    </row>
    <row r="37" spans="1:16" x14ac:dyDescent="0.3">
      <c r="A37" s="16" t="b">
        <v>1</v>
      </c>
      <c r="B37" s="17" t="s">
        <v>66</v>
      </c>
      <c r="C37" s="18">
        <f t="shared" ref="C37:C41" si="22">C31+1</f>
        <v>2001006</v>
      </c>
      <c r="D37" s="18">
        <f t="shared" si="2"/>
        <v>20</v>
      </c>
      <c r="E37" s="18" t="str">
        <f t="shared" si="2"/>
        <v>Body</v>
      </c>
      <c r="F37" s="18">
        <v>1</v>
      </c>
      <c r="G37" s="41" t="s">
        <v>221</v>
      </c>
      <c r="H37" s="18">
        <f>H31+1.75</f>
        <v>11.75</v>
      </c>
      <c r="I37" s="18">
        <f>I31+1.75</f>
        <v>11.75</v>
      </c>
      <c r="J37" s="18">
        <v>0</v>
      </c>
      <c r="K37" s="18">
        <v>10000</v>
      </c>
    </row>
    <row r="38" spans="1:16" x14ac:dyDescent="0.3">
      <c r="A38" s="16" t="b">
        <v>1</v>
      </c>
      <c r="B38" s="17" t="s">
        <v>67</v>
      </c>
      <c r="C38" s="18">
        <f t="shared" si="22"/>
        <v>2001006</v>
      </c>
      <c r="D38" s="18">
        <f t="shared" si="2"/>
        <v>35</v>
      </c>
      <c r="E38" s="18" t="str">
        <f t="shared" si="2"/>
        <v>Head</v>
      </c>
      <c r="F38" s="18">
        <v>1</v>
      </c>
      <c r="G38" s="41" t="s">
        <v>221</v>
      </c>
      <c r="H38" s="18">
        <f t="shared" ref="H38:I38" si="23">H32+1.75</f>
        <v>13.75</v>
      </c>
      <c r="I38" s="18">
        <f t="shared" si="23"/>
        <v>13.75</v>
      </c>
      <c r="J38" s="18">
        <v>0</v>
      </c>
      <c r="K38" s="18">
        <v>10000</v>
      </c>
    </row>
    <row r="39" spans="1:16" x14ac:dyDescent="0.3">
      <c r="A39" s="16" t="b">
        <v>1</v>
      </c>
      <c r="B39" s="17" t="s">
        <v>68</v>
      </c>
      <c r="C39" s="18">
        <f t="shared" si="22"/>
        <v>2001006</v>
      </c>
      <c r="D39" s="18">
        <f t="shared" si="2"/>
        <v>38</v>
      </c>
      <c r="E39" s="18" t="str">
        <f t="shared" si="2"/>
        <v>Glove</v>
      </c>
      <c r="F39" s="18">
        <v>1</v>
      </c>
      <c r="G39" s="41" t="s">
        <v>221</v>
      </c>
      <c r="H39" s="18">
        <f t="shared" ref="H39:I39" si="24">H33+1.75</f>
        <v>13.75</v>
      </c>
      <c r="I39" s="18">
        <f t="shared" si="24"/>
        <v>13.75</v>
      </c>
      <c r="J39" s="18">
        <v>0</v>
      </c>
      <c r="K39" s="18">
        <v>10000</v>
      </c>
    </row>
    <row r="40" spans="1:16" x14ac:dyDescent="0.3">
      <c r="A40" s="16" t="b">
        <v>1</v>
      </c>
      <c r="B40" s="17" t="s">
        <v>69</v>
      </c>
      <c r="C40" s="18">
        <f t="shared" si="22"/>
        <v>2001006</v>
      </c>
      <c r="D40" s="18">
        <f t="shared" si="2"/>
        <v>17</v>
      </c>
      <c r="E40" s="18" t="str">
        <f t="shared" si="2"/>
        <v>Pants</v>
      </c>
      <c r="F40" s="18">
        <v>1</v>
      </c>
      <c r="G40" s="41" t="s">
        <v>221</v>
      </c>
      <c r="H40" s="18">
        <f t="shared" ref="H40:I40" si="25">H34+1.5</f>
        <v>10.5</v>
      </c>
      <c r="I40" s="18">
        <f t="shared" si="25"/>
        <v>10.5</v>
      </c>
      <c r="J40" s="18">
        <v>0</v>
      </c>
      <c r="K40" s="18">
        <v>10000</v>
      </c>
    </row>
    <row r="41" spans="1:16" x14ac:dyDescent="0.3">
      <c r="A41" s="16" t="b">
        <v>1</v>
      </c>
      <c r="B41" s="17" t="s">
        <v>70</v>
      </c>
      <c r="C41" s="18">
        <f t="shared" si="22"/>
        <v>2001006</v>
      </c>
      <c r="D41" s="18">
        <f t="shared" si="2"/>
        <v>20</v>
      </c>
      <c r="E41" s="18" t="str">
        <f t="shared" si="2"/>
        <v>Shoes</v>
      </c>
      <c r="F41" s="18">
        <v>1</v>
      </c>
      <c r="G41" s="41" t="s">
        <v>221</v>
      </c>
      <c r="H41" s="18">
        <f t="shared" ref="H41:I41" si="26">H35+1.5</f>
        <v>10.5</v>
      </c>
      <c r="I41" s="18">
        <f t="shared" si="26"/>
        <v>10.5</v>
      </c>
      <c r="J41" s="18">
        <v>0</v>
      </c>
      <c r="K41" s="18">
        <v>10000</v>
      </c>
    </row>
    <row r="42" spans="1:16" x14ac:dyDescent="0.3">
      <c r="A42" s="12" t="b">
        <v>1</v>
      </c>
      <c r="B42" s="13" t="s">
        <v>159</v>
      </c>
      <c r="C42" s="14">
        <f>C36+1</f>
        <v>2001007</v>
      </c>
      <c r="D42" s="14">
        <f t="shared" ref="D42:E42" si="27">D36</f>
        <v>17</v>
      </c>
      <c r="E42" s="14" t="str">
        <f t="shared" si="27"/>
        <v>Weapon</v>
      </c>
      <c r="F42" s="14">
        <v>1</v>
      </c>
      <c r="G42" s="40" t="s">
        <v>221</v>
      </c>
      <c r="H42" s="14">
        <f>H36+1.7</f>
        <v>12.2</v>
      </c>
      <c r="I42" s="14">
        <f>I36+1.7</f>
        <v>12.2</v>
      </c>
      <c r="J42" s="14">
        <v>0</v>
      </c>
      <c r="K42" s="14">
        <v>10000</v>
      </c>
    </row>
    <row r="43" spans="1:16" x14ac:dyDescent="0.3">
      <c r="A43" s="12" t="b">
        <v>1</v>
      </c>
      <c r="B43" s="13" t="s">
        <v>160</v>
      </c>
      <c r="C43" s="14">
        <f t="shared" ref="C43:C47" si="28">C37+1</f>
        <v>2001007</v>
      </c>
      <c r="D43" s="14">
        <f t="shared" ref="D43:E43" si="29">D37</f>
        <v>20</v>
      </c>
      <c r="E43" s="14" t="str">
        <f t="shared" si="29"/>
        <v>Body</v>
      </c>
      <c r="F43" s="14">
        <v>1</v>
      </c>
      <c r="G43" s="40" t="s">
        <v>221</v>
      </c>
      <c r="H43" s="14">
        <f t="shared" ref="H43:I45" si="30">H37+1.77</f>
        <v>13.52</v>
      </c>
      <c r="I43" s="14">
        <f t="shared" si="30"/>
        <v>13.52</v>
      </c>
      <c r="J43" s="14">
        <v>0</v>
      </c>
      <c r="K43" s="14">
        <v>10000</v>
      </c>
    </row>
    <row r="44" spans="1:16" x14ac:dyDescent="0.3">
      <c r="A44" s="12" t="b">
        <v>1</v>
      </c>
      <c r="B44" s="13" t="s">
        <v>161</v>
      </c>
      <c r="C44" s="14">
        <f t="shared" si="28"/>
        <v>2001007</v>
      </c>
      <c r="D44" s="14">
        <f t="shared" ref="D44:E44" si="31">D38</f>
        <v>35</v>
      </c>
      <c r="E44" s="14" t="str">
        <f t="shared" si="31"/>
        <v>Head</v>
      </c>
      <c r="F44" s="14">
        <v>1</v>
      </c>
      <c r="G44" s="40" t="s">
        <v>221</v>
      </c>
      <c r="H44" s="14">
        <f t="shared" si="30"/>
        <v>15.52</v>
      </c>
      <c r="I44" s="14">
        <f t="shared" si="30"/>
        <v>15.52</v>
      </c>
      <c r="J44" s="14">
        <v>0</v>
      </c>
      <c r="K44" s="14">
        <v>10000</v>
      </c>
    </row>
    <row r="45" spans="1:16" x14ac:dyDescent="0.3">
      <c r="A45" s="12" t="b">
        <v>1</v>
      </c>
      <c r="B45" s="13" t="s">
        <v>162</v>
      </c>
      <c r="C45" s="14">
        <f t="shared" si="28"/>
        <v>2001007</v>
      </c>
      <c r="D45" s="14">
        <f t="shared" ref="D45:E45" si="32">D39</f>
        <v>38</v>
      </c>
      <c r="E45" s="14" t="str">
        <f t="shared" si="32"/>
        <v>Glove</v>
      </c>
      <c r="F45" s="14">
        <v>1</v>
      </c>
      <c r="G45" s="40" t="s">
        <v>221</v>
      </c>
      <c r="H45" s="14">
        <f t="shared" si="30"/>
        <v>15.52</v>
      </c>
      <c r="I45" s="14">
        <f t="shared" si="30"/>
        <v>15.52</v>
      </c>
      <c r="J45" s="14">
        <v>0</v>
      </c>
      <c r="K45" s="14">
        <v>10000</v>
      </c>
    </row>
    <row r="46" spans="1:16" x14ac:dyDescent="0.3">
      <c r="A46" s="12" t="b">
        <v>1</v>
      </c>
      <c r="B46" s="13" t="s">
        <v>163</v>
      </c>
      <c r="C46" s="14">
        <f t="shared" si="28"/>
        <v>2001007</v>
      </c>
      <c r="D46" s="14">
        <f t="shared" ref="D46:E46" si="33">D40</f>
        <v>17</v>
      </c>
      <c r="E46" s="14" t="str">
        <f t="shared" si="33"/>
        <v>Pants</v>
      </c>
      <c r="F46" s="14">
        <v>1</v>
      </c>
      <c r="G46" s="40" t="s">
        <v>221</v>
      </c>
      <c r="H46" s="14">
        <f>H40+1.7</f>
        <v>12.2</v>
      </c>
      <c r="I46" s="14">
        <f>I40+1.7</f>
        <v>12.2</v>
      </c>
      <c r="J46" s="14">
        <v>0</v>
      </c>
      <c r="K46" s="14">
        <v>10000</v>
      </c>
    </row>
    <row r="47" spans="1:16" x14ac:dyDescent="0.3">
      <c r="A47" s="12" t="b">
        <v>1</v>
      </c>
      <c r="B47" s="13" t="s">
        <v>164</v>
      </c>
      <c r="C47" s="14">
        <f t="shared" si="28"/>
        <v>2001007</v>
      </c>
      <c r="D47" s="14">
        <f t="shared" ref="D47:E47" si="34">D41</f>
        <v>20</v>
      </c>
      <c r="E47" s="14" t="str">
        <f t="shared" si="34"/>
        <v>Shoes</v>
      </c>
      <c r="F47" s="14">
        <v>1</v>
      </c>
      <c r="G47" s="40" t="s">
        <v>221</v>
      </c>
      <c r="H47" s="14">
        <f>H41+1.7</f>
        <v>12.2</v>
      </c>
      <c r="I47" s="14">
        <f>I41+1.7</f>
        <v>12.2</v>
      </c>
      <c r="J47" s="14">
        <v>0</v>
      </c>
      <c r="K47" s="14">
        <v>10000</v>
      </c>
    </row>
    <row r="48" spans="1:16" x14ac:dyDescent="0.3">
      <c r="A48" s="30" t="b">
        <v>1</v>
      </c>
      <c r="B48" s="31" t="s">
        <v>165</v>
      </c>
      <c r="C48" s="32">
        <f>C6+1000</f>
        <v>2002001</v>
      </c>
      <c r="D48" s="32">
        <v>24</v>
      </c>
      <c r="E48" s="33" t="s">
        <v>35</v>
      </c>
      <c r="F48" s="32">
        <v>1</v>
      </c>
      <c r="G48" s="42" t="s">
        <v>221</v>
      </c>
      <c r="H48" s="32">
        <v>2</v>
      </c>
      <c r="I48" s="32">
        <v>2</v>
      </c>
      <c r="J48" s="32">
        <v>0</v>
      </c>
      <c r="K48" s="32">
        <v>10000</v>
      </c>
      <c r="M48" s="11" t="s">
        <v>41</v>
      </c>
      <c r="N48" s="11">
        <v>24</v>
      </c>
      <c r="O48" s="11">
        <v>2</v>
      </c>
      <c r="P48" s="11">
        <v>2</v>
      </c>
    </row>
    <row r="49" spans="1:16" x14ac:dyDescent="0.3">
      <c r="A49" s="30" t="b">
        <v>1</v>
      </c>
      <c r="B49" s="31" t="s">
        <v>166</v>
      </c>
      <c r="C49" s="32">
        <f>C48</f>
        <v>2002001</v>
      </c>
      <c r="D49" s="32">
        <v>44</v>
      </c>
      <c r="E49" s="33" t="s">
        <v>34</v>
      </c>
      <c r="F49" s="32">
        <v>1</v>
      </c>
      <c r="G49" s="42" t="s">
        <v>221</v>
      </c>
      <c r="H49" s="32">
        <v>3</v>
      </c>
      <c r="I49" s="32">
        <v>3</v>
      </c>
      <c r="J49" s="32">
        <v>0</v>
      </c>
      <c r="K49" s="32">
        <v>10000</v>
      </c>
      <c r="M49" s="11" t="s">
        <v>155</v>
      </c>
      <c r="N49" s="11">
        <v>44</v>
      </c>
      <c r="O49" s="11">
        <v>3</v>
      </c>
      <c r="P49" s="11">
        <v>3</v>
      </c>
    </row>
    <row r="50" spans="1:16" x14ac:dyDescent="0.3">
      <c r="A50" s="30" t="b">
        <v>1</v>
      </c>
      <c r="B50" s="31" t="s">
        <v>167</v>
      </c>
      <c r="C50" s="32">
        <f t="shared" ref="C50:C53" si="35">C49</f>
        <v>2002001</v>
      </c>
      <c r="D50" s="32">
        <v>56</v>
      </c>
      <c r="E50" s="33" t="s">
        <v>33</v>
      </c>
      <c r="F50" s="32">
        <v>1</v>
      </c>
      <c r="G50" s="42" t="s">
        <v>221</v>
      </c>
      <c r="H50" s="32">
        <v>5</v>
      </c>
      <c r="I50" s="32">
        <v>5</v>
      </c>
      <c r="J50" s="32">
        <v>0</v>
      </c>
      <c r="K50" s="32">
        <v>10000</v>
      </c>
      <c r="M50" s="11" t="s">
        <v>43</v>
      </c>
      <c r="N50" s="11">
        <v>56</v>
      </c>
      <c r="O50" s="11">
        <v>5</v>
      </c>
      <c r="P50" s="11">
        <v>5</v>
      </c>
    </row>
    <row r="51" spans="1:16" x14ac:dyDescent="0.3">
      <c r="A51" s="30" t="b">
        <v>1</v>
      </c>
      <c r="B51" s="31" t="s">
        <v>168</v>
      </c>
      <c r="C51" s="32">
        <f t="shared" si="35"/>
        <v>2002001</v>
      </c>
      <c r="D51" s="32">
        <v>24</v>
      </c>
      <c r="E51" s="33" t="s">
        <v>32</v>
      </c>
      <c r="F51" s="32">
        <v>1</v>
      </c>
      <c r="G51" s="42" t="s">
        <v>221</v>
      </c>
      <c r="H51" s="32">
        <v>2</v>
      </c>
      <c r="I51" s="32">
        <v>2</v>
      </c>
      <c r="J51" s="32">
        <v>0</v>
      </c>
      <c r="K51" s="32">
        <v>10000</v>
      </c>
      <c r="M51" s="11" t="s">
        <v>41</v>
      </c>
      <c r="N51" s="11">
        <v>24</v>
      </c>
      <c r="O51" s="11">
        <v>2</v>
      </c>
      <c r="P51" s="11">
        <v>2</v>
      </c>
    </row>
    <row r="52" spans="1:16" x14ac:dyDescent="0.3">
      <c r="A52" s="30" t="b">
        <v>1</v>
      </c>
      <c r="B52" s="31" t="s">
        <v>169</v>
      </c>
      <c r="C52" s="32">
        <f t="shared" si="35"/>
        <v>2002001</v>
      </c>
      <c r="D52" s="32">
        <v>44</v>
      </c>
      <c r="E52" s="33" t="s">
        <v>31</v>
      </c>
      <c r="F52" s="32">
        <v>1</v>
      </c>
      <c r="G52" s="42" t="s">
        <v>221</v>
      </c>
      <c r="H52" s="32">
        <v>3</v>
      </c>
      <c r="I52" s="32">
        <v>3</v>
      </c>
      <c r="J52" s="32">
        <v>0</v>
      </c>
      <c r="K52" s="32">
        <v>10000</v>
      </c>
      <c r="M52" s="11" t="s">
        <v>155</v>
      </c>
      <c r="N52" s="11">
        <v>44</v>
      </c>
      <c r="O52" s="11">
        <v>3</v>
      </c>
      <c r="P52" s="11">
        <v>3</v>
      </c>
    </row>
    <row r="53" spans="1:16" x14ac:dyDescent="0.3">
      <c r="A53" s="30" t="b">
        <v>1</v>
      </c>
      <c r="B53" s="31" t="s">
        <v>170</v>
      </c>
      <c r="C53" s="32">
        <f t="shared" si="35"/>
        <v>2002001</v>
      </c>
      <c r="D53" s="32">
        <v>56</v>
      </c>
      <c r="E53" s="33" t="s">
        <v>30</v>
      </c>
      <c r="F53" s="32">
        <v>1</v>
      </c>
      <c r="G53" s="42" t="s">
        <v>221</v>
      </c>
      <c r="H53" s="32">
        <v>5</v>
      </c>
      <c r="I53" s="32">
        <v>5</v>
      </c>
      <c r="J53" s="32">
        <v>0</v>
      </c>
      <c r="K53" s="32">
        <v>10000</v>
      </c>
      <c r="M53" s="11" t="s">
        <v>43</v>
      </c>
      <c r="N53" s="11">
        <v>56</v>
      </c>
      <c r="O53" s="11">
        <v>5</v>
      </c>
      <c r="P53" s="11">
        <v>5</v>
      </c>
    </row>
    <row r="54" spans="1:16" x14ac:dyDescent="0.3">
      <c r="A54" s="34" t="b">
        <v>1</v>
      </c>
      <c r="B54" s="35" t="s">
        <v>171</v>
      </c>
      <c r="C54" s="36">
        <f>C48+1</f>
        <v>2002002</v>
      </c>
      <c r="D54" s="36">
        <f>D48</f>
        <v>24</v>
      </c>
      <c r="E54" s="36" t="str">
        <f>E48</f>
        <v>Weapon</v>
      </c>
      <c r="F54" s="36">
        <v>1</v>
      </c>
      <c r="G54" s="43" t="s">
        <v>221</v>
      </c>
      <c r="H54" s="36">
        <f>H48+1.5</f>
        <v>3.5</v>
      </c>
      <c r="I54" s="36">
        <f>I48+1.5</f>
        <v>3.5</v>
      </c>
      <c r="J54" s="36">
        <v>0</v>
      </c>
      <c r="K54" s="36">
        <v>10000</v>
      </c>
    </row>
    <row r="55" spans="1:16" x14ac:dyDescent="0.3">
      <c r="A55" s="34" t="b">
        <v>1</v>
      </c>
      <c r="B55" s="35" t="s">
        <v>172</v>
      </c>
      <c r="C55" s="36">
        <f t="shared" ref="C55:C59" si="36">C49+1</f>
        <v>2002002</v>
      </c>
      <c r="D55" s="36">
        <f t="shared" ref="D55:E59" si="37">D49</f>
        <v>44</v>
      </c>
      <c r="E55" s="36" t="str">
        <f t="shared" si="37"/>
        <v>Body</v>
      </c>
      <c r="F55" s="36">
        <v>1</v>
      </c>
      <c r="G55" s="43" t="s">
        <v>221</v>
      </c>
      <c r="H55" s="36">
        <f>H49+1.75</f>
        <v>4.75</v>
      </c>
      <c r="I55" s="36">
        <f>I49+1.75</f>
        <v>4.75</v>
      </c>
      <c r="J55" s="36">
        <v>0</v>
      </c>
      <c r="K55" s="36">
        <v>10000</v>
      </c>
    </row>
    <row r="56" spans="1:16" x14ac:dyDescent="0.3">
      <c r="A56" s="34" t="b">
        <v>1</v>
      </c>
      <c r="B56" s="35" t="s">
        <v>173</v>
      </c>
      <c r="C56" s="36">
        <f t="shared" si="36"/>
        <v>2002002</v>
      </c>
      <c r="D56" s="36">
        <f t="shared" si="37"/>
        <v>56</v>
      </c>
      <c r="E56" s="36" t="str">
        <f t="shared" si="37"/>
        <v>Head</v>
      </c>
      <c r="F56" s="36">
        <v>1</v>
      </c>
      <c r="G56" s="43" t="s">
        <v>221</v>
      </c>
      <c r="H56" s="36">
        <f t="shared" ref="H56:I56" si="38">H50+1.75</f>
        <v>6.75</v>
      </c>
      <c r="I56" s="36">
        <f t="shared" si="38"/>
        <v>6.75</v>
      </c>
      <c r="J56" s="36">
        <v>0</v>
      </c>
      <c r="K56" s="36">
        <v>10000</v>
      </c>
    </row>
    <row r="57" spans="1:16" x14ac:dyDescent="0.3">
      <c r="A57" s="34" t="b">
        <v>1</v>
      </c>
      <c r="B57" s="35" t="s">
        <v>174</v>
      </c>
      <c r="C57" s="36">
        <f t="shared" si="36"/>
        <v>2002002</v>
      </c>
      <c r="D57" s="36">
        <f t="shared" si="37"/>
        <v>24</v>
      </c>
      <c r="E57" s="36" t="str">
        <f t="shared" si="37"/>
        <v>Glove</v>
      </c>
      <c r="F57" s="36">
        <v>1</v>
      </c>
      <c r="G57" s="43" t="s">
        <v>221</v>
      </c>
      <c r="H57" s="36">
        <f t="shared" ref="H57:I57" si="39">H51+1.75</f>
        <v>3.75</v>
      </c>
      <c r="I57" s="36">
        <f t="shared" si="39"/>
        <v>3.75</v>
      </c>
      <c r="J57" s="36">
        <v>0</v>
      </c>
      <c r="K57" s="36">
        <v>10000</v>
      </c>
    </row>
    <row r="58" spans="1:16" x14ac:dyDescent="0.3">
      <c r="A58" s="34" t="b">
        <v>1</v>
      </c>
      <c r="B58" s="35" t="s">
        <v>175</v>
      </c>
      <c r="C58" s="36">
        <f t="shared" si="36"/>
        <v>2002002</v>
      </c>
      <c r="D58" s="36">
        <f t="shared" si="37"/>
        <v>44</v>
      </c>
      <c r="E58" s="36" t="str">
        <f t="shared" si="37"/>
        <v>Pants</v>
      </c>
      <c r="F58" s="36">
        <v>1</v>
      </c>
      <c r="G58" s="43" t="s">
        <v>221</v>
      </c>
      <c r="H58" s="36">
        <f t="shared" ref="H58:I58" si="40">H52+1.5</f>
        <v>4.5</v>
      </c>
      <c r="I58" s="36">
        <f t="shared" si="40"/>
        <v>4.5</v>
      </c>
      <c r="J58" s="36">
        <v>0</v>
      </c>
      <c r="K58" s="36">
        <v>10000</v>
      </c>
    </row>
    <row r="59" spans="1:16" x14ac:dyDescent="0.3">
      <c r="A59" s="34" t="b">
        <v>1</v>
      </c>
      <c r="B59" s="35" t="s">
        <v>176</v>
      </c>
      <c r="C59" s="36">
        <f t="shared" si="36"/>
        <v>2002002</v>
      </c>
      <c r="D59" s="36">
        <f t="shared" si="37"/>
        <v>56</v>
      </c>
      <c r="E59" s="36" t="str">
        <f t="shared" si="37"/>
        <v>Shoes</v>
      </c>
      <c r="F59" s="36">
        <v>1</v>
      </c>
      <c r="G59" s="43" t="s">
        <v>221</v>
      </c>
      <c r="H59" s="36">
        <f t="shared" ref="H59:I59" si="41">H53+1.5</f>
        <v>6.5</v>
      </c>
      <c r="I59" s="36">
        <f t="shared" si="41"/>
        <v>6.5</v>
      </c>
      <c r="J59" s="36">
        <v>0</v>
      </c>
      <c r="K59" s="36">
        <v>10000</v>
      </c>
    </row>
    <row r="60" spans="1:16" x14ac:dyDescent="0.3">
      <c r="A60" s="30" t="b">
        <v>1</v>
      </c>
      <c r="B60" s="31" t="s">
        <v>177</v>
      </c>
      <c r="C60" s="32">
        <f>C54+1</f>
        <v>2002003</v>
      </c>
      <c r="D60" s="32">
        <f>D54</f>
        <v>24</v>
      </c>
      <c r="E60" s="32" t="str">
        <f>E54</f>
        <v>Weapon</v>
      </c>
      <c r="F60" s="32">
        <v>1</v>
      </c>
      <c r="G60" s="42" t="s">
        <v>221</v>
      </c>
      <c r="H60" s="32">
        <f>H54+1.5</f>
        <v>5</v>
      </c>
      <c r="I60" s="32">
        <f>I54+1.5</f>
        <v>5</v>
      </c>
      <c r="J60" s="32">
        <v>0</v>
      </c>
      <c r="K60" s="32">
        <v>10000</v>
      </c>
    </row>
    <row r="61" spans="1:16" x14ac:dyDescent="0.3">
      <c r="A61" s="30" t="b">
        <v>1</v>
      </c>
      <c r="B61" s="31" t="s">
        <v>178</v>
      </c>
      <c r="C61" s="32">
        <f t="shared" ref="C61:C65" si="42">C55+1</f>
        <v>2002003</v>
      </c>
      <c r="D61" s="32">
        <f t="shared" ref="D61:E65" si="43">D55</f>
        <v>44</v>
      </c>
      <c r="E61" s="32" t="str">
        <f t="shared" si="43"/>
        <v>Body</v>
      </c>
      <c r="F61" s="32">
        <v>1</v>
      </c>
      <c r="G61" s="42" t="s">
        <v>221</v>
      </c>
      <c r="H61" s="32">
        <f>H55+1.75</f>
        <v>6.5</v>
      </c>
      <c r="I61" s="32">
        <f>I55+1.75</f>
        <v>6.5</v>
      </c>
      <c r="J61" s="32">
        <v>0</v>
      </c>
      <c r="K61" s="32">
        <v>10000</v>
      </c>
    </row>
    <row r="62" spans="1:16" x14ac:dyDescent="0.3">
      <c r="A62" s="30" t="b">
        <v>1</v>
      </c>
      <c r="B62" s="31" t="s">
        <v>179</v>
      </c>
      <c r="C62" s="32">
        <f t="shared" si="42"/>
        <v>2002003</v>
      </c>
      <c r="D62" s="32">
        <f t="shared" si="43"/>
        <v>56</v>
      </c>
      <c r="E62" s="32" t="str">
        <f t="shared" si="43"/>
        <v>Head</v>
      </c>
      <c r="F62" s="32">
        <v>1</v>
      </c>
      <c r="G62" s="42" t="s">
        <v>221</v>
      </c>
      <c r="H62" s="32">
        <f t="shared" ref="H62:I62" si="44">H56+1.75</f>
        <v>8.5</v>
      </c>
      <c r="I62" s="32">
        <f t="shared" si="44"/>
        <v>8.5</v>
      </c>
      <c r="J62" s="32">
        <v>0</v>
      </c>
      <c r="K62" s="32">
        <v>10000</v>
      </c>
    </row>
    <row r="63" spans="1:16" x14ac:dyDescent="0.3">
      <c r="A63" s="30" t="b">
        <v>1</v>
      </c>
      <c r="B63" s="31" t="s">
        <v>180</v>
      </c>
      <c r="C63" s="32">
        <f t="shared" si="42"/>
        <v>2002003</v>
      </c>
      <c r="D63" s="32">
        <f t="shared" si="43"/>
        <v>24</v>
      </c>
      <c r="E63" s="32" t="str">
        <f t="shared" si="43"/>
        <v>Glove</v>
      </c>
      <c r="F63" s="32">
        <v>1</v>
      </c>
      <c r="G63" s="42" t="s">
        <v>221</v>
      </c>
      <c r="H63" s="32">
        <f t="shared" ref="H63:I63" si="45">H57+1.75</f>
        <v>5.5</v>
      </c>
      <c r="I63" s="32">
        <f t="shared" si="45"/>
        <v>5.5</v>
      </c>
      <c r="J63" s="32">
        <v>0</v>
      </c>
      <c r="K63" s="32">
        <v>10000</v>
      </c>
    </row>
    <row r="64" spans="1:16" x14ac:dyDescent="0.3">
      <c r="A64" s="30" t="b">
        <v>1</v>
      </c>
      <c r="B64" s="31" t="s">
        <v>181</v>
      </c>
      <c r="C64" s="32">
        <f t="shared" si="42"/>
        <v>2002003</v>
      </c>
      <c r="D64" s="32">
        <f t="shared" si="43"/>
        <v>44</v>
      </c>
      <c r="E64" s="32" t="str">
        <f t="shared" si="43"/>
        <v>Pants</v>
      </c>
      <c r="F64" s="32">
        <v>1</v>
      </c>
      <c r="G64" s="42" t="s">
        <v>221</v>
      </c>
      <c r="H64" s="32">
        <f t="shared" ref="H64:I64" si="46">H58+1.5</f>
        <v>6</v>
      </c>
      <c r="I64" s="32">
        <f t="shared" si="46"/>
        <v>6</v>
      </c>
      <c r="J64" s="32">
        <v>0</v>
      </c>
      <c r="K64" s="32">
        <v>10000</v>
      </c>
    </row>
    <row r="65" spans="1:11" x14ac:dyDescent="0.3">
      <c r="A65" s="30" t="b">
        <v>1</v>
      </c>
      <c r="B65" s="31" t="s">
        <v>182</v>
      </c>
      <c r="C65" s="32">
        <f t="shared" si="42"/>
        <v>2002003</v>
      </c>
      <c r="D65" s="32">
        <f t="shared" si="43"/>
        <v>56</v>
      </c>
      <c r="E65" s="32" t="str">
        <f t="shared" si="43"/>
        <v>Shoes</v>
      </c>
      <c r="F65" s="32">
        <v>1</v>
      </c>
      <c r="G65" s="42" t="s">
        <v>221</v>
      </c>
      <c r="H65" s="32">
        <f t="shared" ref="H65:I65" si="47">H59+1.5</f>
        <v>8</v>
      </c>
      <c r="I65" s="32">
        <f t="shared" si="47"/>
        <v>8</v>
      </c>
      <c r="J65" s="32">
        <v>0</v>
      </c>
      <c r="K65" s="32">
        <v>10000</v>
      </c>
    </row>
    <row r="66" spans="1:11" x14ac:dyDescent="0.3">
      <c r="A66" s="34" t="b">
        <v>1</v>
      </c>
      <c r="B66" s="35" t="s">
        <v>183</v>
      </c>
      <c r="C66" s="36">
        <f>C60+1</f>
        <v>2002004</v>
      </c>
      <c r="D66" s="36">
        <f>D60</f>
        <v>24</v>
      </c>
      <c r="E66" s="36" t="str">
        <f>E60</f>
        <v>Weapon</v>
      </c>
      <c r="F66" s="36">
        <v>1</v>
      </c>
      <c r="G66" s="43" t="s">
        <v>221</v>
      </c>
      <c r="H66" s="36">
        <f>H60+1.5</f>
        <v>6.5</v>
      </c>
      <c r="I66" s="36">
        <f>I60+1.5</f>
        <v>6.5</v>
      </c>
      <c r="J66" s="36">
        <v>0</v>
      </c>
      <c r="K66" s="36">
        <v>10000</v>
      </c>
    </row>
    <row r="67" spans="1:11" x14ac:dyDescent="0.3">
      <c r="A67" s="34" t="b">
        <v>1</v>
      </c>
      <c r="B67" s="35" t="s">
        <v>184</v>
      </c>
      <c r="C67" s="36">
        <f t="shared" ref="C67:C71" si="48">C61+1</f>
        <v>2002004</v>
      </c>
      <c r="D67" s="36">
        <f t="shared" ref="D67:E71" si="49">D61</f>
        <v>44</v>
      </c>
      <c r="E67" s="36" t="str">
        <f t="shared" si="49"/>
        <v>Body</v>
      </c>
      <c r="F67" s="36">
        <v>1</v>
      </c>
      <c r="G67" s="43" t="s">
        <v>221</v>
      </c>
      <c r="H67" s="36">
        <f>H61+1.75</f>
        <v>8.25</v>
      </c>
      <c r="I67" s="36">
        <f>I61+1.75</f>
        <v>8.25</v>
      </c>
      <c r="J67" s="36">
        <v>0</v>
      </c>
      <c r="K67" s="36">
        <v>10000</v>
      </c>
    </row>
    <row r="68" spans="1:11" x14ac:dyDescent="0.3">
      <c r="A68" s="34" t="b">
        <v>1</v>
      </c>
      <c r="B68" s="35" t="s">
        <v>185</v>
      </c>
      <c r="C68" s="36">
        <f t="shared" si="48"/>
        <v>2002004</v>
      </c>
      <c r="D68" s="36">
        <f t="shared" si="49"/>
        <v>56</v>
      </c>
      <c r="E68" s="36" t="str">
        <f t="shared" si="49"/>
        <v>Head</v>
      </c>
      <c r="F68" s="36">
        <v>1</v>
      </c>
      <c r="G68" s="43" t="s">
        <v>221</v>
      </c>
      <c r="H68" s="36">
        <f t="shared" ref="H68:I68" si="50">H62+1.75</f>
        <v>10.25</v>
      </c>
      <c r="I68" s="36">
        <f t="shared" si="50"/>
        <v>10.25</v>
      </c>
      <c r="J68" s="36">
        <v>0</v>
      </c>
      <c r="K68" s="36">
        <v>10000</v>
      </c>
    </row>
    <row r="69" spans="1:11" x14ac:dyDescent="0.3">
      <c r="A69" s="34" t="b">
        <v>1</v>
      </c>
      <c r="B69" s="35" t="s">
        <v>186</v>
      </c>
      <c r="C69" s="36">
        <f t="shared" si="48"/>
        <v>2002004</v>
      </c>
      <c r="D69" s="36">
        <f t="shared" si="49"/>
        <v>24</v>
      </c>
      <c r="E69" s="36" t="str">
        <f t="shared" si="49"/>
        <v>Glove</v>
      </c>
      <c r="F69" s="36">
        <v>1</v>
      </c>
      <c r="G69" s="43" t="s">
        <v>221</v>
      </c>
      <c r="H69" s="36">
        <f t="shared" ref="H69:I69" si="51">H63+1.75</f>
        <v>7.25</v>
      </c>
      <c r="I69" s="36">
        <f t="shared" si="51"/>
        <v>7.25</v>
      </c>
      <c r="J69" s="36">
        <v>0</v>
      </c>
      <c r="K69" s="36">
        <v>10000</v>
      </c>
    </row>
    <row r="70" spans="1:11" x14ac:dyDescent="0.3">
      <c r="A70" s="34" t="b">
        <v>1</v>
      </c>
      <c r="B70" s="35" t="s">
        <v>187</v>
      </c>
      <c r="C70" s="36">
        <f t="shared" si="48"/>
        <v>2002004</v>
      </c>
      <c r="D70" s="36">
        <f t="shared" si="49"/>
        <v>44</v>
      </c>
      <c r="E70" s="36" t="str">
        <f t="shared" si="49"/>
        <v>Pants</v>
      </c>
      <c r="F70" s="36">
        <v>1</v>
      </c>
      <c r="G70" s="43" t="s">
        <v>221</v>
      </c>
      <c r="H70" s="36">
        <f t="shared" ref="H70:I70" si="52">H64+1.5</f>
        <v>7.5</v>
      </c>
      <c r="I70" s="36">
        <f t="shared" si="52"/>
        <v>7.5</v>
      </c>
      <c r="J70" s="36">
        <v>0</v>
      </c>
      <c r="K70" s="36">
        <v>10000</v>
      </c>
    </row>
    <row r="71" spans="1:11" x14ac:dyDescent="0.3">
      <c r="A71" s="34" t="b">
        <v>1</v>
      </c>
      <c r="B71" s="35" t="s">
        <v>188</v>
      </c>
      <c r="C71" s="36">
        <f t="shared" si="48"/>
        <v>2002004</v>
      </c>
      <c r="D71" s="36">
        <f t="shared" si="49"/>
        <v>56</v>
      </c>
      <c r="E71" s="36" t="str">
        <f t="shared" si="49"/>
        <v>Shoes</v>
      </c>
      <c r="F71" s="36">
        <v>1</v>
      </c>
      <c r="G71" s="43" t="s">
        <v>221</v>
      </c>
      <c r="H71" s="36">
        <f t="shared" ref="H71:I71" si="53">H65+1.5</f>
        <v>9.5</v>
      </c>
      <c r="I71" s="36">
        <f t="shared" si="53"/>
        <v>9.5</v>
      </c>
      <c r="J71" s="36">
        <v>0</v>
      </c>
      <c r="K71" s="36">
        <v>10000</v>
      </c>
    </row>
    <row r="72" spans="1:11" x14ac:dyDescent="0.3">
      <c r="A72" s="30" t="b">
        <v>1</v>
      </c>
      <c r="B72" s="31" t="s">
        <v>189</v>
      </c>
      <c r="C72" s="32">
        <f>C66+1</f>
        <v>2002005</v>
      </c>
      <c r="D72" s="32">
        <f>D66</f>
        <v>24</v>
      </c>
      <c r="E72" s="32" t="str">
        <f>E66</f>
        <v>Weapon</v>
      </c>
      <c r="F72" s="32">
        <v>1</v>
      </c>
      <c r="G72" s="42" t="s">
        <v>221</v>
      </c>
      <c r="H72" s="32">
        <f>H66+1.5</f>
        <v>8</v>
      </c>
      <c r="I72" s="32">
        <f>I66+1.5</f>
        <v>8</v>
      </c>
      <c r="J72" s="32">
        <v>0</v>
      </c>
      <c r="K72" s="32">
        <v>10000</v>
      </c>
    </row>
    <row r="73" spans="1:11" x14ac:dyDescent="0.3">
      <c r="A73" s="30" t="b">
        <v>1</v>
      </c>
      <c r="B73" s="31" t="s">
        <v>190</v>
      </c>
      <c r="C73" s="32">
        <f t="shared" ref="C73:C77" si="54">C67+1</f>
        <v>2002005</v>
      </c>
      <c r="D73" s="32">
        <f t="shared" ref="D73:E77" si="55">D67</f>
        <v>44</v>
      </c>
      <c r="E73" s="32" t="str">
        <f t="shared" si="55"/>
        <v>Body</v>
      </c>
      <c r="F73" s="32">
        <v>1</v>
      </c>
      <c r="G73" s="42" t="s">
        <v>221</v>
      </c>
      <c r="H73" s="32">
        <f>H67+1.75</f>
        <v>10</v>
      </c>
      <c r="I73" s="32">
        <f>I67+1.75</f>
        <v>10</v>
      </c>
      <c r="J73" s="32">
        <v>0</v>
      </c>
      <c r="K73" s="32">
        <v>10000</v>
      </c>
    </row>
    <row r="74" spans="1:11" x14ac:dyDescent="0.3">
      <c r="A74" s="30" t="b">
        <v>1</v>
      </c>
      <c r="B74" s="31" t="s">
        <v>191</v>
      </c>
      <c r="C74" s="32">
        <f t="shared" si="54"/>
        <v>2002005</v>
      </c>
      <c r="D74" s="32">
        <f t="shared" si="55"/>
        <v>56</v>
      </c>
      <c r="E74" s="32" t="str">
        <f t="shared" si="55"/>
        <v>Head</v>
      </c>
      <c r="F74" s="32">
        <v>1</v>
      </c>
      <c r="G74" s="42" t="s">
        <v>221</v>
      </c>
      <c r="H74" s="32">
        <f t="shared" ref="H74:I74" si="56">H68+1.75</f>
        <v>12</v>
      </c>
      <c r="I74" s="32">
        <f t="shared" si="56"/>
        <v>12</v>
      </c>
      <c r="J74" s="32">
        <v>0</v>
      </c>
      <c r="K74" s="32">
        <v>10000</v>
      </c>
    </row>
    <row r="75" spans="1:11" x14ac:dyDescent="0.3">
      <c r="A75" s="30" t="b">
        <v>1</v>
      </c>
      <c r="B75" s="31" t="s">
        <v>192</v>
      </c>
      <c r="C75" s="32">
        <f t="shared" si="54"/>
        <v>2002005</v>
      </c>
      <c r="D75" s="32">
        <f t="shared" si="55"/>
        <v>24</v>
      </c>
      <c r="E75" s="32" t="str">
        <f t="shared" si="55"/>
        <v>Glove</v>
      </c>
      <c r="F75" s="32">
        <v>1</v>
      </c>
      <c r="G75" s="42" t="s">
        <v>221</v>
      </c>
      <c r="H75" s="32">
        <f t="shared" ref="H75:I75" si="57">H69+1.75</f>
        <v>9</v>
      </c>
      <c r="I75" s="32">
        <f t="shared" si="57"/>
        <v>9</v>
      </c>
      <c r="J75" s="32">
        <v>0</v>
      </c>
      <c r="K75" s="32">
        <v>10000</v>
      </c>
    </row>
    <row r="76" spans="1:11" x14ac:dyDescent="0.3">
      <c r="A76" s="30" t="b">
        <v>1</v>
      </c>
      <c r="B76" s="31" t="s">
        <v>193</v>
      </c>
      <c r="C76" s="32">
        <f t="shared" si="54"/>
        <v>2002005</v>
      </c>
      <c r="D76" s="32">
        <f t="shared" si="55"/>
        <v>44</v>
      </c>
      <c r="E76" s="32" t="str">
        <f t="shared" si="55"/>
        <v>Pants</v>
      </c>
      <c r="F76" s="32">
        <v>1</v>
      </c>
      <c r="G76" s="42" t="s">
        <v>221</v>
      </c>
      <c r="H76" s="32">
        <f t="shared" ref="H76:I76" si="58">H70+1.5</f>
        <v>9</v>
      </c>
      <c r="I76" s="32">
        <f t="shared" si="58"/>
        <v>9</v>
      </c>
      <c r="J76" s="32">
        <v>0</v>
      </c>
      <c r="K76" s="32">
        <v>10000</v>
      </c>
    </row>
    <row r="77" spans="1:11" x14ac:dyDescent="0.3">
      <c r="A77" s="30" t="b">
        <v>1</v>
      </c>
      <c r="B77" s="31" t="s">
        <v>194</v>
      </c>
      <c r="C77" s="32">
        <f t="shared" si="54"/>
        <v>2002005</v>
      </c>
      <c r="D77" s="32">
        <f t="shared" si="55"/>
        <v>56</v>
      </c>
      <c r="E77" s="32" t="str">
        <f t="shared" si="55"/>
        <v>Shoes</v>
      </c>
      <c r="F77" s="32">
        <v>1</v>
      </c>
      <c r="G77" s="42" t="s">
        <v>221</v>
      </c>
      <c r="H77" s="32">
        <f t="shared" ref="H77:I77" si="59">H71+1.5</f>
        <v>11</v>
      </c>
      <c r="I77" s="32">
        <f t="shared" si="59"/>
        <v>11</v>
      </c>
      <c r="J77" s="32">
        <v>0</v>
      </c>
      <c r="K77" s="32">
        <v>10000</v>
      </c>
    </row>
    <row r="78" spans="1:11" x14ac:dyDescent="0.3">
      <c r="A78" s="34" t="b">
        <v>1</v>
      </c>
      <c r="B78" s="35" t="s">
        <v>195</v>
      </c>
      <c r="C78" s="36">
        <f>C72+1</f>
        <v>2002006</v>
      </c>
      <c r="D78" s="36">
        <f>D72</f>
        <v>24</v>
      </c>
      <c r="E78" s="36" t="str">
        <f>E72</f>
        <v>Weapon</v>
      </c>
      <c r="F78" s="36">
        <v>1</v>
      </c>
      <c r="G78" s="43" t="s">
        <v>221</v>
      </c>
      <c r="H78" s="36">
        <f>H72+1.5</f>
        <v>9.5</v>
      </c>
      <c r="I78" s="36">
        <f>I72+1.5</f>
        <v>9.5</v>
      </c>
      <c r="J78" s="36">
        <v>0</v>
      </c>
      <c r="K78" s="36">
        <v>10000</v>
      </c>
    </row>
    <row r="79" spans="1:11" x14ac:dyDescent="0.3">
      <c r="A79" s="34" t="b">
        <v>1</v>
      </c>
      <c r="B79" s="35" t="s">
        <v>196</v>
      </c>
      <c r="C79" s="36">
        <f t="shared" ref="C79:C83" si="60">C73+1</f>
        <v>2002006</v>
      </c>
      <c r="D79" s="36">
        <f t="shared" ref="D79:E83" si="61">D73</f>
        <v>44</v>
      </c>
      <c r="E79" s="36" t="str">
        <f t="shared" si="61"/>
        <v>Body</v>
      </c>
      <c r="F79" s="36">
        <v>1</v>
      </c>
      <c r="G79" s="43" t="s">
        <v>221</v>
      </c>
      <c r="H79" s="36">
        <f>H73+1.75</f>
        <v>11.75</v>
      </c>
      <c r="I79" s="36">
        <f>I73+1.75</f>
        <v>11.75</v>
      </c>
      <c r="J79" s="36">
        <v>0</v>
      </c>
      <c r="K79" s="36">
        <v>10000</v>
      </c>
    </row>
    <row r="80" spans="1:11" x14ac:dyDescent="0.3">
      <c r="A80" s="34" t="b">
        <v>1</v>
      </c>
      <c r="B80" s="35" t="s">
        <v>197</v>
      </c>
      <c r="C80" s="36">
        <f t="shared" si="60"/>
        <v>2002006</v>
      </c>
      <c r="D80" s="36">
        <f t="shared" si="61"/>
        <v>56</v>
      </c>
      <c r="E80" s="36" t="str">
        <f t="shared" si="61"/>
        <v>Head</v>
      </c>
      <c r="F80" s="36">
        <v>1</v>
      </c>
      <c r="G80" s="43" t="s">
        <v>221</v>
      </c>
      <c r="H80" s="36">
        <f t="shared" ref="H80:I80" si="62">H74+1.75</f>
        <v>13.75</v>
      </c>
      <c r="I80" s="36">
        <f t="shared" si="62"/>
        <v>13.75</v>
      </c>
      <c r="J80" s="36">
        <v>0</v>
      </c>
      <c r="K80" s="36">
        <v>10000</v>
      </c>
    </row>
    <row r="81" spans="1:16" x14ac:dyDescent="0.3">
      <c r="A81" s="34" t="b">
        <v>1</v>
      </c>
      <c r="B81" s="35" t="s">
        <v>198</v>
      </c>
      <c r="C81" s="36">
        <f t="shared" si="60"/>
        <v>2002006</v>
      </c>
      <c r="D81" s="36">
        <f t="shared" si="61"/>
        <v>24</v>
      </c>
      <c r="E81" s="36" t="str">
        <f t="shared" si="61"/>
        <v>Glove</v>
      </c>
      <c r="F81" s="36">
        <v>1</v>
      </c>
      <c r="G81" s="43" t="s">
        <v>221</v>
      </c>
      <c r="H81" s="36">
        <f t="shared" ref="H81:I81" si="63">H75+1.75</f>
        <v>10.75</v>
      </c>
      <c r="I81" s="36">
        <f t="shared" si="63"/>
        <v>10.75</v>
      </c>
      <c r="J81" s="36">
        <v>0</v>
      </c>
      <c r="K81" s="36">
        <v>10000</v>
      </c>
    </row>
    <row r="82" spans="1:16" x14ac:dyDescent="0.3">
      <c r="A82" s="34" t="b">
        <v>1</v>
      </c>
      <c r="B82" s="35" t="s">
        <v>199</v>
      </c>
      <c r="C82" s="36">
        <f t="shared" si="60"/>
        <v>2002006</v>
      </c>
      <c r="D82" s="36">
        <f t="shared" si="61"/>
        <v>44</v>
      </c>
      <c r="E82" s="36" t="str">
        <f t="shared" si="61"/>
        <v>Pants</v>
      </c>
      <c r="F82" s="36">
        <v>1</v>
      </c>
      <c r="G82" s="43" t="s">
        <v>221</v>
      </c>
      <c r="H82" s="36">
        <f t="shared" ref="H82:I82" si="64">H76+1.5</f>
        <v>10.5</v>
      </c>
      <c r="I82" s="36">
        <f t="shared" si="64"/>
        <v>10.5</v>
      </c>
      <c r="J82" s="36">
        <v>0</v>
      </c>
      <c r="K82" s="36">
        <v>10000</v>
      </c>
    </row>
    <row r="83" spans="1:16" x14ac:dyDescent="0.3">
      <c r="A83" s="34" t="b">
        <v>1</v>
      </c>
      <c r="B83" s="35" t="s">
        <v>200</v>
      </c>
      <c r="C83" s="36">
        <f t="shared" si="60"/>
        <v>2002006</v>
      </c>
      <c r="D83" s="36">
        <f t="shared" si="61"/>
        <v>56</v>
      </c>
      <c r="E83" s="36" t="str">
        <f t="shared" si="61"/>
        <v>Shoes</v>
      </c>
      <c r="F83" s="36">
        <v>1</v>
      </c>
      <c r="G83" s="43" t="s">
        <v>221</v>
      </c>
      <c r="H83" s="36">
        <f t="shared" ref="H83:I83" si="65">H77+1.5</f>
        <v>12.5</v>
      </c>
      <c r="I83" s="36">
        <f t="shared" si="65"/>
        <v>12.5</v>
      </c>
      <c r="J83" s="36">
        <v>0</v>
      </c>
      <c r="K83" s="36">
        <v>10000</v>
      </c>
    </row>
    <row r="84" spans="1:16" x14ac:dyDescent="0.3">
      <c r="A84" s="30" t="b">
        <v>1</v>
      </c>
      <c r="B84" s="31" t="s">
        <v>201</v>
      </c>
      <c r="C84" s="32">
        <f>C78+1</f>
        <v>2002007</v>
      </c>
      <c r="D84" s="32">
        <f>D78</f>
        <v>24</v>
      </c>
      <c r="E84" s="32" t="str">
        <f>E78</f>
        <v>Weapon</v>
      </c>
      <c r="F84" s="32">
        <v>1</v>
      </c>
      <c r="G84" s="42" t="s">
        <v>221</v>
      </c>
      <c r="H84" s="32">
        <f>H78+1.5</f>
        <v>11</v>
      </c>
      <c r="I84" s="32">
        <f>I78+1.5</f>
        <v>11</v>
      </c>
      <c r="J84" s="32">
        <v>0</v>
      </c>
      <c r="K84" s="32">
        <v>10000</v>
      </c>
    </row>
    <row r="85" spans="1:16" x14ac:dyDescent="0.3">
      <c r="A85" s="30" t="b">
        <v>1</v>
      </c>
      <c r="B85" s="31" t="s">
        <v>202</v>
      </c>
      <c r="C85" s="32">
        <f t="shared" ref="C85:C89" si="66">C79+1</f>
        <v>2002007</v>
      </c>
      <c r="D85" s="32">
        <f t="shared" ref="D85:E85" si="67">D79</f>
        <v>44</v>
      </c>
      <c r="E85" s="32" t="str">
        <f t="shared" si="67"/>
        <v>Body</v>
      </c>
      <c r="F85" s="32">
        <v>1</v>
      </c>
      <c r="G85" s="42" t="s">
        <v>221</v>
      </c>
      <c r="H85" s="32">
        <f>H79+1.75</f>
        <v>13.5</v>
      </c>
      <c r="I85" s="32">
        <f>I79+1.75</f>
        <v>13.5</v>
      </c>
      <c r="J85" s="32">
        <v>0</v>
      </c>
      <c r="K85" s="32">
        <v>10000</v>
      </c>
    </row>
    <row r="86" spans="1:16" x14ac:dyDescent="0.3">
      <c r="A86" s="30" t="b">
        <v>1</v>
      </c>
      <c r="B86" s="31" t="s">
        <v>203</v>
      </c>
      <c r="C86" s="32">
        <f t="shared" si="66"/>
        <v>2002007</v>
      </c>
      <c r="D86" s="32">
        <f t="shared" ref="D86:E86" si="68">D80</f>
        <v>56</v>
      </c>
      <c r="E86" s="32" t="str">
        <f t="shared" si="68"/>
        <v>Head</v>
      </c>
      <c r="F86" s="32">
        <v>1</v>
      </c>
      <c r="G86" s="42" t="s">
        <v>221</v>
      </c>
      <c r="H86" s="32">
        <f t="shared" ref="H86:I86" si="69">H80+1.75</f>
        <v>15.5</v>
      </c>
      <c r="I86" s="32">
        <f t="shared" si="69"/>
        <v>15.5</v>
      </c>
      <c r="J86" s="32">
        <v>0</v>
      </c>
      <c r="K86" s="32">
        <v>10000</v>
      </c>
    </row>
    <row r="87" spans="1:16" x14ac:dyDescent="0.3">
      <c r="A87" s="30" t="b">
        <v>1</v>
      </c>
      <c r="B87" s="31" t="s">
        <v>204</v>
      </c>
      <c r="C87" s="32">
        <f t="shared" si="66"/>
        <v>2002007</v>
      </c>
      <c r="D87" s="32">
        <f t="shared" ref="D87:E87" si="70">D81</f>
        <v>24</v>
      </c>
      <c r="E87" s="32" t="str">
        <f t="shared" si="70"/>
        <v>Glove</v>
      </c>
      <c r="F87" s="32">
        <v>1</v>
      </c>
      <c r="G87" s="42" t="s">
        <v>221</v>
      </c>
      <c r="H87" s="32">
        <f t="shared" ref="H87:I87" si="71">H81+1.75</f>
        <v>12.5</v>
      </c>
      <c r="I87" s="32">
        <f t="shared" si="71"/>
        <v>12.5</v>
      </c>
      <c r="J87" s="32">
        <v>0</v>
      </c>
      <c r="K87" s="32">
        <v>10000</v>
      </c>
    </row>
    <row r="88" spans="1:16" x14ac:dyDescent="0.3">
      <c r="A88" s="30" t="b">
        <v>1</v>
      </c>
      <c r="B88" s="31" t="s">
        <v>205</v>
      </c>
      <c r="C88" s="32">
        <f t="shared" si="66"/>
        <v>2002007</v>
      </c>
      <c r="D88" s="32">
        <f t="shared" ref="D88:E88" si="72">D82</f>
        <v>44</v>
      </c>
      <c r="E88" s="32" t="str">
        <f t="shared" si="72"/>
        <v>Pants</v>
      </c>
      <c r="F88" s="32">
        <v>1</v>
      </c>
      <c r="G88" s="42" t="s">
        <v>221</v>
      </c>
      <c r="H88" s="32">
        <f t="shared" ref="H88:I88" si="73">H82+1.5</f>
        <v>12</v>
      </c>
      <c r="I88" s="32">
        <f t="shared" si="73"/>
        <v>12</v>
      </c>
      <c r="J88" s="32">
        <v>0</v>
      </c>
      <c r="K88" s="32">
        <v>10000</v>
      </c>
    </row>
    <row r="89" spans="1:16" x14ac:dyDescent="0.3">
      <c r="A89" s="30" t="b">
        <v>1</v>
      </c>
      <c r="B89" s="31" t="s">
        <v>206</v>
      </c>
      <c r="C89" s="32">
        <f t="shared" si="66"/>
        <v>2002007</v>
      </c>
      <c r="D89" s="32">
        <f t="shared" ref="D89:E89" si="74">D83</f>
        <v>56</v>
      </c>
      <c r="E89" s="32" t="str">
        <f t="shared" si="74"/>
        <v>Shoes</v>
      </c>
      <c r="F89" s="32">
        <v>1</v>
      </c>
      <c r="G89" s="42" t="s">
        <v>221</v>
      </c>
      <c r="H89" s="32">
        <f t="shared" ref="H89:I89" si="75">H83+1.5</f>
        <v>14</v>
      </c>
      <c r="I89" s="32">
        <f t="shared" si="75"/>
        <v>14</v>
      </c>
      <c r="J89" s="32">
        <v>0</v>
      </c>
      <c r="K89" s="32">
        <v>10000</v>
      </c>
    </row>
    <row r="90" spans="1:16" x14ac:dyDescent="0.3">
      <c r="A90" s="22" t="b">
        <v>1</v>
      </c>
      <c r="B90" s="23" t="s">
        <v>71</v>
      </c>
      <c r="C90" s="24">
        <f>C48+1000</f>
        <v>2003001</v>
      </c>
      <c r="D90" s="24">
        <v>29</v>
      </c>
      <c r="E90" s="25" t="s">
        <v>35</v>
      </c>
      <c r="F90" s="24">
        <v>1</v>
      </c>
      <c r="G90" s="44" t="s">
        <v>221</v>
      </c>
      <c r="H90" s="24">
        <v>3</v>
      </c>
      <c r="I90" s="24">
        <v>3</v>
      </c>
      <c r="J90" s="24">
        <v>0</v>
      </c>
      <c r="K90" s="24">
        <v>10000</v>
      </c>
      <c r="M90" s="11" t="s">
        <v>36</v>
      </c>
      <c r="N90" s="11">
        <v>29</v>
      </c>
      <c r="O90" s="11">
        <v>3</v>
      </c>
      <c r="P90" s="11">
        <v>3</v>
      </c>
    </row>
    <row r="91" spans="1:16" x14ac:dyDescent="0.3">
      <c r="A91" s="22" t="b">
        <v>1</v>
      </c>
      <c r="B91" s="23" t="s">
        <v>72</v>
      </c>
      <c r="C91" s="24">
        <f>C90</f>
        <v>2003001</v>
      </c>
      <c r="D91" s="24">
        <v>32</v>
      </c>
      <c r="E91" s="25" t="s">
        <v>34</v>
      </c>
      <c r="F91" s="24">
        <v>1</v>
      </c>
      <c r="G91" s="44" t="s">
        <v>221</v>
      </c>
      <c r="H91" s="24">
        <v>5</v>
      </c>
      <c r="I91" s="24">
        <v>5</v>
      </c>
      <c r="J91" s="24">
        <v>0</v>
      </c>
      <c r="K91" s="24">
        <v>10000</v>
      </c>
      <c r="M91" s="11" t="s">
        <v>40</v>
      </c>
      <c r="N91" s="11">
        <v>32</v>
      </c>
      <c r="O91" s="11">
        <v>5</v>
      </c>
      <c r="P91" s="11">
        <v>5</v>
      </c>
    </row>
    <row r="92" spans="1:16" x14ac:dyDescent="0.3">
      <c r="A92" s="22" t="b">
        <v>1</v>
      </c>
      <c r="B92" s="23" t="s">
        <v>73</v>
      </c>
      <c r="C92" s="24">
        <f t="shared" ref="C92:C95" si="76">C91</f>
        <v>2003001</v>
      </c>
      <c r="D92" s="24">
        <v>63</v>
      </c>
      <c r="E92" s="25" t="s">
        <v>33</v>
      </c>
      <c r="F92" s="24">
        <v>1</v>
      </c>
      <c r="G92" s="44" t="s">
        <v>221</v>
      </c>
      <c r="H92" s="24">
        <v>3</v>
      </c>
      <c r="I92" s="24">
        <v>3</v>
      </c>
      <c r="J92" s="24">
        <v>0</v>
      </c>
      <c r="K92" s="24">
        <v>10000</v>
      </c>
      <c r="M92" s="11" t="s">
        <v>39</v>
      </c>
      <c r="N92" s="11">
        <v>63</v>
      </c>
      <c r="O92" s="11">
        <v>3</v>
      </c>
      <c r="P92" s="11">
        <v>3</v>
      </c>
    </row>
    <row r="93" spans="1:16" x14ac:dyDescent="0.3">
      <c r="A93" s="22" t="b">
        <v>1</v>
      </c>
      <c r="B93" s="23" t="s">
        <v>74</v>
      </c>
      <c r="C93" s="24">
        <f t="shared" si="76"/>
        <v>2003001</v>
      </c>
      <c r="D93" s="24">
        <v>64</v>
      </c>
      <c r="E93" s="25" t="s">
        <v>32</v>
      </c>
      <c r="F93" s="24">
        <v>1</v>
      </c>
      <c r="G93" s="44" t="s">
        <v>221</v>
      </c>
      <c r="H93" s="24">
        <v>5</v>
      </c>
      <c r="I93" s="24">
        <v>5</v>
      </c>
      <c r="J93" s="24">
        <v>0</v>
      </c>
      <c r="K93" s="24">
        <v>10000</v>
      </c>
      <c r="M93" s="11" t="s">
        <v>156</v>
      </c>
      <c r="N93" s="11">
        <v>64</v>
      </c>
      <c r="O93" s="11">
        <v>5</v>
      </c>
      <c r="P93" s="11">
        <v>5</v>
      </c>
    </row>
    <row r="94" spans="1:16" x14ac:dyDescent="0.3">
      <c r="A94" s="22" t="b">
        <v>1</v>
      </c>
      <c r="B94" s="23" t="s">
        <v>75</v>
      </c>
      <c r="C94" s="24">
        <f t="shared" si="76"/>
        <v>2003001</v>
      </c>
      <c r="D94" s="24">
        <v>29</v>
      </c>
      <c r="E94" s="25" t="s">
        <v>31</v>
      </c>
      <c r="F94" s="24">
        <v>1</v>
      </c>
      <c r="G94" s="44" t="s">
        <v>221</v>
      </c>
      <c r="H94" s="24">
        <v>3</v>
      </c>
      <c r="I94" s="24">
        <v>3</v>
      </c>
      <c r="J94" s="24">
        <v>0</v>
      </c>
      <c r="K94" s="24">
        <v>10000</v>
      </c>
      <c r="M94" s="11" t="s">
        <v>36</v>
      </c>
      <c r="N94" s="11">
        <v>29</v>
      </c>
      <c r="O94" s="11">
        <v>3</v>
      </c>
      <c r="P94" s="11">
        <v>3</v>
      </c>
    </row>
    <row r="95" spans="1:16" x14ac:dyDescent="0.3">
      <c r="A95" s="22" t="b">
        <v>1</v>
      </c>
      <c r="B95" s="23" t="s">
        <v>76</v>
      </c>
      <c r="C95" s="24">
        <f t="shared" si="76"/>
        <v>2003001</v>
      </c>
      <c r="D95" s="24">
        <v>32</v>
      </c>
      <c r="E95" s="25" t="s">
        <v>30</v>
      </c>
      <c r="F95" s="24">
        <v>1</v>
      </c>
      <c r="G95" s="44" t="s">
        <v>221</v>
      </c>
      <c r="H95" s="24">
        <v>5</v>
      </c>
      <c r="I95" s="24">
        <v>5</v>
      </c>
      <c r="J95" s="24">
        <v>0</v>
      </c>
      <c r="K95" s="24">
        <v>10000</v>
      </c>
      <c r="M95" s="11" t="s">
        <v>40</v>
      </c>
      <c r="N95" s="11">
        <v>32</v>
      </c>
      <c r="O95" s="11">
        <v>5</v>
      </c>
      <c r="P95" s="11">
        <v>5</v>
      </c>
    </row>
    <row r="96" spans="1:16" x14ac:dyDescent="0.3">
      <c r="A96" s="19" t="b">
        <v>1</v>
      </c>
      <c r="B96" s="20" t="s">
        <v>77</v>
      </c>
      <c r="C96" s="21">
        <f>C90+1</f>
        <v>2003002</v>
      </c>
      <c r="D96" s="21">
        <f>D90</f>
        <v>29</v>
      </c>
      <c r="E96" s="21" t="str">
        <f>E90</f>
        <v>Weapon</v>
      </c>
      <c r="F96" s="21">
        <v>1</v>
      </c>
      <c r="G96" s="45" t="s">
        <v>221</v>
      </c>
      <c r="H96" s="21">
        <f>H90+1.5</f>
        <v>4.5</v>
      </c>
      <c r="I96" s="21">
        <f>I90+1.5</f>
        <v>4.5</v>
      </c>
      <c r="J96" s="21">
        <v>0</v>
      </c>
      <c r="K96" s="21">
        <v>10000</v>
      </c>
    </row>
    <row r="97" spans="1:11" x14ac:dyDescent="0.3">
      <c r="A97" s="19" t="b">
        <v>1</v>
      </c>
      <c r="B97" s="20" t="s">
        <v>78</v>
      </c>
      <c r="C97" s="21">
        <f t="shared" ref="C97:C101" si="77">C91+1</f>
        <v>2003002</v>
      </c>
      <c r="D97" s="21">
        <f t="shared" ref="D97:E101" si="78">D91</f>
        <v>32</v>
      </c>
      <c r="E97" s="21" t="str">
        <f t="shared" si="78"/>
        <v>Body</v>
      </c>
      <c r="F97" s="21">
        <v>1</v>
      </c>
      <c r="G97" s="45" t="s">
        <v>221</v>
      </c>
      <c r="H97" s="21">
        <f>H91+1.75</f>
        <v>6.75</v>
      </c>
      <c r="I97" s="21">
        <f>I91+1.75</f>
        <v>6.75</v>
      </c>
      <c r="J97" s="21">
        <v>0</v>
      </c>
      <c r="K97" s="21">
        <v>10000</v>
      </c>
    </row>
    <row r="98" spans="1:11" x14ac:dyDescent="0.3">
      <c r="A98" s="19" t="b">
        <v>1</v>
      </c>
      <c r="B98" s="20" t="s">
        <v>79</v>
      </c>
      <c r="C98" s="21">
        <f t="shared" si="77"/>
        <v>2003002</v>
      </c>
      <c r="D98" s="21">
        <f t="shared" si="78"/>
        <v>63</v>
      </c>
      <c r="E98" s="21" t="str">
        <f t="shared" si="78"/>
        <v>Head</v>
      </c>
      <c r="F98" s="21">
        <v>1</v>
      </c>
      <c r="G98" s="45" t="s">
        <v>221</v>
      </c>
      <c r="H98" s="21">
        <f t="shared" ref="H98:I98" si="79">H92+1.75</f>
        <v>4.75</v>
      </c>
      <c r="I98" s="21">
        <f t="shared" si="79"/>
        <v>4.75</v>
      </c>
      <c r="J98" s="21">
        <v>0</v>
      </c>
      <c r="K98" s="21">
        <v>10000</v>
      </c>
    </row>
    <row r="99" spans="1:11" x14ac:dyDescent="0.3">
      <c r="A99" s="19" t="b">
        <v>1</v>
      </c>
      <c r="B99" s="20" t="s">
        <v>80</v>
      </c>
      <c r="C99" s="21">
        <f t="shared" si="77"/>
        <v>2003002</v>
      </c>
      <c r="D99" s="21">
        <f t="shared" si="78"/>
        <v>64</v>
      </c>
      <c r="E99" s="21" t="str">
        <f t="shared" si="78"/>
        <v>Glove</v>
      </c>
      <c r="F99" s="21">
        <v>1</v>
      </c>
      <c r="G99" s="45" t="s">
        <v>221</v>
      </c>
      <c r="H99" s="21">
        <f t="shared" ref="H99:I99" si="80">H93+1.75</f>
        <v>6.75</v>
      </c>
      <c r="I99" s="21">
        <f t="shared" si="80"/>
        <v>6.75</v>
      </c>
      <c r="J99" s="21">
        <v>0</v>
      </c>
      <c r="K99" s="21">
        <v>10000</v>
      </c>
    </row>
    <row r="100" spans="1:11" x14ac:dyDescent="0.3">
      <c r="A100" s="19" t="b">
        <v>1</v>
      </c>
      <c r="B100" s="20" t="s">
        <v>81</v>
      </c>
      <c r="C100" s="21">
        <f t="shared" si="77"/>
        <v>2003002</v>
      </c>
      <c r="D100" s="21">
        <f t="shared" si="78"/>
        <v>29</v>
      </c>
      <c r="E100" s="21" t="str">
        <f t="shared" si="78"/>
        <v>Pants</v>
      </c>
      <c r="F100" s="21">
        <v>1</v>
      </c>
      <c r="G100" s="45" t="s">
        <v>221</v>
      </c>
      <c r="H100" s="21">
        <f t="shared" ref="H100:I100" si="81">H94+1.5</f>
        <v>4.5</v>
      </c>
      <c r="I100" s="21">
        <f t="shared" si="81"/>
        <v>4.5</v>
      </c>
      <c r="J100" s="21">
        <v>0</v>
      </c>
      <c r="K100" s="21">
        <v>10000</v>
      </c>
    </row>
    <row r="101" spans="1:11" x14ac:dyDescent="0.3">
      <c r="A101" s="19" t="b">
        <v>1</v>
      </c>
      <c r="B101" s="20" t="s">
        <v>82</v>
      </c>
      <c r="C101" s="21">
        <f t="shared" si="77"/>
        <v>2003002</v>
      </c>
      <c r="D101" s="21">
        <f t="shared" si="78"/>
        <v>32</v>
      </c>
      <c r="E101" s="21" t="str">
        <f t="shared" si="78"/>
        <v>Shoes</v>
      </c>
      <c r="F101" s="21">
        <v>1</v>
      </c>
      <c r="G101" s="45" t="s">
        <v>221</v>
      </c>
      <c r="H101" s="21">
        <f t="shared" ref="H101:I101" si="82">H95+1.5</f>
        <v>6.5</v>
      </c>
      <c r="I101" s="21">
        <f t="shared" si="82"/>
        <v>6.5</v>
      </c>
      <c r="J101" s="21">
        <v>0</v>
      </c>
      <c r="K101" s="21">
        <v>10000</v>
      </c>
    </row>
    <row r="102" spans="1:11" x14ac:dyDescent="0.3">
      <c r="A102" s="22" t="b">
        <v>1</v>
      </c>
      <c r="B102" s="23" t="s">
        <v>83</v>
      </c>
      <c r="C102" s="24">
        <f>C96+1</f>
        <v>2003003</v>
      </c>
      <c r="D102" s="24">
        <f>D96</f>
        <v>29</v>
      </c>
      <c r="E102" s="24" t="str">
        <f>E96</f>
        <v>Weapon</v>
      </c>
      <c r="F102" s="24">
        <v>1</v>
      </c>
      <c r="G102" s="44" t="s">
        <v>221</v>
      </c>
      <c r="H102" s="24">
        <f>H96+1.5</f>
        <v>6</v>
      </c>
      <c r="I102" s="24">
        <f>I96+1.5</f>
        <v>6</v>
      </c>
      <c r="J102" s="24">
        <v>0</v>
      </c>
      <c r="K102" s="24">
        <v>10000</v>
      </c>
    </row>
    <row r="103" spans="1:11" x14ac:dyDescent="0.3">
      <c r="A103" s="22" t="b">
        <v>1</v>
      </c>
      <c r="B103" s="23" t="s">
        <v>84</v>
      </c>
      <c r="C103" s="24">
        <f t="shared" ref="C103:C107" si="83">C97+1</f>
        <v>2003003</v>
      </c>
      <c r="D103" s="24">
        <f t="shared" ref="D103:E107" si="84">D97</f>
        <v>32</v>
      </c>
      <c r="E103" s="24" t="str">
        <f t="shared" si="84"/>
        <v>Body</v>
      </c>
      <c r="F103" s="24">
        <v>1</v>
      </c>
      <c r="G103" s="44" t="s">
        <v>221</v>
      </c>
      <c r="H103" s="24">
        <f>H97+1.75</f>
        <v>8.5</v>
      </c>
      <c r="I103" s="24">
        <f>I97+1.75</f>
        <v>8.5</v>
      </c>
      <c r="J103" s="24">
        <v>0</v>
      </c>
      <c r="K103" s="24">
        <v>10000</v>
      </c>
    </row>
    <row r="104" spans="1:11" x14ac:dyDescent="0.3">
      <c r="A104" s="22" t="b">
        <v>1</v>
      </c>
      <c r="B104" s="23" t="s">
        <v>85</v>
      </c>
      <c r="C104" s="24">
        <f t="shared" si="83"/>
        <v>2003003</v>
      </c>
      <c r="D104" s="24">
        <f t="shared" si="84"/>
        <v>63</v>
      </c>
      <c r="E104" s="24" t="str">
        <f t="shared" si="84"/>
        <v>Head</v>
      </c>
      <c r="F104" s="24">
        <v>1</v>
      </c>
      <c r="G104" s="44" t="s">
        <v>221</v>
      </c>
      <c r="H104" s="24">
        <f t="shared" ref="H104:I104" si="85">H98+1.75</f>
        <v>6.5</v>
      </c>
      <c r="I104" s="24">
        <f t="shared" si="85"/>
        <v>6.5</v>
      </c>
      <c r="J104" s="24">
        <v>0</v>
      </c>
      <c r="K104" s="24">
        <v>10000</v>
      </c>
    </row>
    <row r="105" spans="1:11" x14ac:dyDescent="0.3">
      <c r="A105" s="22" t="b">
        <v>1</v>
      </c>
      <c r="B105" s="23" t="s">
        <v>86</v>
      </c>
      <c r="C105" s="24">
        <f t="shared" si="83"/>
        <v>2003003</v>
      </c>
      <c r="D105" s="24">
        <f t="shared" si="84"/>
        <v>64</v>
      </c>
      <c r="E105" s="24" t="str">
        <f t="shared" si="84"/>
        <v>Glove</v>
      </c>
      <c r="F105" s="24">
        <v>1</v>
      </c>
      <c r="G105" s="44" t="s">
        <v>221</v>
      </c>
      <c r="H105" s="24">
        <f t="shared" ref="H105:I105" si="86">H99+1.75</f>
        <v>8.5</v>
      </c>
      <c r="I105" s="24">
        <f t="shared" si="86"/>
        <v>8.5</v>
      </c>
      <c r="J105" s="24">
        <v>0</v>
      </c>
      <c r="K105" s="24">
        <v>10000</v>
      </c>
    </row>
    <row r="106" spans="1:11" x14ac:dyDescent="0.3">
      <c r="A106" s="22" t="b">
        <v>1</v>
      </c>
      <c r="B106" s="23" t="s">
        <v>87</v>
      </c>
      <c r="C106" s="24">
        <f t="shared" si="83"/>
        <v>2003003</v>
      </c>
      <c r="D106" s="24">
        <f t="shared" si="84"/>
        <v>29</v>
      </c>
      <c r="E106" s="24" t="str">
        <f t="shared" si="84"/>
        <v>Pants</v>
      </c>
      <c r="F106" s="24">
        <v>1</v>
      </c>
      <c r="G106" s="44" t="s">
        <v>221</v>
      </c>
      <c r="H106" s="24">
        <f t="shared" ref="H106:I106" si="87">H100+1.5</f>
        <v>6</v>
      </c>
      <c r="I106" s="24">
        <f t="shared" si="87"/>
        <v>6</v>
      </c>
      <c r="J106" s="24">
        <v>0</v>
      </c>
      <c r="K106" s="24">
        <v>10000</v>
      </c>
    </row>
    <row r="107" spans="1:11" x14ac:dyDescent="0.3">
      <c r="A107" s="22" t="b">
        <v>1</v>
      </c>
      <c r="B107" s="23" t="s">
        <v>88</v>
      </c>
      <c r="C107" s="24">
        <f t="shared" si="83"/>
        <v>2003003</v>
      </c>
      <c r="D107" s="24">
        <f t="shared" si="84"/>
        <v>32</v>
      </c>
      <c r="E107" s="24" t="str">
        <f t="shared" si="84"/>
        <v>Shoes</v>
      </c>
      <c r="F107" s="24">
        <v>1</v>
      </c>
      <c r="G107" s="44" t="s">
        <v>221</v>
      </c>
      <c r="H107" s="24">
        <f t="shared" ref="H107:I107" si="88">H101+1.5</f>
        <v>8</v>
      </c>
      <c r="I107" s="24">
        <f t="shared" si="88"/>
        <v>8</v>
      </c>
      <c r="J107" s="24">
        <v>0</v>
      </c>
      <c r="K107" s="24">
        <v>10000</v>
      </c>
    </row>
    <row r="108" spans="1:11" x14ac:dyDescent="0.3">
      <c r="A108" s="19" t="b">
        <v>1</v>
      </c>
      <c r="B108" s="20" t="s">
        <v>89</v>
      </c>
      <c r="C108" s="21">
        <f>C102+1</f>
        <v>2003004</v>
      </c>
      <c r="D108" s="21">
        <f>D102</f>
        <v>29</v>
      </c>
      <c r="E108" s="21" t="str">
        <f>E102</f>
        <v>Weapon</v>
      </c>
      <c r="F108" s="21">
        <v>1</v>
      </c>
      <c r="G108" s="45" t="s">
        <v>221</v>
      </c>
      <c r="H108" s="21">
        <f>H102+1.5</f>
        <v>7.5</v>
      </c>
      <c r="I108" s="21">
        <f>I102+1.5</f>
        <v>7.5</v>
      </c>
      <c r="J108" s="21">
        <v>0</v>
      </c>
      <c r="K108" s="21">
        <v>10000</v>
      </c>
    </row>
    <row r="109" spans="1:11" x14ac:dyDescent="0.3">
      <c r="A109" s="19" t="b">
        <v>1</v>
      </c>
      <c r="B109" s="20" t="s">
        <v>90</v>
      </c>
      <c r="C109" s="21">
        <f t="shared" ref="C109:C113" si="89">C103+1</f>
        <v>2003004</v>
      </c>
      <c r="D109" s="21">
        <f t="shared" ref="D109:E113" si="90">D103</f>
        <v>32</v>
      </c>
      <c r="E109" s="21" t="str">
        <f t="shared" si="90"/>
        <v>Body</v>
      </c>
      <c r="F109" s="21">
        <v>1</v>
      </c>
      <c r="G109" s="45" t="s">
        <v>221</v>
      </c>
      <c r="H109" s="21">
        <f>H103+1.75</f>
        <v>10.25</v>
      </c>
      <c r="I109" s="21">
        <f>I103+1.75</f>
        <v>10.25</v>
      </c>
      <c r="J109" s="21">
        <v>0</v>
      </c>
      <c r="K109" s="21">
        <v>10000</v>
      </c>
    </row>
    <row r="110" spans="1:11" x14ac:dyDescent="0.3">
      <c r="A110" s="19" t="b">
        <v>1</v>
      </c>
      <c r="B110" s="20" t="s">
        <v>91</v>
      </c>
      <c r="C110" s="21">
        <f t="shared" si="89"/>
        <v>2003004</v>
      </c>
      <c r="D110" s="21">
        <f t="shared" si="90"/>
        <v>63</v>
      </c>
      <c r="E110" s="21" t="str">
        <f t="shared" si="90"/>
        <v>Head</v>
      </c>
      <c r="F110" s="21">
        <v>1</v>
      </c>
      <c r="G110" s="45" t="s">
        <v>221</v>
      </c>
      <c r="H110" s="21">
        <f t="shared" ref="H110:I110" si="91">H104+1.75</f>
        <v>8.25</v>
      </c>
      <c r="I110" s="21">
        <f t="shared" si="91"/>
        <v>8.25</v>
      </c>
      <c r="J110" s="21">
        <v>0</v>
      </c>
      <c r="K110" s="21">
        <v>10000</v>
      </c>
    </row>
    <row r="111" spans="1:11" x14ac:dyDescent="0.3">
      <c r="A111" s="19" t="b">
        <v>1</v>
      </c>
      <c r="B111" s="20" t="s">
        <v>92</v>
      </c>
      <c r="C111" s="21">
        <f t="shared" si="89"/>
        <v>2003004</v>
      </c>
      <c r="D111" s="21">
        <f t="shared" si="90"/>
        <v>64</v>
      </c>
      <c r="E111" s="21" t="str">
        <f t="shared" si="90"/>
        <v>Glove</v>
      </c>
      <c r="F111" s="21">
        <v>1</v>
      </c>
      <c r="G111" s="45" t="s">
        <v>221</v>
      </c>
      <c r="H111" s="21">
        <f t="shared" ref="H111:I111" si="92">H105+1.75</f>
        <v>10.25</v>
      </c>
      <c r="I111" s="21">
        <f t="shared" si="92"/>
        <v>10.25</v>
      </c>
      <c r="J111" s="21">
        <v>0</v>
      </c>
      <c r="K111" s="21">
        <v>10000</v>
      </c>
    </row>
    <row r="112" spans="1:11" x14ac:dyDescent="0.3">
      <c r="A112" s="19" t="b">
        <v>1</v>
      </c>
      <c r="B112" s="20" t="s">
        <v>93</v>
      </c>
      <c r="C112" s="21">
        <f t="shared" si="89"/>
        <v>2003004</v>
      </c>
      <c r="D112" s="21">
        <f t="shared" si="90"/>
        <v>29</v>
      </c>
      <c r="E112" s="21" t="str">
        <f t="shared" si="90"/>
        <v>Pants</v>
      </c>
      <c r="F112" s="21">
        <v>1</v>
      </c>
      <c r="G112" s="45" t="s">
        <v>221</v>
      </c>
      <c r="H112" s="21">
        <f t="shared" ref="H112:I112" si="93">H106+1.5</f>
        <v>7.5</v>
      </c>
      <c r="I112" s="21">
        <f t="shared" si="93"/>
        <v>7.5</v>
      </c>
      <c r="J112" s="21">
        <v>0</v>
      </c>
      <c r="K112" s="21">
        <v>10000</v>
      </c>
    </row>
    <row r="113" spans="1:11" x14ac:dyDescent="0.3">
      <c r="A113" s="19" t="b">
        <v>1</v>
      </c>
      <c r="B113" s="20" t="s">
        <v>94</v>
      </c>
      <c r="C113" s="21">
        <f t="shared" si="89"/>
        <v>2003004</v>
      </c>
      <c r="D113" s="21">
        <f t="shared" si="90"/>
        <v>32</v>
      </c>
      <c r="E113" s="21" t="str">
        <f t="shared" si="90"/>
        <v>Shoes</v>
      </c>
      <c r="F113" s="21">
        <v>1</v>
      </c>
      <c r="G113" s="45" t="s">
        <v>221</v>
      </c>
      <c r="H113" s="21">
        <f t="shared" ref="H113:I113" si="94">H107+1.5</f>
        <v>9.5</v>
      </c>
      <c r="I113" s="21">
        <f t="shared" si="94"/>
        <v>9.5</v>
      </c>
      <c r="J113" s="21">
        <v>0</v>
      </c>
      <c r="K113" s="21">
        <v>10000</v>
      </c>
    </row>
    <row r="114" spans="1:11" x14ac:dyDescent="0.3">
      <c r="A114" s="22" t="b">
        <v>1</v>
      </c>
      <c r="B114" s="23" t="s">
        <v>95</v>
      </c>
      <c r="C114" s="24">
        <f>C108+1</f>
        <v>2003005</v>
      </c>
      <c r="D114" s="24">
        <f>D108</f>
        <v>29</v>
      </c>
      <c r="E114" s="24" t="str">
        <f>E108</f>
        <v>Weapon</v>
      </c>
      <c r="F114" s="24">
        <v>1</v>
      </c>
      <c r="G114" s="44" t="s">
        <v>221</v>
      </c>
      <c r="H114" s="24">
        <f>H108+1.5</f>
        <v>9</v>
      </c>
      <c r="I114" s="24">
        <f>I108+1.5</f>
        <v>9</v>
      </c>
      <c r="J114" s="24">
        <v>0</v>
      </c>
      <c r="K114" s="24">
        <v>10000</v>
      </c>
    </row>
    <row r="115" spans="1:11" x14ac:dyDescent="0.3">
      <c r="A115" s="22" t="b">
        <v>1</v>
      </c>
      <c r="B115" s="23" t="s">
        <v>96</v>
      </c>
      <c r="C115" s="24">
        <f t="shared" ref="C115:C119" si="95">C109+1</f>
        <v>2003005</v>
      </c>
      <c r="D115" s="24">
        <f t="shared" ref="D115:E119" si="96">D109</f>
        <v>32</v>
      </c>
      <c r="E115" s="24" t="str">
        <f t="shared" si="96"/>
        <v>Body</v>
      </c>
      <c r="F115" s="24">
        <v>1</v>
      </c>
      <c r="G115" s="44" t="s">
        <v>221</v>
      </c>
      <c r="H115" s="24">
        <f>H109+1.75</f>
        <v>12</v>
      </c>
      <c r="I115" s="24">
        <f>I109+1.75</f>
        <v>12</v>
      </c>
      <c r="J115" s="24">
        <v>0</v>
      </c>
      <c r="K115" s="24">
        <v>10000</v>
      </c>
    </row>
    <row r="116" spans="1:11" x14ac:dyDescent="0.3">
      <c r="A116" s="22" t="b">
        <v>1</v>
      </c>
      <c r="B116" s="23" t="s">
        <v>97</v>
      </c>
      <c r="C116" s="24">
        <f t="shared" si="95"/>
        <v>2003005</v>
      </c>
      <c r="D116" s="24">
        <f t="shared" si="96"/>
        <v>63</v>
      </c>
      <c r="E116" s="24" t="str">
        <f t="shared" si="96"/>
        <v>Head</v>
      </c>
      <c r="F116" s="24">
        <v>1</v>
      </c>
      <c r="G116" s="44" t="s">
        <v>221</v>
      </c>
      <c r="H116" s="24">
        <f t="shared" ref="H116:I116" si="97">H110+1.75</f>
        <v>10</v>
      </c>
      <c r="I116" s="24">
        <f t="shared" si="97"/>
        <v>10</v>
      </c>
      <c r="J116" s="24">
        <v>0</v>
      </c>
      <c r="K116" s="24">
        <v>10000</v>
      </c>
    </row>
    <row r="117" spans="1:11" x14ac:dyDescent="0.3">
      <c r="A117" s="22" t="b">
        <v>1</v>
      </c>
      <c r="B117" s="23" t="s">
        <v>98</v>
      </c>
      <c r="C117" s="24">
        <f t="shared" si="95"/>
        <v>2003005</v>
      </c>
      <c r="D117" s="24">
        <f t="shared" si="96"/>
        <v>64</v>
      </c>
      <c r="E117" s="24" t="str">
        <f t="shared" si="96"/>
        <v>Glove</v>
      </c>
      <c r="F117" s="24">
        <v>1</v>
      </c>
      <c r="G117" s="44" t="s">
        <v>221</v>
      </c>
      <c r="H117" s="24">
        <f t="shared" ref="H117:I117" si="98">H111+1.75</f>
        <v>12</v>
      </c>
      <c r="I117" s="24">
        <f t="shared" si="98"/>
        <v>12</v>
      </c>
      <c r="J117" s="24">
        <v>0</v>
      </c>
      <c r="K117" s="24">
        <v>10000</v>
      </c>
    </row>
    <row r="118" spans="1:11" x14ac:dyDescent="0.3">
      <c r="A118" s="22" t="b">
        <v>1</v>
      </c>
      <c r="B118" s="23" t="s">
        <v>99</v>
      </c>
      <c r="C118" s="24">
        <f t="shared" si="95"/>
        <v>2003005</v>
      </c>
      <c r="D118" s="24">
        <f t="shared" si="96"/>
        <v>29</v>
      </c>
      <c r="E118" s="24" t="str">
        <f t="shared" si="96"/>
        <v>Pants</v>
      </c>
      <c r="F118" s="24">
        <v>1</v>
      </c>
      <c r="G118" s="44" t="s">
        <v>221</v>
      </c>
      <c r="H118" s="24">
        <f t="shared" ref="H118:I118" si="99">H112+1.5</f>
        <v>9</v>
      </c>
      <c r="I118" s="24">
        <f t="shared" si="99"/>
        <v>9</v>
      </c>
      <c r="J118" s="24">
        <v>0</v>
      </c>
      <c r="K118" s="24">
        <v>10000</v>
      </c>
    </row>
    <row r="119" spans="1:11" x14ac:dyDescent="0.3">
      <c r="A119" s="22" t="b">
        <v>1</v>
      </c>
      <c r="B119" s="23" t="s">
        <v>100</v>
      </c>
      <c r="C119" s="24">
        <f t="shared" si="95"/>
        <v>2003005</v>
      </c>
      <c r="D119" s="24">
        <f t="shared" si="96"/>
        <v>32</v>
      </c>
      <c r="E119" s="24" t="str">
        <f t="shared" si="96"/>
        <v>Shoes</v>
      </c>
      <c r="F119" s="24">
        <v>1</v>
      </c>
      <c r="G119" s="44" t="s">
        <v>221</v>
      </c>
      <c r="H119" s="24">
        <f t="shared" ref="H119:I119" si="100">H113+1.5</f>
        <v>11</v>
      </c>
      <c r="I119" s="24">
        <f t="shared" si="100"/>
        <v>11</v>
      </c>
      <c r="J119" s="24">
        <v>0</v>
      </c>
      <c r="K119" s="24">
        <v>10000</v>
      </c>
    </row>
    <row r="120" spans="1:11" x14ac:dyDescent="0.3">
      <c r="A120" s="19" t="b">
        <v>1</v>
      </c>
      <c r="B120" s="20" t="s">
        <v>101</v>
      </c>
      <c r="C120" s="21">
        <f>C114+1</f>
        <v>2003006</v>
      </c>
      <c r="D120" s="21">
        <f>D114</f>
        <v>29</v>
      </c>
      <c r="E120" s="21" t="str">
        <f>E114</f>
        <v>Weapon</v>
      </c>
      <c r="F120" s="21">
        <v>1</v>
      </c>
      <c r="G120" s="45" t="s">
        <v>221</v>
      </c>
      <c r="H120" s="21">
        <f>H114+1.5</f>
        <v>10.5</v>
      </c>
      <c r="I120" s="21">
        <f>I114+1.5</f>
        <v>10.5</v>
      </c>
      <c r="J120" s="21">
        <v>0</v>
      </c>
      <c r="K120" s="21">
        <v>10000</v>
      </c>
    </row>
    <row r="121" spans="1:11" x14ac:dyDescent="0.3">
      <c r="A121" s="19" t="b">
        <v>1</v>
      </c>
      <c r="B121" s="20" t="s">
        <v>102</v>
      </c>
      <c r="C121" s="21">
        <f t="shared" ref="C121:C125" si="101">C115+1</f>
        <v>2003006</v>
      </c>
      <c r="D121" s="21">
        <f t="shared" ref="D121:E125" si="102">D115</f>
        <v>32</v>
      </c>
      <c r="E121" s="21" t="str">
        <f t="shared" si="102"/>
        <v>Body</v>
      </c>
      <c r="F121" s="21">
        <v>1</v>
      </c>
      <c r="G121" s="45" t="s">
        <v>221</v>
      </c>
      <c r="H121" s="21">
        <f>H115+1.75</f>
        <v>13.75</v>
      </c>
      <c r="I121" s="21">
        <f>I115+1.75</f>
        <v>13.75</v>
      </c>
      <c r="J121" s="21">
        <v>0</v>
      </c>
      <c r="K121" s="21">
        <v>10000</v>
      </c>
    </row>
    <row r="122" spans="1:11" x14ac:dyDescent="0.3">
      <c r="A122" s="19" t="b">
        <v>1</v>
      </c>
      <c r="B122" s="20" t="s">
        <v>103</v>
      </c>
      <c r="C122" s="21">
        <f t="shared" si="101"/>
        <v>2003006</v>
      </c>
      <c r="D122" s="21">
        <f t="shared" si="102"/>
        <v>63</v>
      </c>
      <c r="E122" s="21" t="str">
        <f t="shared" si="102"/>
        <v>Head</v>
      </c>
      <c r="F122" s="21">
        <v>1</v>
      </c>
      <c r="G122" s="45" t="s">
        <v>221</v>
      </c>
      <c r="H122" s="21">
        <f t="shared" ref="H122:I122" si="103">H116+1.75</f>
        <v>11.75</v>
      </c>
      <c r="I122" s="21">
        <f t="shared" si="103"/>
        <v>11.75</v>
      </c>
      <c r="J122" s="21">
        <v>0</v>
      </c>
      <c r="K122" s="21">
        <v>10000</v>
      </c>
    </row>
    <row r="123" spans="1:11" x14ac:dyDescent="0.3">
      <c r="A123" s="19" t="b">
        <v>1</v>
      </c>
      <c r="B123" s="20" t="s">
        <v>104</v>
      </c>
      <c r="C123" s="21">
        <f t="shared" si="101"/>
        <v>2003006</v>
      </c>
      <c r="D123" s="21">
        <f t="shared" si="102"/>
        <v>64</v>
      </c>
      <c r="E123" s="21" t="str">
        <f t="shared" si="102"/>
        <v>Glove</v>
      </c>
      <c r="F123" s="21">
        <v>1</v>
      </c>
      <c r="G123" s="45" t="s">
        <v>221</v>
      </c>
      <c r="H123" s="21">
        <f t="shared" ref="H123:I123" si="104">H117+1.75</f>
        <v>13.75</v>
      </c>
      <c r="I123" s="21">
        <f t="shared" si="104"/>
        <v>13.75</v>
      </c>
      <c r="J123" s="21">
        <v>0</v>
      </c>
      <c r="K123" s="21">
        <v>10000</v>
      </c>
    </row>
    <row r="124" spans="1:11" x14ac:dyDescent="0.3">
      <c r="A124" s="19" t="b">
        <v>1</v>
      </c>
      <c r="B124" s="20" t="s">
        <v>105</v>
      </c>
      <c r="C124" s="21">
        <f t="shared" si="101"/>
        <v>2003006</v>
      </c>
      <c r="D124" s="21">
        <f t="shared" si="102"/>
        <v>29</v>
      </c>
      <c r="E124" s="21" t="str">
        <f t="shared" si="102"/>
        <v>Pants</v>
      </c>
      <c r="F124" s="21">
        <v>1</v>
      </c>
      <c r="G124" s="45" t="s">
        <v>221</v>
      </c>
      <c r="H124" s="21">
        <f t="shared" ref="H124:I124" si="105">H118+1.5</f>
        <v>10.5</v>
      </c>
      <c r="I124" s="21">
        <f t="shared" si="105"/>
        <v>10.5</v>
      </c>
      <c r="J124" s="21">
        <v>0</v>
      </c>
      <c r="K124" s="21">
        <v>10000</v>
      </c>
    </row>
    <row r="125" spans="1:11" x14ac:dyDescent="0.3">
      <c r="A125" s="19" t="b">
        <v>1</v>
      </c>
      <c r="B125" s="20" t="s">
        <v>106</v>
      </c>
      <c r="C125" s="21">
        <f t="shared" si="101"/>
        <v>2003006</v>
      </c>
      <c r="D125" s="21">
        <f t="shared" si="102"/>
        <v>32</v>
      </c>
      <c r="E125" s="21" t="str">
        <f t="shared" si="102"/>
        <v>Shoes</v>
      </c>
      <c r="F125" s="21">
        <v>1</v>
      </c>
      <c r="G125" s="45" t="s">
        <v>221</v>
      </c>
      <c r="H125" s="21">
        <f t="shared" ref="H125:I125" si="106">H119+1.5</f>
        <v>12.5</v>
      </c>
      <c r="I125" s="21">
        <f t="shared" si="106"/>
        <v>12.5</v>
      </c>
      <c r="J125" s="21">
        <v>0</v>
      </c>
      <c r="K125" s="21">
        <v>10000</v>
      </c>
    </row>
    <row r="126" spans="1:11" x14ac:dyDescent="0.3">
      <c r="A126" s="22" t="b">
        <v>1</v>
      </c>
      <c r="B126" s="23" t="s">
        <v>207</v>
      </c>
      <c r="C126" s="24">
        <f>C120+1</f>
        <v>2003007</v>
      </c>
      <c r="D126" s="24">
        <f>D120</f>
        <v>29</v>
      </c>
      <c r="E126" s="24" t="str">
        <f>E120</f>
        <v>Weapon</v>
      </c>
      <c r="F126" s="24">
        <v>1</v>
      </c>
      <c r="G126" s="44" t="s">
        <v>221</v>
      </c>
      <c r="H126" s="24">
        <f>H120+1.5</f>
        <v>12</v>
      </c>
      <c r="I126" s="24">
        <f>I120+1.5</f>
        <v>12</v>
      </c>
      <c r="J126" s="24">
        <v>0</v>
      </c>
      <c r="K126" s="24">
        <v>10000</v>
      </c>
    </row>
    <row r="127" spans="1:11" x14ac:dyDescent="0.3">
      <c r="A127" s="22" t="b">
        <v>1</v>
      </c>
      <c r="B127" s="23" t="s">
        <v>208</v>
      </c>
      <c r="C127" s="24">
        <f t="shared" ref="C127:C131" si="107">C121+1</f>
        <v>2003007</v>
      </c>
      <c r="D127" s="24">
        <f t="shared" ref="D127:E127" si="108">D121</f>
        <v>32</v>
      </c>
      <c r="E127" s="24" t="str">
        <f t="shared" si="108"/>
        <v>Body</v>
      </c>
      <c r="F127" s="24">
        <v>1</v>
      </c>
      <c r="G127" s="44" t="s">
        <v>221</v>
      </c>
      <c r="H127" s="24">
        <f>H121+1.75</f>
        <v>15.5</v>
      </c>
      <c r="I127" s="24">
        <f>I121+1.75</f>
        <v>15.5</v>
      </c>
      <c r="J127" s="24">
        <v>0</v>
      </c>
      <c r="K127" s="24">
        <v>10000</v>
      </c>
    </row>
    <row r="128" spans="1:11" x14ac:dyDescent="0.3">
      <c r="A128" s="22" t="b">
        <v>1</v>
      </c>
      <c r="B128" s="23" t="s">
        <v>209</v>
      </c>
      <c r="C128" s="24">
        <f t="shared" si="107"/>
        <v>2003007</v>
      </c>
      <c r="D128" s="24">
        <f t="shared" ref="D128:E128" si="109">D122</f>
        <v>63</v>
      </c>
      <c r="E128" s="24" t="str">
        <f t="shared" si="109"/>
        <v>Head</v>
      </c>
      <c r="F128" s="24">
        <v>1</v>
      </c>
      <c r="G128" s="44" t="s">
        <v>221</v>
      </c>
      <c r="H128" s="24">
        <f t="shared" ref="H128:I128" si="110">H122+1.75</f>
        <v>13.5</v>
      </c>
      <c r="I128" s="24">
        <f t="shared" si="110"/>
        <v>13.5</v>
      </c>
      <c r="J128" s="24">
        <v>0</v>
      </c>
      <c r="K128" s="24">
        <v>10000</v>
      </c>
    </row>
    <row r="129" spans="1:16" x14ac:dyDescent="0.3">
      <c r="A129" s="22" t="b">
        <v>1</v>
      </c>
      <c r="B129" s="23" t="s">
        <v>210</v>
      </c>
      <c r="C129" s="24">
        <f t="shared" si="107"/>
        <v>2003007</v>
      </c>
      <c r="D129" s="24">
        <f t="shared" ref="D129:E129" si="111">D123</f>
        <v>64</v>
      </c>
      <c r="E129" s="24" t="str">
        <f t="shared" si="111"/>
        <v>Glove</v>
      </c>
      <c r="F129" s="24">
        <v>1</v>
      </c>
      <c r="G129" s="44" t="s">
        <v>221</v>
      </c>
      <c r="H129" s="24">
        <f t="shared" ref="H129:I129" si="112">H123+1.75</f>
        <v>15.5</v>
      </c>
      <c r="I129" s="24">
        <f t="shared" si="112"/>
        <v>15.5</v>
      </c>
      <c r="J129" s="24">
        <v>0</v>
      </c>
      <c r="K129" s="24">
        <v>10000</v>
      </c>
    </row>
    <row r="130" spans="1:16" x14ac:dyDescent="0.3">
      <c r="A130" s="22" t="b">
        <v>1</v>
      </c>
      <c r="B130" s="23" t="s">
        <v>211</v>
      </c>
      <c r="C130" s="24">
        <f t="shared" si="107"/>
        <v>2003007</v>
      </c>
      <c r="D130" s="24">
        <f t="shared" ref="D130:E130" si="113">D124</f>
        <v>29</v>
      </c>
      <c r="E130" s="24" t="str">
        <f t="shared" si="113"/>
        <v>Pants</v>
      </c>
      <c r="F130" s="24">
        <v>1</v>
      </c>
      <c r="G130" s="44" t="s">
        <v>221</v>
      </c>
      <c r="H130" s="24">
        <f t="shared" ref="H130:I130" si="114">H124+1.5</f>
        <v>12</v>
      </c>
      <c r="I130" s="24">
        <f t="shared" si="114"/>
        <v>12</v>
      </c>
      <c r="J130" s="24">
        <v>0</v>
      </c>
      <c r="K130" s="24">
        <v>10000</v>
      </c>
    </row>
    <row r="131" spans="1:16" x14ac:dyDescent="0.3">
      <c r="A131" s="22" t="b">
        <v>1</v>
      </c>
      <c r="B131" s="23" t="s">
        <v>212</v>
      </c>
      <c r="C131" s="24">
        <f t="shared" si="107"/>
        <v>2003007</v>
      </c>
      <c r="D131" s="24">
        <f t="shared" ref="D131:E131" si="115">D125</f>
        <v>32</v>
      </c>
      <c r="E131" s="24" t="str">
        <f t="shared" si="115"/>
        <v>Shoes</v>
      </c>
      <c r="F131" s="24">
        <v>1</v>
      </c>
      <c r="G131" s="44" t="s">
        <v>221</v>
      </c>
      <c r="H131" s="24">
        <f t="shared" ref="H131:I131" si="116">H125+1.5</f>
        <v>14</v>
      </c>
      <c r="I131" s="24">
        <f t="shared" si="116"/>
        <v>14</v>
      </c>
      <c r="J131" s="24">
        <v>0</v>
      </c>
      <c r="K131" s="24">
        <v>10000</v>
      </c>
    </row>
    <row r="132" spans="1:16" x14ac:dyDescent="0.3">
      <c r="A132" s="26" t="b">
        <v>1</v>
      </c>
      <c r="B132" s="27" t="s">
        <v>107</v>
      </c>
      <c r="C132" s="28">
        <f>C90+1000</f>
        <v>2004001</v>
      </c>
      <c r="D132" s="28">
        <v>47</v>
      </c>
      <c r="E132" s="29" t="s">
        <v>35</v>
      </c>
      <c r="F132" s="28">
        <v>1</v>
      </c>
      <c r="G132" s="46" t="s">
        <v>221</v>
      </c>
      <c r="H132" s="28">
        <v>5</v>
      </c>
      <c r="I132" s="28">
        <v>5</v>
      </c>
      <c r="J132" s="28">
        <v>0</v>
      </c>
      <c r="K132" s="28">
        <v>10000</v>
      </c>
      <c r="M132" s="11" t="s">
        <v>42</v>
      </c>
      <c r="N132" s="11">
        <v>47</v>
      </c>
      <c r="O132" s="11">
        <v>5</v>
      </c>
      <c r="P132" s="11">
        <v>5</v>
      </c>
    </row>
    <row r="133" spans="1:16" x14ac:dyDescent="0.3">
      <c r="A133" s="26" t="b">
        <v>1</v>
      </c>
      <c r="B133" s="27" t="s">
        <v>108</v>
      </c>
      <c r="C133" s="28">
        <f>C132</f>
        <v>2004001</v>
      </c>
      <c r="D133" s="28">
        <v>50</v>
      </c>
      <c r="E133" s="29" t="s">
        <v>34</v>
      </c>
      <c r="F133" s="28">
        <v>1</v>
      </c>
      <c r="G133" s="46" t="s">
        <v>221</v>
      </c>
      <c r="H133" s="28">
        <v>3</v>
      </c>
      <c r="I133" s="28">
        <v>3</v>
      </c>
      <c r="J133" s="28">
        <v>0</v>
      </c>
      <c r="K133" s="28">
        <v>10000</v>
      </c>
      <c r="M133" s="11" t="s">
        <v>157</v>
      </c>
      <c r="N133" s="11">
        <v>50</v>
      </c>
      <c r="O133" s="11">
        <v>3</v>
      </c>
      <c r="P133" s="11">
        <v>3</v>
      </c>
    </row>
    <row r="134" spans="1:16" x14ac:dyDescent="0.3">
      <c r="A134" s="26" t="b">
        <v>1</v>
      </c>
      <c r="B134" s="27" t="s">
        <v>109</v>
      </c>
      <c r="C134" s="28">
        <f t="shared" ref="C134:C137" si="117">C133</f>
        <v>2004001</v>
      </c>
      <c r="D134" s="28">
        <v>53</v>
      </c>
      <c r="E134" s="29" t="s">
        <v>33</v>
      </c>
      <c r="F134" s="28">
        <v>1</v>
      </c>
      <c r="G134" s="46" t="s">
        <v>221</v>
      </c>
      <c r="H134" s="28">
        <v>2</v>
      </c>
      <c r="I134" s="28">
        <v>2</v>
      </c>
      <c r="J134" s="28">
        <v>0</v>
      </c>
      <c r="K134" s="28">
        <v>10000</v>
      </c>
      <c r="M134" s="11" t="s">
        <v>46</v>
      </c>
      <c r="N134" s="11">
        <v>53</v>
      </c>
      <c r="O134" s="11">
        <v>2</v>
      </c>
      <c r="P134" s="11">
        <v>2</v>
      </c>
    </row>
    <row r="135" spans="1:16" x14ac:dyDescent="0.3">
      <c r="A135" s="26" t="b">
        <v>1</v>
      </c>
      <c r="B135" s="27" t="s">
        <v>110</v>
      </c>
      <c r="C135" s="28">
        <f t="shared" si="117"/>
        <v>2004001</v>
      </c>
      <c r="D135" s="28">
        <v>59</v>
      </c>
      <c r="E135" s="29" t="s">
        <v>32</v>
      </c>
      <c r="F135" s="28">
        <v>1</v>
      </c>
      <c r="G135" s="46" t="s">
        <v>221</v>
      </c>
      <c r="H135" s="28">
        <v>3</v>
      </c>
      <c r="I135" s="28">
        <v>3</v>
      </c>
      <c r="J135" s="28">
        <v>0</v>
      </c>
      <c r="K135" s="28">
        <v>10000</v>
      </c>
      <c r="M135" s="11" t="s">
        <v>158</v>
      </c>
      <c r="N135" s="11">
        <v>59</v>
      </c>
      <c r="O135" s="11">
        <v>3</v>
      </c>
      <c r="P135" s="11">
        <v>3</v>
      </c>
    </row>
    <row r="136" spans="1:16" x14ac:dyDescent="0.3">
      <c r="A136" s="26" t="b">
        <v>1</v>
      </c>
      <c r="B136" s="27" t="s">
        <v>111</v>
      </c>
      <c r="C136" s="28">
        <f t="shared" si="117"/>
        <v>2004001</v>
      </c>
      <c r="D136" s="28">
        <v>62</v>
      </c>
      <c r="E136" s="29" t="s">
        <v>31</v>
      </c>
      <c r="F136" s="28">
        <v>1</v>
      </c>
      <c r="G136" s="46" t="s">
        <v>221</v>
      </c>
      <c r="H136" s="28">
        <v>3</v>
      </c>
      <c r="I136" s="28">
        <v>3</v>
      </c>
      <c r="J136" s="28">
        <v>0</v>
      </c>
      <c r="K136" s="28">
        <v>10000</v>
      </c>
      <c r="M136" s="11" t="s">
        <v>44</v>
      </c>
      <c r="N136" s="11">
        <v>62</v>
      </c>
      <c r="O136" s="11">
        <v>3</v>
      </c>
      <c r="P136" s="11">
        <v>3</v>
      </c>
    </row>
    <row r="137" spans="1:16" x14ac:dyDescent="0.3">
      <c r="A137" s="26" t="b">
        <v>1</v>
      </c>
      <c r="B137" s="27" t="s">
        <v>112</v>
      </c>
      <c r="C137" s="28">
        <f t="shared" si="117"/>
        <v>2004001</v>
      </c>
      <c r="D137" s="28">
        <v>50</v>
      </c>
      <c r="E137" s="29" t="s">
        <v>30</v>
      </c>
      <c r="F137" s="28">
        <v>1</v>
      </c>
      <c r="G137" s="46" t="s">
        <v>221</v>
      </c>
      <c r="H137" s="28">
        <v>3</v>
      </c>
      <c r="I137" s="28">
        <v>3</v>
      </c>
      <c r="J137" s="28">
        <v>0</v>
      </c>
      <c r="K137" s="28">
        <v>10000</v>
      </c>
      <c r="M137" s="11" t="s">
        <v>157</v>
      </c>
      <c r="N137" s="11">
        <v>50</v>
      </c>
      <c r="O137" s="11">
        <v>3</v>
      </c>
      <c r="P137" s="11">
        <v>3</v>
      </c>
    </row>
    <row r="138" spans="1:16" x14ac:dyDescent="0.3">
      <c r="A138" s="37" t="b">
        <v>1</v>
      </c>
      <c r="B138" s="38" t="s">
        <v>113</v>
      </c>
      <c r="C138" s="39">
        <f>C132+1</f>
        <v>2004002</v>
      </c>
      <c r="D138" s="39">
        <f>D132</f>
        <v>47</v>
      </c>
      <c r="E138" s="39" t="str">
        <f>E132</f>
        <v>Weapon</v>
      </c>
      <c r="F138" s="39">
        <v>1</v>
      </c>
      <c r="G138" s="47" t="s">
        <v>221</v>
      </c>
      <c r="H138" s="39">
        <f>H132+1.5</f>
        <v>6.5</v>
      </c>
      <c r="I138" s="39">
        <f>I132+1.5</f>
        <v>6.5</v>
      </c>
      <c r="J138" s="39">
        <v>0</v>
      </c>
      <c r="K138" s="39">
        <v>10000</v>
      </c>
    </row>
    <row r="139" spans="1:16" x14ac:dyDescent="0.3">
      <c r="A139" s="37" t="b">
        <v>1</v>
      </c>
      <c r="B139" s="38" t="s">
        <v>114</v>
      </c>
      <c r="C139" s="39">
        <f t="shared" ref="C139:C143" si="118">C133+1</f>
        <v>2004002</v>
      </c>
      <c r="D139" s="39">
        <f t="shared" ref="D139:E143" si="119">D133</f>
        <v>50</v>
      </c>
      <c r="E139" s="39" t="str">
        <f t="shared" si="119"/>
        <v>Body</v>
      </c>
      <c r="F139" s="39">
        <v>1</v>
      </c>
      <c r="G139" s="47" t="s">
        <v>221</v>
      </c>
      <c r="H139" s="39">
        <f>H133+1.75</f>
        <v>4.75</v>
      </c>
      <c r="I139" s="39">
        <f>I133+1.75</f>
        <v>4.75</v>
      </c>
      <c r="J139" s="39">
        <v>0</v>
      </c>
      <c r="K139" s="39">
        <v>10000</v>
      </c>
    </row>
    <row r="140" spans="1:16" x14ac:dyDescent="0.3">
      <c r="A140" s="37" t="b">
        <v>1</v>
      </c>
      <c r="B140" s="38" t="s">
        <v>115</v>
      </c>
      <c r="C140" s="39">
        <f t="shared" si="118"/>
        <v>2004002</v>
      </c>
      <c r="D140" s="39">
        <f t="shared" si="119"/>
        <v>53</v>
      </c>
      <c r="E140" s="39" t="str">
        <f t="shared" si="119"/>
        <v>Head</v>
      </c>
      <c r="F140" s="39">
        <v>1</v>
      </c>
      <c r="G140" s="47" t="s">
        <v>221</v>
      </c>
      <c r="H140" s="39">
        <f t="shared" ref="H140:I140" si="120">H134+1.75</f>
        <v>3.75</v>
      </c>
      <c r="I140" s="39">
        <f t="shared" si="120"/>
        <v>3.75</v>
      </c>
      <c r="J140" s="39">
        <v>0</v>
      </c>
      <c r="K140" s="39">
        <v>10000</v>
      </c>
    </row>
    <row r="141" spans="1:16" x14ac:dyDescent="0.3">
      <c r="A141" s="37" t="b">
        <v>1</v>
      </c>
      <c r="B141" s="38" t="s">
        <v>116</v>
      </c>
      <c r="C141" s="39">
        <f t="shared" si="118"/>
        <v>2004002</v>
      </c>
      <c r="D141" s="39">
        <f t="shared" si="119"/>
        <v>59</v>
      </c>
      <c r="E141" s="39" t="str">
        <f t="shared" si="119"/>
        <v>Glove</v>
      </c>
      <c r="F141" s="39">
        <v>1</v>
      </c>
      <c r="G141" s="47" t="s">
        <v>221</v>
      </c>
      <c r="H141" s="39">
        <f t="shared" ref="H141:I141" si="121">H135+1.75</f>
        <v>4.75</v>
      </c>
      <c r="I141" s="39">
        <f t="shared" si="121"/>
        <v>4.75</v>
      </c>
      <c r="J141" s="39">
        <v>0</v>
      </c>
      <c r="K141" s="39">
        <v>10000</v>
      </c>
    </row>
    <row r="142" spans="1:16" x14ac:dyDescent="0.3">
      <c r="A142" s="37" t="b">
        <v>1</v>
      </c>
      <c r="B142" s="38" t="s">
        <v>117</v>
      </c>
      <c r="C142" s="39">
        <f t="shared" si="118"/>
        <v>2004002</v>
      </c>
      <c r="D142" s="39">
        <f t="shared" si="119"/>
        <v>62</v>
      </c>
      <c r="E142" s="39" t="str">
        <f t="shared" si="119"/>
        <v>Pants</v>
      </c>
      <c r="F142" s="39">
        <v>1</v>
      </c>
      <c r="G142" s="47" t="s">
        <v>221</v>
      </c>
      <c r="H142" s="39">
        <f t="shared" ref="H142:I142" si="122">H136+1.5</f>
        <v>4.5</v>
      </c>
      <c r="I142" s="39">
        <f t="shared" si="122"/>
        <v>4.5</v>
      </c>
      <c r="J142" s="39">
        <v>0</v>
      </c>
      <c r="K142" s="39">
        <v>10000</v>
      </c>
    </row>
    <row r="143" spans="1:16" x14ac:dyDescent="0.3">
      <c r="A143" s="37" t="b">
        <v>1</v>
      </c>
      <c r="B143" s="38" t="s">
        <v>118</v>
      </c>
      <c r="C143" s="39">
        <f t="shared" si="118"/>
        <v>2004002</v>
      </c>
      <c r="D143" s="39">
        <f t="shared" si="119"/>
        <v>50</v>
      </c>
      <c r="E143" s="39" t="str">
        <f t="shared" si="119"/>
        <v>Shoes</v>
      </c>
      <c r="F143" s="39">
        <v>1</v>
      </c>
      <c r="G143" s="47" t="s">
        <v>221</v>
      </c>
      <c r="H143" s="39">
        <f t="shared" ref="H143:I143" si="123">H137+1.5</f>
        <v>4.5</v>
      </c>
      <c r="I143" s="39">
        <f t="shared" si="123"/>
        <v>4.5</v>
      </c>
      <c r="J143" s="39">
        <v>0</v>
      </c>
      <c r="K143" s="39">
        <v>10000</v>
      </c>
    </row>
    <row r="144" spans="1:16" x14ac:dyDescent="0.3">
      <c r="A144" s="26" t="b">
        <v>1</v>
      </c>
      <c r="B144" s="27" t="s">
        <v>119</v>
      </c>
      <c r="C144" s="28">
        <f>C138+1</f>
        <v>2004003</v>
      </c>
      <c r="D144" s="28">
        <f>D138</f>
        <v>47</v>
      </c>
      <c r="E144" s="28" t="str">
        <f>E138</f>
        <v>Weapon</v>
      </c>
      <c r="F144" s="28">
        <v>1</v>
      </c>
      <c r="G144" s="46" t="s">
        <v>221</v>
      </c>
      <c r="H144" s="28">
        <f>H138+1.5</f>
        <v>8</v>
      </c>
      <c r="I144" s="28">
        <f>I138+1.5</f>
        <v>8</v>
      </c>
      <c r="J144" s="28">
        <v>0</v>
      </c>
      <c r="K144" s="28">
        <v>10000</v>
      </c>
    </row>
    <row r="145" spans="1:11" x14ac:dyDescent="0.3">
      <c r="A145" s="26" t="b">
        <v>1</v>
      </c>
      <c r="B145" s="27" t="s">
        <v>120</v>
      </c>
      <c r="C145" s="28">
        <f t="shared" ref="C145:C149" si="124">C139+1</f>
        <v>2004003</v>
      </c>
      <c r="D145" s="28">
        <f t="shared" ref="D145:E149" si="125">D139</f>
        <v>50</v>
      </c>
      <c r="E145" s="28" t="str">
        <f t="shared" si="125"/>
        <v>Body</v>
      </c>
      <c r="F145" s="28">
        <v>1</v>
      </c>
      <c r="G145" s="46" t="s">
        <v>221</v>
      </c>
      <c r="H145" s="28">
        <f>H139+1.75</f>
        <v>6.5</v>
      </c>
      <c r="I145" s="28">
        <f>I139+1.75</f>
        <v>6.5</v>
      </c>
      <c r="J145" s="28">
        <v>0</v>
      </c>
      <c r="K145" s="28">
        <v>10000</v>
      </c>
    </row>
    <row r="146" spans="1:11" x14ac:dyDescent="0.3">
      <c r="A146" s="26" t="b">
        <v>1</v>
      </c>
      <c r="B146" s="27" t="s">
        <v>121</v>
      </c>
      <c r="C146" s="28">
        <f t="shared" si="124"/>
        <v>2004003</v>
      </c>
      <c r="D146" s="28">
        <f t="shared" si="125"/>
        <v>53</v>
      </c>
      <c r="E146" s="28" t="str">
        <f t="shared" si="125"/>
        <v>Head</v>
      </c>
      <c r="F146" s="28">
        <v>1</v>
      </c>
      <c r="G146" s="46" t="s">
        <v>221</v>
      </c>
      <c r="H146" s="28">
        <f t="shared" ref="H146:I146" si="126">H140+1.75</f>
        <v>5.5</v>
      </c>
      <c r="I146" s="28">
        <f t="shared" si="126"/>
        <v>5.5</v>
      </c>
      <c r="J146" s="28">
        <v>0</v>
      </c>
      <c r="K146" s="28">
        <v>10000</v>
      </c>
    </row>
    <row r="147" spans="1:11" x14ac:dyDescent="0.3">
      <c r="A147" s="26" t="b">
        <v>1</v>
      </c>
      <c r="B147" s="27" t="s">
        <v>122</v>
      </c>
      <c r="C147" s="28">
        <f t="shared" si="124"/>
        <v>2004003</v>
      </c>
      <c r="D147" s="28">
        <f t="shared" si="125"/>
        <v>59</v>
      </c>
      <c r="E147" s="28" t="str">
        <f t="shared" si="125"/>
        <v>Glove</v>
      </c>
      <c r="F147" s="28">
        <v>1</v>
      </c>
      <c r="G147" s="46" t="s">
        <v>221</v>
      </c>
      <c r="H147" s="28">
        <f t="shared" ref="H147:I147" si="127">H141+1.75</f>
        <v>6.5</v>
      </c>
      <c r="I147" s="28">
        <f t="shared" si="127"/>
        <v>6.5</v>
      </c>
      <c r="J147" s="28">
        <v>0</v>
      </c>
      <c r="K147" s="28">
        <v>10000</v>
      </c>
    </row>
    <row r="148" spans="1:11" x14ac:dyDescent="0.3">
      <c r="A148" s="26" t="b">
        <v>1</v>
      </c>
      <c r="B148" s="27" t="s">
        <v>123</v>
      </c>
      <c r="C148" s="28">
        <f t="shared" si="124"/>
        <v>2004003</v>
      </c>
      <c r="D148" s="28">
        <f t="shared" si="125"/>
        <v>62</v>
      </c>
      <c r="E148" s="28" t="str">
        <f t="shared" si="125"/>
        <v>Pants</v>
      </c>
      <c r="F148" s="28">
        <v>1</v>
      </c>
      <c r="G148" s="46" t="s">
        <v>221</v>
      </c>
      <c r="H148" s="28">
        <f t="shared" ref="H148:I148" si="128">H142+1.5</f>
        <v>6</v>
      </c>
      <c r="I148" s="28">
        <f t="shared" si="128"/>
        <v>6</v>
      </c>
      <c r="J148" s="28">
        <v>0</v>
      </c>
      <c r="K148" s="28">
        <v>10000</v>
      </c>
    </row>
    <row r="149" spans="1:11" x14ac:dyDescent="0.3">
      <c r="A149" s="26" t="b">
        <v>1</v>
      </c>
      <c r="B149" s="27" t="s">
        <v>124</v>
      </c>
      <c r="C149" s="28">
        <f t="shared" si="124"/>
        <v>2004003</v>
      </c>
      <c r="D149" s="28">
        <f t="shared" si="125"/>
        <v>50</v>
      </c>
      <c r="E149" s="28" t="str">
        <f t="shared" si="125"/>
        <v>Shoes</v>
      </c>
      <c r="F149" s="28">
        <v>1</v>
      </c>
      <c r="G149" s="46" t="s">
        <v>221</v>
      </c>
      <c r="H149" s="28">
        <f t="shared" ref="H149:I149" si="129">H143+1.5</f>
        <v>6</v>
      </c>
      <c r="I149" s="28">
        <f t="shared" si="129"/>
        <v>6</v>
      </c>
      <c r="J149" s="28">
        <v>0</v>
      </c>
      <c r="K149" s="28">
        <v>10000</v>
      </c>
    </row>
    <row r="150" spans="1:11" x14ac:dyDescent="0.3">
      <c r="A150" s="37" t="b">
        <v>1</v>
      </c>
      <c r="B150" s="38" t="s">
        <v>125</v>
      </c>
      <c r="C150" s="39">
        <f>C144+1</f>
        <v>2004004</v>
      </c>
      <c r="D150" s="39">
        <f>D144</f>
        <v>47</v>
      </c>
      <c r="E150" s="39" t="str">
        <f>E144</f>
        <v>Weapon</v>
      </c>
      <c r="F150" s="39">
        <v>1</v>
      </c>
      <c r="G150" s="47" t="s">
        <v>221</v>
      </c>
      <c r="H150" s="39">
        <f>H144+1.5</f>
        <v>9.5</v>
      </c>
      <c r="I150" s="39">
        <f>I144+1.5</f>
        <v>9.5</v>
      </c>
      <c r="J150" s="39">
        <v>0</v>
      </c>
      <c r="K150" s="39">
        <v>10000</v>
      </c>
    </row>
    <row r="151" spans="1:11" x14ac:dyDescent="0.3">
      <c r="A151" s="37" t="b">
        <v>1</v>
      </c>
      <c r="B151" s="38" t="s">
        <v>126</v>
      </c>
      <c r="C151" s="39">
        <f t="shared" ref="C151:C155" si="130">C145+1</f>
        <v>2004004</v>
      </c>
      <c r="D151" s="39">
        <f t="shared" ref="D151:E155" si="131">D145</f>
        <v>50</v>
      </c>
      <c r="E151" s="39" t="str">
        <f t="shared" si="131"/>
        <v>Body</v>
      </c>
      <c r="F151" s="39">
        <v>1</v>
      </c>
      <c r="G151" s="47" t="s">
        <v>221</v>
      </c>
      <c r="H151" s="39">
        <f>H145+1.75</f>
        <v>8.25</v>
      </c>
      <c r="I151" s="39">
        <f>I145+1.75</f>
        <v>8.25</v>
      </c>
      <c r="J151" s="39">
        <v>0</v>
      </c>
      <c r="K151" s="39">
        <v>10000</v>
      </c>
    </row>
    <row r="152" spans="1:11" x14ac:dyDescent="0.3">
      <c r="A152" s="37" t="b">
        <v>1</v>
      </c>
      <c r="B152" s="38" t="s">
        <v>127</v>
      </c>
      <c r="C152" s="39">
        <f t="shared" si="130"/>
        <v>2004004</v>
      </c>
      <c r="D152" s="39">
        <f t="shared" si="131"/>
        <v>53</v>
      </c>
      <c r="E152" s="39" t="str">
        <f t="shared" si="131"/>
        <v>Head</v>
      </c>
      <c r="F152" s="39">
        <v>1</v>
      </c>
      <c r="G152" s="47" t="s">
        <v>221</v>
      </c>
      <c r="H152" s="39">
        <f t="shared" ref="H152:I152" si="132">H146+1.75</f>
        <v>7.25</v>
      </c>
      <c r="I152" s="39">
        <f t="shared" si="132"/>
        <v>7.25</v>
      </c>
      <c r="J152" s="39">
        <v>0</v>
      </c>
      <c r="K152" s="39">
        <v>10000</v>
      </c>
    </row>
    <row r="153" spans="1:11" x14ac:dyDescent="0.3">
      <c r="A153" s="37" t="b">
        <v>1</v>
      </c>
      <c r="B153" s="38" t="s">
        <v>128</v>
      </c>
      <c r="C153" s="39">
        <f t="shared" si="130"/>
        <v>2004004</v>
      </c>
      <c r="D153" s="39">
        <f t="shared" si="131"/>
        <v>59</v>
      </c>
      <c r="E153" s="39" t="str">
        <f t="shared" si="131"/>
        <v>Glove</v>
      </c>
      <c r="F153" s="39">
        <v>1</v>
      </c>
      <c r="G153" s="47" t="s">
        <v>221</v>
      </c>
      <c r="H153" s="39">
        <f t="shared" ref="H153:I153" si="133">H147+1.75</f>
        <v>8.25</v>
      </c>
      <c r="I153" s="39">
        <f t="shared" si="133"/>
        <v>8.25</v>
      </c>
      <c r="J153" s="39">
        <v>0</v>
      </c>
      <c r="K153" s="39">
        <v>10000</v>
      </c>
    </row>
    <row r="154" spans="1:11" x14ac:dyDescent="0.3">
      <c r="A154" s="37" t="b">
        <v>1</v>
      </c>
      <c r="B154" s="38" t="s">
        <v>129</v>
      </c>
      <c r="C154" s="39">
        <f t="shared" si="130"/>
        <v>2004004</v>
      </c>
      <c r="D154" s="39">
        <f t="shared" si="131"/>
        <v>62</v>
      </c>
      <c r="E154" s="39" t="str">
        <f t="shared" si="131"/>
        <v>Pants</v>
      </c>
      <c r="F154" s="39">
        <v>1</v>
      </c>
      <c r="G154" s="47" t="s">
        <v>221</v>
      </c>
      <c r="H154" s="39">
        <f t="shared" ref="H154:I154" si="134">H148+1.5</f>
        <v>7.5</v>
      </c>
      <c r="I154" s="39">
        <f t="shared" si="134"/>
        <v>7.5</v>
      </c>
      <c r="J154" s="39">
        <v>0</v>
      </c>
      <c r="K154" s="39">
        <v>10000</v>
      </c>
    </row>
    <row r="155" spans="1:11" x14ac:dyDescent="0.3">
      <c r="A155" s="37" t="b">
        <v>1</v>
      </c>
      <c r="B155" s="38" t="s">
        <v>130</v>
      </c>
      <c r="C155" s="39">
        <f t="shared" si="130"/>
        <v>2004004</v>
      </c>
      <c r="D155" s="39">
        <f t="shared" si="131"/>
        <v>50</v>
      </c>
      <c r="E155" s="39" t="str">
        <f t="shared" si="131"/>
        <v>Shoes</v>
      </c>
      <c r="F155" s="39">
        <v>1</v>
      </c>
      <c r="G155" s="47" t="s">
        <v>221</v>
      </c>
      <c r="H155" s="39">
        <f t="shared" ref="H155:I155" si="135">H149+1.5</f>
        <v>7.5</v>
      </c>
      <c r="I155" s="39">
        <f t="shared" si="135"/>
        <v>7.5</v>
      </c>
      <c r="J155" s="39">
        <v>0</v>
      </c>
      <c r="K155" s="39">
        <v>10000</v>
      </c>
    </row>
    <row r="156" spans="1:11" x14ac:dyDescent="0.3">
      <c r="A156" s="26" t="b">
        <v>1</v>
      </c>
      <c r="B156" s="27" t="s">
        <v>131</v>
      </c>
      <c r="C156" s="28">
        <f>C150+1</f>
        <v>2004005</v>
      </c>
      <c r="D156" s="28">
        <f>D150</f>
        <v>47</v>
      </c>
      <c r="E156" s="28" t="str">
        <f>E150</f>
        <v>Weapon</v>
      </c>
      <c r="F156" s="28">
        <v>1</v>
      </c>
      <c r="G156" s="46" t="s">
        <v>221</v>
      </c>
      <c r="H156" s="28">
        <f>H150+1.5</f>
        <v>11</v>
      </c>
      <c r="I156" s="28">
        <f>I150+1.5</f>
        <v>11</v>
      </c>
      <c r="J156" s="28">
        <v>0</v>
      </c>
      <c r="K156" s="28">
        <v>10000</v>
      </c>
    </row>
    <row r="157" spans="1:11" x14ac:dyDescent="0.3">
      <c r="A157" s="26" t="b">
        <v>1</v>
      </c>
      <c r="B157" s="27" t="s">
        <v>132</v>
      </c>
      <c r="C157" s="28">
        <f t="shared" ref="C157:C161" si="136">C151+1</f>
        <v>2004005</v>
      </c>
      <c r="D157" s="28">
        <f t="shared" ref="D157:E161" si="137">D151</f>
        <v>50</v>
      </c>
      <c r="E157" s="28" t="str">
        <f t="shared" si="137"/>
        <v>Body</v>
      </c>
      <c r="F157" s="28">
        <v>1</v>
      </c>
      <c r="G157" s="46" t="s">
        <v>221</v>
      </c>
      <c r="H157" s="28">
        <f>H151+1.75</f>
        <v>10</v>
      </c>
      <c r="I157" s="28">
        <f>I151+1.75</f>
        <v>10</v>
      </c>
      <c r="J157" s="28">
        <v>0</v>
      </c>
      <c r="K157" s="28">
        <v>10000</v>
      </c>
    </row>
    <row r="158" spans="1:11" x14ac:dyDescent="0.3">
      <c r="A158" s="26" t="b">
        <v>1</v>
      </c>
      <c r="B158" s="27" t="s">
        <v>133</v>
      </c>
      <c r="C158" s="28">
        <f t="shared" si="136"/>
        <v>2004005</v>
      </c>
      <c r="D158" s="28">
        <f t="shared" si="137"/>
        <v>53</v>
      </c>
      <c r="E158" s="28" t="str">
        <f t="shared" si="137"/>
        <v>Head</v>
      </c>
      <c r="F158" s="28">
        <v>1</v>
      </c>
      <c r="G158" s="46" t="s">
        <v>221</v>
      </c>
      <c r="H158" s="28">
        <f t="shared" ref="H158:I158" si="138">H152+1.75</f>
        <v>9</v>
      </c>
      <c r="I158" s="28">
        <f t="shared" si="138"/>
        <v>9</v>
      </c>
      <c r="J158" s="28">
        <v>0</v>
      </c>
      <c r="K158" s="28">
        <v>10000</v>
      </c>
    </row>
    <row r="159" spans="1:11" x14ac:dyDescent="0.3">
      <c r="A159" s="26" t="b">
        <v>1</v>
      </c>
      <c r="B159" s="27" t="s">
        <v>134</v>
      </c>
      <c r="C159" s="28">
        <f t="shared" si="136"/>
        <v>2004005</v>
      </c>
      <c r="D159" s="28">
        <f t="shared" si="137"/>
        <v>59</v>
      </c>
      <c r="E159" s="28" t="str">
        <f t="shared" si="137"/>
        <v>Glove</v>
      </c>
      <c r="F159" s="28">
        <v>1</v>
      </c>
      <c r="G159" s="46" t="s">
        <v>221</v>
      </c>
      <c r="H159" s="28">
        <f t="shared" ref="H159:I159" si="139">H153+1.75</f>
        <v>10</v>
      </c>
      <c r="I159" s="28">
        <f t="shared" si="139"/>
        <v>10</v>
      </c>
      <c r="J159" s="28">
        <v>0</v>
      </c>
      <c r="K159" s="28">
        <v>10000</v>
      </c>
    </row>
    <row r="160" spans="1:11" x14ac:dyDescent="0.3">
      <c r="A160" s="26" t="b">
        <v>1</v>
      </c>
      <c r="B160" s="27" t="s">
        <v>135</v>
      </c>
      <c r="C160" s="28">
        <f t="shared" si="136"/>
        <v>2004005</v>
      </c>
      <c r="D160" s="28">
        <f t="shared" si="137"/>
        <v>62</v>
      </c>
      <c r="E160" s="28" t="str">
        <f t="shared" si="137"/>
        <v>Pants</v>
      </c>
      <c r="F160" s="28">
        <v>1</v>
      </c>
      <c r="G160" s="46" t="s">
        <v>221</v>
      </c>
      <c r="H160" s="28">
        <f t="shared" ref="H160:I160" si="140">H154+1.5</f>
        <v>9</v>
      </c>
      <c r="I160" s="28">
        <f t="shared" si="140"/>
        <v>9</v>
      </c>
      <c r="J160" s="28">
        <v>0</v>
      </c>
      <c r="K160" s="28">
        <v>10000</v>
      </c>
    </row>
    <row r="161" spans="1:11" x14ac:dyDescent="0.3">
      <c r="A161" s="26" t="b">
        <v>1</v>
      </c>
      <c r="B161" s="27" t="s">
        <v>136</v>
      </c>
      <c r="C161" s="28">
        <f t="shared" si="136"/>
        <v>2004005</v>
      </c>
      <c r="D161" s="28">
        <f t="shared" si="137"/>
        <v>50</v>
      </c>
      <c r="E161" s="28" t="str">
        <f t="shared" si="137"/>
        <v>Shoes</v>
      </c>
      <c r="F161" s="28">
        <v>1</v>
      </c>
      <c r="G161" s="46" t="s">
        <v>221</v>
      </c>
      <c r="H161" s="28">
        <f t="shared" ref="H161:I161" si="141">H155+1.5</f>
        <v>9</v>
      </c>
      <c r="I161" s="28">
        <f t="shared" si="141"/>
        <v>9</v>
      </c>
      <c r="J161" s="28">
        <v>0</v>
      </c>
      <c r="K161" s="28">
        <v>10000</v>
      </c>
    </row>
    <row r="162" spans="1:11" x14ac:dyDescent="0.3">
      <c r="A162" s="37" t="b">
        <v>1</v>
      </c>
      <c r="B162" s="38" t="s">
        <v>137</v>
      </c>
      <c r="C162" s="39">
        <f>C156+1</f>
        <v>2004006</v>
      </c>
      <c r="D162" s="39">
        <f>D156</f>
        <v>47</v>
      </c>
      <c r="E162" s="39" t="str">
        <f>E156</f>
        <v>Weapon</v>
      </c>
      <c r="F162" s="39">
        <v>1</v>
      </c>
      <c r="G162" s="47" t="s">
        <v>221</v>
      </c>
      <c r="H162" s="39">
        <f>H156+1.5</f>
        <v>12.5</v>
      </c>
      <c r="I162" s="39">
        <f>I156+1.5</f>
        <v>12.5</v>
      </c>
      <c r="J162" s="39">
        <v>0</v>
      </c>
      <c r="K162" s="39">
        <v>10000</v>
      </c>
    </row>
    <row r="163" spans="1:11" x14ac:dyDescent="0.3">
      <c r="A163" s="37" t="b">
        <v>1</v>
      </c>
      <c r="B163" s="38" t="s">
        <v>138</v>
      </c>
      <c r="C163" s="39">
        <f t="shared" ref="C163:C167" si="142">C157+1</f>
        <v>2004006</v>
      </c>
      <c r="D163" s="39">
        <f t="shared" ref="D163:E167" si="143">D157</f>
        <v>50</v>
      </c>
      <c r="E163" s="39" t="str">
        <f t="shared" si="143"/>
        <v>Body</v>
      </c>
      <c r="F163" s="39">
        <v>1</v>
      </c>
      <c r="G163" s="47" t="s">
        <v>221</v>
      </c>
      <c r="H163" s="39">
        <f>H157+1.75</f>
        <v>11.75</v>
      </c>
      <c r="I163" s="39">
        <f>I157+1.75</f>
        <v>11.75</v>
      </c>
      <c r="J163" s="39">
        <v>0</v>
      </c>
      <c r="K163" s="39">
        <v>10000</v>
      </c>
    </row>
    <row r="164" spans="1:11" x14ac:dyDescent="0.3">
      <c r="A164" s="37" t="b">
        <v>1</v>
      </c>
      <c r="B164" s="38" t="s">
        <v>139</v>
      </c>
      <c r="C164" s="39">
        <f t="shared" si="142"/>
        <v>2004006</v>
      </c>
      <c r="D164" s="39">
        <f t="shared" si="143"/>
        <v>53</v>
      </c>
      <c r="E164" s="39" t="str">
        <f t="shared" si="143"/>
        <v>Head</v>
      </c>
      <c r="F164" s="39">
        <v>1</v>
      </c>
      <c r="G164" s="47" t="s">
        <v>221</v>
      </c>
      <c r="H164" s="39">
        <f t="shared" ref="H164:I164" si="144">H158+1.75</f>
        <v>10.75</v>
      </c>
      <c r="I164" s="39">
        <f t="shared" si="144"/>
        <v>10.75</v>
      </c>
      <c r="J164" s="39">
        <v>0</v>
      </c>
      <c r="K164" s="39">
        <v>10000</v>
      </c>
    </row>
    <row r="165" spans="1:11" x14ac:dyDescent="0.3">
      <c r="A165" s="37" t="b">
        <v>1</v>
      </c>
      <c r="B165" s="38" t="s">
        <v>140</v>
      </c>
      <c r="C165" s="39">
        <f t="shared" si="142"/>
        <v>2004006</v>
      </c>
      <c r="D165" s="39">
        <f t="shared" si="143"/>
        <v>59</v>
      </c>
      <c r="E165" s="39" t="str">
        <f t="shared" si="143"/>
        <v>Glove</v>
      </c>
      <c r="F165" s="39">
        <v>1</v>
      </c>
      <c r="G165" s="47" t="s">
        <v>221</v>
      </c>
      <c r="H165" s="39">
        <f t="shared" ref="H165:I165" si="145">H159+1.75</f>
        <v>11.75</v>
      </c>
      <c r="I165" s="39">
        <f t="shared" si="145"/>
        <v>11.75</v>
      </c>
      <c r="J165" s="39">
        <v>0</v>
      </c>
      <c r="K165" s="39">
        <v>10000</v>
      </c>
    </row>
    <row r="166" spans="1:11" x14ac:dyDescent="0.3">
      <c r="A166" s="37" t="b">
        <v>1</v>
      </c>
      <c r="B166" s="38" t="s">
        <v>141</v>
      </c>
      <c r="C166" s="39">
        <f t="shared" si="142"/>
        <v>2004006</v>
      </c>
      <c r="D166" s="39">
        <f t="shared" si="143"/>
        <v>62</v>
      </c>
      <c r="E166" s="39" t="str">
        <f t="shared" si="143"/>
        <v>Pants</v>
      </c>
      <c r="F166" s="39">
        <v>1</v>
      </c>
      <c r="G166" s="47" t="s">
        <v>221</v>
      </c>
      <c r="H166" s="39">
        <f t="shared" ref="H166:I166" si="146">H160+1.5</f>
        <v>10.5</v>
      </c>
      <c r="I166" s="39">
        <f t="shared" si="146"/>
        <v>10.5</v>
      </c>
      <c r="J166" s="39">
        <v>0</v>
      </c>
      <c r="K166" s="39">
        <v>10000</v>
      </c>
    </row>
    <row r="167" spans="1:11" x14ac:dyDescent="0.3">
      <c r="A167" s="37" t="b">
        <v>1</v>
      </c>
      <c r="B167" s="38" t="s">
        <v>142</v>
      </c>
      <c r="C167" s="39">
        <f t="shared" si="142"/>
        <v>2004006</v>
      </c>
      <c r="D167" s="39">
        <f t="shared" si="143"/>
        <v>50</v>
      </c>
      <c r="E167" s="39" t="str">
        <f t="shared" si="143"/>
        <v>Shoes</v>
      </c>
      <c r="F167" s="39">
        <v>1</v>
      </c>
      <c r="G167" s="47" t="s">
        <v>221</v>
      </c>
      <c r="H167" s="39">
        <f t="shared" ref="H167:I167" si="147">H161+1.5</f>
        <v>10.5</v>
      </c>
      <c r="I167" s="39">
        <f t="shared" si="147"/>
        <v>10.5</v>
      </c>
      <c r="J167" s="39">
        <v>0</v>
      </c>
      <c r="K167" s="39">
        <v>10000</v>
      </c>
    </row>
    <row r="168" spans="1:11" x14ac:dyDescent="0.3">
      <c r="A168" s="26" t="b">
        <v>1</v>
      </c>
      <c r="B168" s="27" t="s">
        <v>213</v>
      </c>
      <c r="C168" s="28">
        <f>C162+1</f>
        <v>2004007</v>
      </c>
      <c r="D168" s="28">
        <f>D162</f>
        <v>47</v>
      </c>
      <c r="E168" s="28" t="str">
        <f>E162</f>
        <v>Weapon</v>
      </c>
      <c r="F168" s="28">
        <v>1</v>
      </c>
      <c r="G168" s="46" t="s">
        <v>221</v>
      </c>
      <c r="H168" s="28">
        <f>H162+1.5</f>
        <v>14</v>
      </c>
      <c r="I168" s="28">
        <f>I162+1.5</f>
        <v>14</v>
      </c>
      <c r="J168" s="28">
        <v>0</v>
      </c>
      <c r="K168" s="28">
        <v>10000</v>
      </c>
    </row>
    <row r="169" spans="1:11" x14ac:dyDescent="0.3">
      <c r="A169" s="26" t="b">
        <v>1</v>
      </c>
      <c r="B169" s="27" t="s">
        <v>214</v>
      </c>
      <c r="C169" s="28">
        <f t="shared" ref="C169:C173" si="148">C163+1</f>
        <v>2004007</v>
      </c>
      <c r="D169" s="28">
        <f t="shared" ref="D169:E169" si="149">D163</f>
        <v>50</v>
      </c>
      <c r="E169" s="28" t="str">
        <f t="shared" si="149"/>
        <v>Body</v>
      </c>
      <c r="F169" s="28">
        <v>1</v>
      </c>
      <c r="G169" s="46" t="s">
        <v>221</v>
      </c>
      <c r="H169" s="28">
        <f>H163+1.75</f>
        <v>13.5</v>
      </c>
      <c r="I169" s="28">
        <f>I163+1.75</f>
        <v>13.5</v>
      </c>
      <c r="J169" s="28">
        <v>0</v>
      </c>
      <c r="K169" s="28">
        <v>10000</v>
      </c>
    </row>
    <row r="170" spans="1:11" x14ac:dyDescent="0.3">
      <c r="A170" s="26" t="b">
        <v>1</v>
      </c>
      <c r="B170" s="27" t="s">
        <v>215</v>
      </c>
      <c r="C170" s="28">
        <f t="shared" si="148"/>
        <v>2004007</v>
      </c>
      <c r="D170" s="28">
        <f t="shared" ref="D170:E170" si="150">D164</f>
        <v>53</v>
      </c>
      <c r="E170" s="28" t="str">
        <f t="shared" si="150"/>
        <v>Head</v>
      </c>
      <c r="F170" s="28">
        <v>1</v>
      </c>
      <c r="G170" s="46" t="s">
        <v>221</v>
      </c>
      <c r="H170" s="28">
        <f t="shared" ref="H170:I170" si="151">H164+1.75</f>
        <v>12.5</v>
      </c>
      <c r="I170" s="28">
        <f t="shared" si="151"/>
        <v>12.5</v>
      </c>
      <c r="J170" s="28">
        <v>0</v>
      </c>
      <c r="K170" s="28">
        <v>10000</v>
      </c>
    </row>
    <row r="171" spans="1:11" x14ac:dyDescent="0.3">
      <c r="A171" s="26" t="b">
        <v>1</v>
      </c>
      <c r="B171" s="27" t="s">
        <v>216</v>
      </c>
      <c r="C171" s="28">
        <f t="shared" si="148"/>
        <v>2004007</v>
      </c>
      <c r="D171" s="28">
        <f t="shared" ref="D171:E171" si="152">D165</f>
        <v>59</v>
      </c>
      <c r="E171" s="28" t="str">
        <f t="shared" si="152"/>
        <v>Glove</v>
      </c>
      <c r="F171" s="28">
        <v>1</v>
      </c>
      <c r="G171" s="46" t="s">
        <v>221</v>
      </c>
      <c r="H171" s="28">
        <f t="shared" ref="H171:I171" si="153">H165+1.75</f>
        <v>13.5</v>
      </c>
      <c r="I171" s="28">
        <f t="shared" si="153"/>
        <v>13.5</v>
      </c>
      <c r="J171" s="28">
        <v>0</v>
      </c>
      <c r="K171" s="28">
        <v>10000</v>
      </c>
    </row>
    <row r="172" spans="1:11" x14ac:dyDescent="0.3">
      <c r="A172" s="26" t="b">
        <v>1</v>
      </c>
      <c r="B172" s="27" t="s">
        <v>217</v>
      </c>
      <c r="C172" s="28">
        <f t="shared" si="148"/>
        <v>2004007</v>
      </c>
      <c r="D172" s="28">
        <f t="shared" ref="D172:E172" si="154">D166</f>
        <v>62</v>
      </c>
      <c r="E172" s="28" t="str">
        <f t="shared" si="154"/>
        <v>Pants</v>
      </c>
      <c r="F172" s="28">
        <v>1</v>
      </c>
      <c r="G172" s="46" t="s">
        <v>221</v>
      </c>
      <c r="H172" s="28">
        <f t="shared" ref="H172:I172" si="155">H166+1.5</f>
        <v>12</v>
      </c>
      <c r="I172" s="28">
        <f t="shared" si="155"/>
        <v>12</v>
      </c>
      <c r="J172" s="28">
        <v>0</v>
      </c>
      <c r="K172" s="28">
        <v>10000</v>
      </c>
    </row>
    <row r="173" spans="1:11" x14ac:dyDescent="0.3">
      <c r="A173" s="26" t="b">
        <v>1</v>
      </c>
      <c r="B173" s="27" t="s">
        <v>218</v>
      </c>
      <c r="C173" s="28">
        <f t="shared" si="148"/>
        <v>2004007</v>
      </c>
      <c r="D173" s="28">
        <f t="shared" ref="D173:E173" si="156">D167</f>
        <v>50</v>
      </c>
      <c r="E173" s="28" t="str">
        <f t="shared" si="156"/>
        <v>Shoes</v>
      </c>
      <c r="F173" s="28">
        <v>1</v>
      </c>
      <c r="G173" s="46" t="s">
        <v>221</v>
      </c>
      <c r="H173" s="28">
        <f t="shared" ref="H173:I173" si="157">H167+1.5</f>
        <v>12</v>
      </c>
      <c r="I173" s="28">
        <f t="shared" si="157"/>
        <v>12</v>
      </c>
      <c r="J173" s="28">
        <v>0</v>
      </c>
      <c r="K173" s="28">
        <v>10000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RuneOptionGroup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Joongwon</dc:creator>
  <cp:lastModifiedBy>Joongwon</cp:lastModifiedBy>
  <dcterms:created xsi:type="dcterms:W3CDTF">2016-06-21T01:09:53Z</dcterms:created>
  <dcterms:modified xsi:type="dcterms:W3CDTF">2016-06-29T06:22:36Z</dcterms:modified>
</cp:coreProperties>
</file>