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onFactory\WorkStation\2)GameDatabaseTask\"/>
    </mc:Choice>
  </mc:AlternateContent>
  <bookViews>
    <workbookView xWindow="360" yWindow="135" windowWidth="25875" windowHeight="11595" tabRatio="944" activeTab="3"/>
  </bookViews>
  <sheets>
    <sheet name="History_Revision" sheetId="12" r:id="rId1"/>
    <sheet name="Character_Form" sheetId="4" r:id="rId2"/>
    <sheet name="Character_AccessCode" sheetId="13" r:id="rId3"/>
    <sheet name="CharacterBase" sheetId="1" r:id="rId4"/>
    <sheet name="CharacterPart" sheetId="16" r:id="rId5"/>
    <sheet name="CharacterClass" sheetId="11" r:id="rId6"/>
    <sheet name="CharacterLevel" sheetId="2" r:id="rId7"/>
    <sheet name="CharacterGuardianLevel" sheetId="10" r:id="rId8"/>
    <sheet name="Grown_Graph" sheetId="14" r:id="rId9"/>
    <sheet name="Sheet1" sheetId="15" r:id="rId10"/>
    <sheet name="T_CharacterBattlePenalty" sheetId="5" r:id="rId11"/>
  </sheets>
  <definedNames>
    <definedName name="_xlnm._FilterDatabase" localSheetId="7">CharacterGuardianLevel!$A$5:$F$2005</definedName>
  </definedNames>
  <calcPr calcId="152511"/>
</workbook>
</file>

<file path=xl/calcChain.xml><?xml version="1.0" encoding="utf-8"?>
<calcChain xmlns="http://schemas.openxmlformats.org/spreadsheetml/2006/main">
  <c r="L6" i="10" l="1"/>
  <c r="J2005" i="10"/>
  <c r="J2004" i="10"/>
  <c r="J2003" i="10"/>
  <c r="J2002" i="10"/>
  <c r="J2001" i="10"/>
  <c r="J2000" i="10"/>
  <c r="J1999" i="10"/>
  <c r="J1998" i="10"/>
  <c r="J1997" i="10"/>
  <c r="J1996" i="10"/>
  <c r="J1995" i="10"/>
  <c r="J1994" i="10"/>
  <c r="J1993" i="10"/>
  <c r="J1992" i="10"/>
  <c r="J1991" i="10"/>
  <c r="J1990" i="10"/>
  <c r="J1989" i="10"/>
  <c r="J1988" i="10"/>
  <c r="J1987" i="10"/>
  <c r="J1986" i="10"/>
  <c r="J1985" i="10"/>
  <c r="J1984" i="10"/>
  <c r="J1983" i="10"/>
  <c r="J1982" i="10"/>
  <c r="J1981" i="10"/>
  <c r="J1980" i="10"/>
  <c r="J1979" i="10"/>
  <c r="J1978" i="10"/>
  <c r="J1977" i="10"/>
  <c r="J1976" i="10"/>
  <c r="J1975" i="10"/>
  <c r="J1974" i="10"/>
  <c r="J1973" i="10"/>
  <c r="J1972" i="10"/>
  <c r="J1971" i="10"/>
  <c r="J1970" i="10"/>
  <c r="J1969" i="10"/>
  <c r="J1968" i="10"/>
  <c r="J1967" i="10"/>
  <c r="J1966" i="10"/>
  <c r="J1965" i="10"/>
  <c r="J1964" i="10"/>
  <c r="J1963" i="10"/>
  <c r="J1962" i="10"/>
  <c r="J1961" i="10"/>
  <c r="J1960" i="10"/>
  <c r="J1959" i="10"/>
  <c r="J1958" i="10"/>
  <c r="J1957" i="10"/>
  <c r="J1956" i="10"/>
  <c r="J1955" i="10"/>
  <c r="J1954" i="10"/>
  <c r="J1953" i="10"/>
  <c r="J1952" i="10"/>
  <c r="J1951" i="10"/>
  <c r="J1950" i="10"/>
  <c r="J1949" i="10"/>
  <c r="J1948" i="10"/>
  <c r="J1947" i="10"/>
  <c r="J1946" i="10"/>
  <c r="J1945" i="10"/>
  <c r="J1944" i="10"/>
  <c r="J1943" i="10"/>
  <c r="J1942" i="10"/>
  <c r="J1941" i="10"/>
  <c r="J1940" i="10"/>
  <c r="J1939" i="10"/>
  <c r="J1938" i="10"/>
  <c r="J1937" i="10"/>
  <c r="J1936" i="10"/>
  <c r="J1935" i="10"/>
  <c r="J1934" i="10"/>
  <c r="J1933" i="10"/>
  <c r="J1932" i="10"/>
  <c r="J1931" i="10"/>
  <c r="J1930" i="10"/>
  <c r="J1929" i="10"/>
  <c r="J1928" i="10"/>
  <c r="J1927" i="10"/>
  <c r="J1926" i="10"/>
  <c r="J1925" i="10"/>
  <c r="J1924" i="10"/>
  <c r="J1923" i="10"/>
  <c r="J1922" i="10"/>
  <c r="J1921" i="10"/>
  <c r="J1920" i="10"/>
  <c r="J1919" i="10"/>
  <c r="J1918" i="10"/>
  <c r="J1917" i="10"/>
  <c r="J1916" i="10"/>
  <c r="J1915" i="10"/>
  <c r="J1914" i="10"/>
  <c r="J1913" i="10"/>
  <c r="J1912" i="10"/>
  <c r="J1911" i="10"/>
  <c r="J1910" i="10"/>
  <c r="J1909" i="10"/>
  <c r="J1908" i="10"/>
  <c r="J1907" i="10"/>
  <c r="J1906" i="10"/>
  <c r="J1905" i="10"/>
  <c r="J1904" i="10"/>
  <c r="J1903" i="10"/>
  <c r="J1902" i="10"/>
  <c r="J1901" i="10"/>
  <c r="J1900" i="10"/>
  <c r="J1899" i="10"/>
  <c r="J1898" i="10"/>
  <c r="J1897" i="10"/>
  <c r="J1896" i="10"/>
  <c r="J1895" i="10"/>
  <c r="J1894" i="10"/>
  <c r="J1893" i="10"/>
  <c r="J1892" i="10"/>
  <c r="J1891" i="10"/>
  <c r="J1890" i="10"/>
  <c r="J1889" i="10"/>
  <c r="J1888" i="10"/>
  <c r="J1887" i="10"/>
  <c r="J1886" i="10"/>
  <c r="J1885" i="10"/>
  <c r="J1884" i="10"/>
  <c r="J1883" i="10"/>
  <c r="J1882" i="10"/>
  <c r="J1881" i="10"/>
  <c r="J1880" i="10"/>
  <c r="J1879" i="10"/>
  <c r="J1878" i="10"/>
  <c r="J1877" i="10"/>
  <c r="J1876" i="10"/>
  <c r="J1875" i="10"/>
  <c r="J1874" i="10"/>
  <c r="J1873" i="10"/>
  <c r="J1872" i="10"/>
  <c r="J1871" i="10"/>
  <c r="J1870" i="10"/>
  <c r="J1869" i="10"/>
  <c r="J1868" i="10"/>
  <c r="J1867" i="10"/>
  <c r="J1866" i="10"/>
  <c r="J1865" i="10"/>
  <c r="J1864" i="10"/>
  <c r="J1863" i="10"/>
  <c r="J1862" i="10"/>
  <c r="J1861" i="10"/>
  <c r="J1860" i="10"/>
  <c r="J1859" i="10"/>
  <c r="J1858" i="10"/>
  <c r="J1857" i="10"/>
  <c r="J1856" i="10"/>
  <c r="J1855" i="10"/>
  <c r="J1854" i="10"/>
  <c r="J1853" i="10"/>
  <c r="J1852" i="10"/>
  <c r="J1851" i="10"/>
  <c r="J1850" i="10"/>
  <c r="J1849" i="10"/>
  <c r="J1848" i="10"/>
  <c r="J1847" i="10"/>
  <c r="J1846" i="10"/>
  <c r="J1845" i="10"/>
  <c r="J1844" i="10"/>
  <c r="J1843" i="10"/>
  <c r="J1842" i="10"/>
  <c r="J1841" i="10"/>
  <c r="J1840" i="10"/>
  <c r="J1839" i="10"/>
  <c r="J1838" i="10"/>
  <c r="J1837" i="10"/>
  <c r="J1836" i="10"/>
  <c r="J1835" i="10"/>
  <c r="J1834" i="10"/>
  <c r="J1833" i="10"/>
  <c r="J1832" i="10"/>
  <c r="J1831" i="10"/>
  <c r="J1830" i="10"/>
  <c r="J1829" i="10"/>
  <c r="J1828" i="10"/>
  <c r="J1827" i="10"/>
  <c r="J1826" i="10"/>
  <c r="J1825" i="10"/>
  <c r="J1824" i="10"/>
  <c r="J1823" i="10"/>
  <c r="J1822" i="10"/>
  <c r="J1821" i="10"/>
  <c r="J1820" i="10"/>
  <c r="J1819" i="10"/>
  <c r="J1818" i="10"/>
  <c r="J1817" i="10"/>
  <c r="J1816" i="10"/>
  <c r="J1815" i="10"/>
  <c r="J1814" i="10"/>
  <c r="J1813" i="10"/>
  <c r="J1812" i="10"/>
  <c r="J1811" i="10"/>
  <c r="J1810" i="10"/>
  <c r="J1809" i="10"/>
  <c r="J1808" i="10"/>
  <c r="J1807" i="10"/>
  <c r="J1806" i="10"/>
  <c r="J1805" i="10"/>
  <c r="J1804" i="10"/>
  <c r="J1803" i="10"/>
  <c r="J1802" i="10"/>
  <c r="J1801" i="10"/>
  <c r="J1800" i="10"/>
  <c r="J1799" i="10"/>
  <c r="J1798" i="10"/>
  <c r="J1797" i="10"/>
  <c r="J1796" i="10"/>
  <c r="J1795" i="10"/>
  <c r="J1794" i="10"/>
  <c r="J1793" i="10"/>
  <c r="J1792" i="10"/>
  <c r="J1791" i="10"/>
  <c r="J1790" i="10"/>
  <c r="J1789" i="10"/>
  <c r="J1788" i="10"/>
  <c r="J1787" i="10"/>
  <c r="J1786" i="10"/>
  <c r="J1785" i="10"/>
  <c r="J1784" i="10"/>
  <c r="J1783" i="10"/>
  <c r="J1782" i="10"/>
  <c r="J1781" i="10"/>
  <c r="J1780" i="10"/>
  <c r="J1779" i="10"/>
  <c r="J1778" i="10"/>
  <c r="J1777" i="10"/>
  <c r="J1776" i="10"/>
  <c r="J1775" i="10"/>
  <c r="J1774" i="10"/>
  <c r="J1773" i="10"/>
  <c r="J1772" i="10"/>
  <c r="J1771" i="10"/>
  <c r="J1770" i="10"/>
  <c r="J1769" i="10"/>
  <c r="J1768" i="10"/>
  <c r="J1767" i="10"/>
  <c r="J1766" i="10"/>
  <c r="J1765" i="10"/>
  <c r="J1764" i="10"/>
  <c r="J1763" i="10"/>
  <c r="J1762" i="10"/>
  <c r="J1761" i="10"/>
  <c r="J1760" i="10"/>
  <c r="J1759" i="10"/>
  <c r="J1758" i="10"/>
  <c r="J1757" i="10"/>
  <c r="J1756" i="10"/>
  <c r="J1755" i="10"/>
  <c r="J1754" i="10"/>
  <c r="J1753" i="10"/>
  <c r="J1752" i="10"/>
  <c r="J1751" i="10"/>
  <c r="J1750" i="10"/>
  <c r="J1749" i="10"/>
  <c r="J1748" i="10"/>
  <c r="J1747" i="10"/>
  <c r="J1746" i="10"/>
  <c r="J1745" i="10"/>
  <c r="J1744" i="10"/>
  <c r="J1743" i="10"/>
  <c r="J1742" i="10"/>
  <c r="J1741" i="10"/>
  <c r="J1740" i="10"/>
  <c r="J1739" i="10"/>
  <c r="J1738" i="10"/>
  <c r="J1737" i="10"/>
  <c r="J1736" i="10"/>
  <c r="J1735" i="10"/>
  <c r="J1734" i="10"/>
  <c r="J1733" i="10"/>
  <c r="J1732" i="10"/>
  <c r="J1731" i="10"/>
  <c r="J1730" i="10"/>
  <c r="J1729" i="10"/>
  <c r="J1728" i="10"/>
  <c r="J1727" i="10"/>
  <c r="J1726" i="10"/>
  <c r="J1725" i="10"/>
  <c r="J1724" i="10"/>
  <c r="J1723" i="10"/>
  <c r="J1722" i="10"/>
  <c r="J1721" i="10"/>
  <c r="J1720" i="10"/>
  <c r="J1719" i="10"/>
  <c r="J1718" i="10"/>
  <c r="J1717" i="10"/>
  <c r="J1716" i="10"/>
  <c r="J1715" i="10"/>
  <c r="J1714" i="10"/>
  <c r="J1713" i="10"/>
  <c r="J1712" i="10"/>
  <c r="J1711" i="10"/>
  <c r="J1710" i="10"/>
  <c r="J1709" i="10"/>
  <c r="J1708" i="10"/>
  <c r="J1707" i="10"/>
  <c r="J1706" i="10"/>
  <c r="J1705" i="10"/>
  <c r="J1704" i="10"/>
  <c r="J1703" i="10"/>
  <c r="J1702" i="10"/>
  <c r="J1701" i="10"/>
  <c r="J1700" i="10"/>
  <c r="J1699" i="10"/>
  <c r="J1698" i="10"/>
  <c r="J1697" i="10"/>
  <c r="J1696" i="10"/>
  <c r="J1695" i="10"/>
  <c r="J1694" i="10"/>
  <c r="J1693" i="10"/>
  <c r="J1692" i="10"/>
  <c r="J1691" i="10"/>
  <c r="J1690" i="10"/>
  <c r="J1689" i="10"/>
  <c r="J1688" i="10"/>
  <c r="J1687" i="10"/>
  <c r="J1686" i="10"/>
  <c r="J1685" i="10"/>
  <c r="J1684" i="10"/>
  <c r="J1683" i="10"/>
  <c r="J1682" i="10"/>
  <c r="J1681" i="10"/>
  <c r="J1680" i="10"/>
  <c r="J1679" i="10"/>
  <c r="J1678" i="10"/>
  <c r="J1677" i="10"/>
  <c r="J1676" i="10"/>
  <c r="J1675" i="10"/>
  <c r="J1674" i="10"/>
  <c r="J1673" i="10"/>
  <c r="J1672" i="10"/>
  <c r="J1671" i="10"/>
  <c r="J1670" i="10"/>
  <c r="J1669" i="10"/>
  <c r="J1668" i="10"/>
  <c r="J1667" i="10"/>
  <c r="J1666" i="10"/>
  <c r="J1665" i="10"/>
  <c r="J1664" i="10"/>
  <c r="J1663" i="10"/>
  <c r="J1662" i="10"/>
  <c r="J1661" i="10"/>
  <c r="J1660" i="10"/>
  <c r="J1659" i="10"/>
  <c r="J1658" i="10"/>
  <c r="J1657" i="10"/>
  <c r="J1656" i="10"/>
  <c r="J1655" i="10"/>
  <c r="J1654" i="10"/>
  <c r="J1653" i="10"/>
  <c r="J1652" i="10"/>
  <c r="J1651" i="10"/>
  <c r="J1650" i="10"/>
  <c r="J1649" i="10"/>
  <c r="J1648" i="10"/>
  <c r="J1647" i="10"/>
  <c r="J1646" i="10"/>
  <c r="J1645" i="10"/>
  <c r="J1644" i="10"/>
  <c r="J1643" i="10"/>
  <c r="J1642" i="10"/>
  <c r="J1641" i="10"/>
  <c r="J1640" i="10"/>
  <c r="J1639" i="10"/>
  <c r="J1638" i="10"/>
  <c r="J1637" i="10"/>
  <c r="J1636" i="10"/>
  <c r="J1635" i="10"/>
  <c r="J1634" i="10"/>
  <c r="J1633" i="10"/>
  <c r="J1632" i="10"/>
  <c r="J1631" i="10"/>
  <c r="J1630" i="10"/>
  <c r="J1629" i="10"/>
  <c r="J1628" i="10"/>
  <c r="J1627" i="10"/>
  <c r="J1626" i="10"/>
  <c r="J1625" i="10"/>
  <c r="J1624" i="10"/>
  <c r="J1623" i="10"/>
  <c r="J1622" i="10"/>
  <c r="J1621" i="10"/>
  <c r="J1620" i="10"/>
  <c r="J1619" i="10"/>
  <c r="J1618" i="10"/>
  <c r="J1617" i="10"/>
  <c r="J1616" i="10"/>
  <c r="J1615" i="10"/>
  <c r="J1614" i="10"/>
  <c r="J1613" i="10"/>
  <c r="J1612" i="10"/>
  <c r="J1611" i="10"/>
  <c r="J1610" i="10"/>
  <c r="J1609" i="10"/>
  <c r="J1608" i="10"/>
  <c r="J1607" i="10"/>
  <c r="J1606" i="10"/>
  <c r="J1605" i="10"/>
  <c r="J1604" i="10"/>
  <c r="J1603" i="10"/>
  <c r="J1602" i="10"/>
  <c r="J1601" i="10"/>
  <c r="J1600" i="10"/>
  <c r="J1599" i="10"/>
  <c r="J1598" i="10"/>
  <c r="J1597" i="10"/>
  <c r="J1596" i="10"/>
  <c r="J1595" i="10"/>
  <c r="J1594" i="10"/>
  <c r="J1593" i="10"/>
  <c r="J1592" i="10"/>
  <c r="J1591" i="10"/>
  <c r="J1590" i="10"/>
  <c r="J1589" i="10"/>
  <c r="J1588" i="10"/>
  <c r="J1587" i="10"/>
  <c r="J1586" i="10"/>
  <c r="J1585" i="10"/>
  <c r="J1584" i="10"/>
  <c r="J1583" i="10"/>
  <c r="J1582" i="10"/>
  <c r="J1581" i="10"/>
  <c r="J1580" i="10"/>
  <c r="J1579" i="10"/>
  <c r="J1578" i="10"/>
  <c r="J1577" i="10"/>
  <c r="J1576" i="10"/>
  <c r="J1575" i="10"/>
  <c r="J1574" i="10"/>
  <c r="J1573" i="10"/>
  <c r="J1572" i="10"/>
  <c r="J1571" i="10"/>
  <c r="J1570" i="10"/>
  <c r="J1569" i="10"/>
  <c r="J1568" i="10"/>
  <c r="J1567" i="10"/>
  <c r="J1566" i="10"/>
  <c r="J1565" i="10"/>
  <c r="J1564" i="10"/>
  <c r="J1563" i="10"/>
  <c r="J1562" i="10"/>
  <c r="J1561" i="10"/>
  <c r="J1560" i="10"/>
  <c r="J1559" i="10"/>
  <c r="J1558" i="10"/>
  <c r="J1557" i="10"/>
  <c r="J1556" i="10"/>
  <c r="J1555" i="10"/>
  <c r="J1554" i="10"/>
  <c r="J1553" i="10"/>
  <c r="J1552" i="10"/>
  <c r="J1551" i="10"/>
  <c r="J1550" i="10"/>
  <c r="J1549" i="10"/>
  <c r="J1548" i="10"/>
  <c r="J1547" i="10"/>
  <c r="J1546" i="10"/>
  <c r="J1545" i="10"/>
  <c r="J1544" i="10"/>
  <c r="J1543" i="10"/>
  <c r="J1542" i="10"/>
  <c r="J1541" i="10"/>
  <c r="J1540" i="10"/>
  <c r="J1539" i="10"/>
  <c r="J1538" i="10"/>
  <c r="J1537" i="10"/>
  <c r="J1536" i="10"/>
  <c r="J1535" i="10"/>
  <c r="J1534" i="10"/>
  <c r="J1533" i="10"/>
  <c r="J1532" i="10"/>
  <c r="J1531" i="10"/>
  <c r="J1530" i="10"/>
  <c r="J1529" i="10"/>
  <c r="J1528" i="10"/>
  <c r="J1527" i="10"/>
  <c r="J1526" i="10"/>
  <c r="J1525" i="10"/>
  <c r="J1524" i="10"/>
  <c r="J1523" i="10"/>
  <c r="J1522" i="10"/>
  <c r="J1521" i="10"/>
  <c r="J1520" i="10"/>
  <c r="J1519" i="10"/>
  <c r="J1518" i="10"/>
  <c r="J1517" i="10"/>
  <c r="J1516" i="10"/>
  <c r="J1515" i="10"/>
  <c r="J1514" i="10"/>
  <c r="J1513" i="10"/>
  <c r="J1512" i="10"/>
  <c r="J1511" i="10"/>
  <c r="J1510" i="10"/>
  <c r="J1509" i="10"/>
  <c r="J1508" i="10"/>
  <c r="J1507" i="10"/>
  <c r="J1506" i="10"/>
  <c r="J1505" i="10"/>
  <c r="J1504" i="10"/>
  <c r="J1503" i="10"/>
  <c r="J1502" i="10"/>
  <c r="J1501" i="10"/>
  <c r="J1500" i="10"/>
  <c r="J1499" i="10"/>
  <c r="J1498" i="10"/>
  <c r="J1497" i="10"/>
  <c r="J1496" i="10"/>
  <c r="J1495" i="10"/>
  <c r="J1494" i="10"/>
  <c r="J1493" i="10"/>
  <c r="J1492" i="10"/>
  <c r="J1491" i="10"/>
  <c r="J1490" i="10"/>
  <c r="J1489" i="10"/>
  <c r="J1488" i="10"/>
  <c r="J1487" i="10"/>
  <c r="J1486" i="10"/>
  <c r="J1485" i="10"/>
  <c r="J1484" i="10"/>
  <c r="J1483" i="10"/>
  <c r="J1482" i="10"/>
  <c r="J1481" i="10"/>
  <c r="J1480" i="10"/>
  <c r="J1479" i="10"/>
  <c r="J1478" i="10"/>
  <c r="J1477" i="10"/>
  <c r="J1476" i="10"/>
  <c r="J1475" i="10"/>
  <c r="J1474" i="10"/>
  <c r="J1473" i="10"/>
  <c r="J1472" i="10"/>
  <c r="J1471" i="10"/>
  <c r="J1470" i="10"/>
  <c r="J1469" i="10"/>
  <c r="J1468" i="10"/>
  <c r="J1467" i="10"/>
  <c r="J1466" i="10"/>
  <c r="J1465" i="10"/>
  <c r="J1464" i="10"/>
  <c r="J1463" i="10"/>
  <c r="J1462" i="10"/>
  <c r="J1461" i="10"/>
  <c r="J1460" i="10"/>
  <c r="J1459" i="10"/>
  <c r="J1458" i="10"/>
  <c r="J1457" i="10"/>
  <c r="J1456" i="10"/>
  <c r="J1455" i="10"/>
  <c r="J1454" i="10"/>
  <c r="J1453" i="10"/>
  <c r="J1452" i="10"/>
  <c r="J1451" i="10"/>
  <c r="J1450" i="10"/>
  <c r="J1449" i="10"/>
  <c r="J1448" i="10"/>
  <c r="J1447" i="10"/>
  <c r="J1446" i="10"/>
  <c r="J1445" i="10"/>
  <c r="J1444" i="10"/>
  <c r="J1443" i="10"/>
  <c r="J1442" i="10"/>
  <c r="J1441" i="10"/>
  <c r="J1440" i="10"/>
  <c r="J1439" i="10"/>
  <c r="J1438" i="10"/>
  <c r="J1437" i="10"/>
  <c r="J1436" i="10"/>
  <c r="J1435" i="10"/>
  <c r="J1434" i="10"/>
  <c r="J1433" i="10"/>
  <c r="J1432" i="10"/>
  <c r="J1431" i="10"/>
  <c r="J1430" i="10"/>
  <c r="J1429" i="10"/>
  <c r="J1428" i="10"/>
  <c r="J1427" i="10"/>
  <c r="J1426" i="10"/>
  <c r="J1425" i="10"/>
  <c r="J1424" i="10"/>
  <c r="J1423" i="10"/>
  <c r="J1422" i="10"/>
  <c r="J1421" i="10"/>
  <c r="J1420" i="10"/>
  <c r="J1419" i="10"/>
  <c r="J1418" i="10"/>
  <c r="J1417" i="10"/>
  <c r="J1416" i="10"/>
  <c r="J1415" i="10"/>
  <c r="J1414" i="10"/>
  <c r="J1413" i="10"/>
  <c r="J1412" i="10"/>
  <c r="J1411" i="10"/>
  <c r="J1410" i="10"/>
  <c r="J1409" i="10"/>
  <c r="J1408" i="10"/>
  <c r="J1407" i="10"/>
  <c r="J1406" i="10"/>
  <c r="J1405" i="10"/>
  <c r="J1404" i="10"/>
  <c r="J1403" i="10"/>
  <c r="J1402" i="10"/>
  <c r="J1401" i="10"/>
  <c r="J1400" i="10"/>
  <c r="J1399" i="10"/>
  <c r="J1398" i="10"/>
  <c r="J1397" i="10"/>
  <c r="J1396" i="10"/>
  <c r="J1395" i="10"/>
  <c r="J1394" i="10"/>
  <c r="J1393" i="10"/>
  <c r="J1392" i="10"/>
  <c r="J1391" i="10"/>
  <c r="J1390" i="10"/>
  <c r="J1389" i="10"/>
  <c r="J1388" i="10"/>
  <c r="J1387" i="10"/>
  <c r="J1386" i="10"/>
  <c r="J1385" i="10"/>
  <c r="J1384" i="10"/>
  <c r="J1383" i="10"/>
  <c r="J1382" i="10"/>
  <c r="J1381" i="10"/>
  <c r="J1380" i="10"/>
  <c r="J1379" i="10"/>
  <c r="J1378" i="10"/>
  <c r="J1377" i="10"/>
  <c r="J1376" i="10"/>
  <c r="J1375" i="10"/>
  <c r="J1374" i="10"/>
  <c r="J1373" i="10"/>
  <c r="J1372" i="10"/>
  <c r="J1371" i="10"/>
  <c r="J1370" i="10"/>
  <c r="J1369" i="10"/>
  <c r="J1368" i="10"/>
  <c r="J1367" i="10"/>
  <c r="J1366" i="10"/>
  <c r="J1365" i="10"/>
  <c r="J1364" i="10"/>
  <c r="J1363" i="10"/>
  <c r="J1362" i="10"/>
  <c r="J1361" i="10"/>
  <c r="J1360" i="10"/>
  <c r="J1359" i="10"/>
  <c r="J1358" i="10"/>
  <c r="J1357" i="10"/>
  <c r="J1356" i="10"/>
  <c r="J1355" i="10"/>
  <c r="J1354" i="10"/>
  <c r="J1353" i="10"/>
  <c r="J1352" i="10"/>
  <c r="J1351" i="10"/>
  <c r="J1350" i="10"/>
  <c r="J1349" i="10"/>
  <c r="J1348" i="10"/>
  <c r="J1347" i="10"/>
  <c r="J1346" i="10"/>
  <c r="J1345" i="10"/>
  <c r="J1344" i="10"/>
  <c r="J1343" i="10"/>
  <c r="J1342" i="10"/>
  <c r="J1341" i="10"/>
  <c r="J1340" i="10"/>
  <c r="J1339" i="10"/>
  <c r="J1338" i="10"/>
  <c r="J1337" i="10"/>
  <c r="J1336" i="10"/>
  <c r="J1335" i="10"/>
  <c r="J1334" i="10"/>
  <c r="J1333" i="10"/>
  <c r="J1332" i="10"/>
  <c r="J1331" i="10"/>
  <c r="J1330" i="10"/>
  <c r="J1329" i="10"/>
  <c r="J1328" i="10"/>
  <c r="J1327" i="10"/>
  <c r="J1326" i="10"/>
  <c r="J1325" i="10"/>
  <c r="J1324" i="10"/>
  <c r="J1323" i="10"/>
  <c r="J1322" i="10"/>
  <c r="J1321" i="10"/>
  <c r="J1320" i="10"/>
  <c r="J1319" i="10"/>
  <c r="J1318" i="10"/>
  <c r="J1317" i="10"/>
  <c r="J1316" i="10"/>
  <c r="J1315" i="10"/>
  <c r="J1314" i="10"/>
  <c r="J1313" i="10"/>
  <c r="J1312" i="10"/>
  <c r="J1311" i="10"/>
  <c r="J1310" i="10"/>
  <c r="J1309" i="10"/>
  <c r="J1308" i="10"/>
  <c r="J1307" i="10"/>
  <c r="J1306" i="10"/>
  <c r="J1305" i="10"/>
  <c r="J1304" i="10"/>
  <c r="J1303" i="10"/>
  <c r="J1302" i="10"/>
  <c r="J1301" i="10"/>
  <c r="J1300" i="10"/>
  <c r="J1299" i="10"/>
  <c r="J1298" i="10"/>
  <c r="J1297" i="10"/>
  <c r="J1296" i="10"/>
  <c r="J1295" i="10"/>
  <c r="J1294" i="10"/>
  <c r="J1293" i="10"/>
  <c r="J1292" i="10"/>
  <c r="J1291" i="10"/>
  <c r="J1290" i="10"/>
  <c r="J1289" i="10"/>
  <c r="J1288" i="10"/>
  <c r="J1287" i="10"/>
  <c r="J1286" i="10"/>
  <c r="J1285" i="10"/>
  <c r="J1284" i="10"/>
  <c r="J1283" i="10"/>
  <c r="J1282" i="10"/>
  <c r="J1281" i="10"/>
  <c r="J1280" i="10"/>
  <c r="J1279" i="10"/>
  <c r="J1278" i="10"/>
  <c r="J1277" i="10"/>
  <c r="J1276" i="10"/>
  <c r="J1275" i="10"/>
  <c r="J1274" i="10"/>
  <c r="J1273" i="10"/>
  <c r="J1272" i="10"/>
  <c r="J1271" i="10"/>
  <c r="J1270" i="10"/>
  <c r="J1269" i="10"/>
  <c r="J1268" i="10"/>
  <c r="J1267" i="10"/>
  <c r="J1266" i="10"/>
  <c r="J1265" i="10"/>
  <c r="J1264" i="10"/>
  <c r="J1263" i="10"/>
  <c r="J1262" i="10"/>
  <c r="J1261" i="10"/>
  <c r="J1260" i="10"/>
  <c r="J1259" i="10"/>
  <c r="J1258" i="10"/>
  <c r="J1257" i="10"/>
  <c r="J1256" i="10"/>
  <c r="J1255" i="10"/>
  <c r="J1254" i="10"/>
  <c r="J1253" i="10"/>
  <c r="J1252" i="10"/>
  <c r="J1251" i="10"/>
  <c r="J1250" i="10"/>
  <c r="J1249" i="10"/>
  <c r="J1248" i="10"/>
  <c r="J1247" i="10"/>
  <c r="J1246" i="10"/>
  <c r="J1245" i="10"/>
  <c r="J1244" i="10"/>
  <c r="J1243" i="10"/>
  <c r="J1242" i="10"/>
  <c r="J1241" i="10"/>
  <c r="J1240" i="10"/>
  <c r="J1239" i="10"/>
  <c r="J1238" i="10"/>
  <c r="J1237" i="10"/>
  <c r="J1236" i="10"/>
  <c r="J1235" i="10"/>
  <c r="J1234" i="10"/>
  <c r="J1233" i="10"/>
  <c r="J1232" i="10"/>
  <c r="J1231" i="10"/>
  <c r="J1230" i="10"/>
  <c r="J1229" i="10"/>
  <c r="J1228" i="10"/>
  <c r="J1227" i="10"/>
  <c r="J1226" i="10"/>
  <c r="J1225" i="10"/>
  <c r="J1224" i="10"/>
  <c r="J1223" i="10"/>
  <c r="J1222" i="10"/>
  <c r="J1221" i="10"/>
  <c r="J1220" i="10"/>
  <c r="J1219" i="10"/>
  <c r="J1218" i="10"/>
  <c r="J1217" i="10"/>
  <c r="J1216" i="10"/>
  <c r="J1215" i="10"/>
  <c r="J1214" i="10"/>
  <c r="J1213" i="10"/>
  <c r="J1212" i="10"/>
  <c r="J1211" i="10"/>
  <c r="J1210" i="10"/>
  <c r="J1209" i="10"/>
  <c r="J1208" i="10"/>
  <c r="J1207" i="10"/>
  <c r="J1206" i="10"/>
  <c r="J1205" i="10"/>
  <c r="J1204" i="10"/>
  <c r="J1203" i="10"/>
  <c r="J1202" i="10"/>
  <c r="J1201" i="10"/>
  <c r="J1200" i="10"/>
  <c r="J1199" i="10"/>
  <c r="J1198" i="10"/>
  <c r="J1197" i="10"/>
  <c r="J1196" i="10"/>
  <c r="J1195" i="10"/>
  <c r="J1194" i="10"/>
  <c r="J1193" i="10"/>
  <c r="J1192" i="10"/>
  <c r="J1191" i="10"/>
  <c r="J1190" i="10"/>
  <c r="J1189" i="10"/>
  <c r="J1188" i="10"/>
  <c r="J1187" i="10"/>
  <c r="J1186" i="10"/>
  <c r="J1185" i="10"/>
  <c r="J1184" i="10"/>
  <c r="J1183" i="10"/>
  <c r="J1182" i="10"/>
  <c r="J1181" i="10"/>
  <c r="J1180" i="10"/>
  <c r="J1179" i="10"/>
  <c r="J1178" i="10"/>
  <c r="J1177" i="10"/>
  <c r="J1176" i="10"/>
  <c r="J1175" i="10"/>
  <c r="J1174" i="10"/>
  <c r="J1173" i="10"/>
  <c r="J1172" i="10"/>
  <c r="J1171" i="10"/>
  <c r="J1170" i="10"/>
  <c r="J1169" i="10"/>
  <c r="J1168" i="10"/>
  <c r="J1167" i="10"/>
  <c r="J1166" i="10"/>
  <c r="J1165" i="10"/>
  <c r="J1164" i="10"/>
  <c r="J1163" i="10"/>
  <c r="J1162" i="10"/>
  <c r="J1161" i="10"/>
  <c r="J1160" i="10"/>
  <c r="J1159" i="10"/>
  <c r="J1158" i="10"/>
  <c r="J1157" i="10"/>
  <c r="J1156" i="10"/>
  <c r="J1155" i="10"/>
  <c r="J1154" i="10"/>
  <c r="J1153" i="10"/>
  <c r="J1152" i="10"/>
  <c r="J1151" i="10"/>
  <c r="J1150" i="10"/>
  <c r="J1149" i="10"/>
  <c r="J1148" i="10"/>
  <c r="J1147" i="10"/>
  <c r="J1146" i="10"/>
  <c r="J1145" i="10"/>
  <c r="J1144" i="10"/>
  <c r="J1143" i="10"/>
  <c r="J1142" i="10"/>
  <c r="J1141" i="10"/>
  <c r="J1140" i="10"/>
  <c r="J1139" i="10"/>
  <c r="J1138" i="10"/>
  <c r="J1137" i="10"/>
  <c r="J1136" i="10"/>
  <c r="J1135" i="10"/>
  <c r="J1134" i="10"/>
  <c r="J1133" i="10"/>
  <c r="J1132" i="10"/>
  <c r="J1131" i="10"/>
  <c r="J1130" i="10"/>
  <c r="J1129" i="10"/>
  <c r="J1128" i="10"/>
  <c r="J1127" i="10"/>
  <c r="J1126" i="10"/>
  <c r="J1125" i="10"/>
  <c r="J1124" i="10"/>
  <c r="J1123" i="10"/>
  <c r="J1122" i="10"/>
  <c r="J1121" i="10"/>
  <c r="J1120" i="10"/>
  <c r="J1119" i="10"/>
  <c r="J1118" i="10"/>
  <c r="J1117" i="10"/>
  <c r="J1116" i="10"/>
  <c r="J1115" i="10"/>
  <c r="J1114" i="10"/>
  <c r="J1113" i="10"/>
  <c r="J1112" i="10"/>
  <c r="J1111" i="10"/>
  <c r="J1110" i="10"/>
  <c r="J1109" i="10"/>
  <c r="J1108" i="10"/>
  <c r="J1107" i="10"/>
  <c r="J1106" i="10"/>
  <c r="J1105" i="10"/>
  <c r="J1104" i="10"/>
  <c r="J1103" i="10"/>
  <c r="J1102" i="10"/>
  <c r="J1101" i="10"/>
  <c r="J1100" i="10"/>
  <c r="J1099" i="10"/>
  <c r="J1098" i="10"/>
  <c r="J1097" i="10"/>
  <c r="J1096" i="10"/>
  <c r="J1095" i="10"/>
  <c r="J1094" i="10"/>
  <c r="J1093" i="10"/>
  <c r="J1092" i="10"/>
  <c r="J1091" i="10"/>
  <c r="J1090" i="10"/>
  <c r="J1089" i="10"/>
  <c r="J1088" i="10"/>
  <c r="J1087" i="10"/>
  <c r="J1086" i="10"/>
  <c r="J1085" i="10"/>
  <c r="J1084" i="10"/>
  <c r="J1083" i="10"/>
  <c r="J1082" i="10"/>
  <c r="J1081" i="10"/>
  <c r="J1080" i="10"/>
  <c r="J1079" i="10"/>
  <c r="J1078" i="10"/>
  <c r="J1077" i="10"/>
  <c r="J1076" i="10"/>
  <c r="J1075" i="10"/>
  <c r="J1074" i="10"/>
  <c r="J1073" i="10"/>
  <c r="J1072" i="10"/>
  <c r="J1071" i="10"/>
  <c r="J1070" i="10"/>
  <c r="J1069" i="10"/>
  <c r="J1068" i="10"/>
  <c r="J1067" i="10"/>
  <c r="J1066" i="10"/>
  <c r="J1065" i="10"/>
  <c r="J1064" i="10"/>
  <c r="J1063" i="10"/>
  <c r="J1062" i="10"/>
  <c r="J1061" i="10"/>
  <c r="J1060" i="10"/>
  <c r="J1059" i="10"/>
  <c r="J1058" i="10"/>
  <c r="J1057" i="10"/>
  <c r="J1056" i="10"/>
  <c r="J1055" i="10"/>
  <c r="J1054" i="10"/>
  <c r="J1053" i="10"/>
  <c r="J1052" i="10"/>
  <c r="J1051" i="10"/>
  <c r="J1050" i="10"/>
  <c r="J1049" i="10"/>
  <c r="J1048" i="10"/>
  <c r="J1047" i="10"/>
  <c r="J1046" i="10"/>
  <c r="J1045" i="10"/>
  <c r="J1044" i="10"/>
  <c r="J1043" i="10"/>
  <c r="J1042" i="10"/>
  <c r="J1041" i="10"/>
  <c r="J1040" i="10"/>
  <c r="J1039" i="10"/>
  <c r="J1038" i="10"/>
  <c r="J1037" i="10"/>
  <c r="J1036" i="10"/>
  <c r="J1035" i="10"/>
  <c r="J1034" i="10"/>
  <c r="J1033" i="10"/>
  <c r="J1032" i="10"/>
  <c r="J1031" i="10"/>
  <c r="J1030" i="10"/>
  <c r="J1029" i="10"/>
  <c r="J1028" i="10"/>
  <c r="J1027" i="10"/>
  <c r="J1026" i="10"/>
  <c r="J1025" i="10"/>
  <c r="J1024" i="10"/>
  <c r="J1023" i="10"/>
  <c r="J1022" i="10"/>
  <c r="J1021" i="10"/>
  <c r="J1020" i="10"/>
  <c r="J1019" i="10"/>
  <c r="J1018" i="10"/>
  <c r="J1017" i="10"/>
  <c r="J1016" i="10"/>
  <c r="J1015" i="10"/>
  <c r="J1014" i="10"/>
  <c r="J1013" i="10"/>
  <c r="J1012" i="10"/>
  <c r="J1011" i="10"/>
  <c r="J1010" i="10"/>
  <c r="J1009" i="10"/>
  <c r="J1008" i="10"/>
  <c r="J1007" i="10"/>
  <c r="J1006" i="10"/>
  <c r="J1005" i="10"/>
  <c r="J1004" i="10"/>
  <c r="J1003" i="10"/>
  <c r="J1002" i="10"/>
  <c r="J1001" i="10"/>
  <c r="J1000" i="10"/>
  <c r="J999" i="10"/>
  <c r="J998" i="10"/>
  <c r="J997" i="10"/>
  <c r="J996" i="10"/>
  <c r="J995" i="10"/>
  <c r="J994" i="10"/>
  <c r="J993" i="10"/>
  <c r="J992" i="10"/>
  <c r="J991" i="10"/>
  <c r="J990" i="10"/>
  <c r="J989" i="10"/>
  <c r="J988" i="10"/>
  <c r="J987" i="10"/>
  <c r="J986" i="10"/>
  <c r="J985" i="10"/>
  <c r="J984" i="10"/>
  <c r="J983" i="10"/>
  <c r="J982" i="10"/>
  <c r="J981" i="10"/>
  <c r="J980" i="10"/>
  <c r="J979" i="10"/>
  <c r="J978" i="10"/>
  <c r="J977" i="10"/>
  <c r="J976" i="10"/>
  <c r="J975" i="10"/>
  <c r="J974" i="10"/>
  <c r="J973" i="10"/>
  <c r="J972" i="10"/>
  <c r="J971" i="10"/>
  <c r="J970" i="10"/>
  <c r="J969" i="10"/>
  <c r="J968" i="10"/>
  <c r="J967" i="10"/>
  <c r="J966" i="10"/>
  <c r="J965" i="10"/>
  <c r="J964" i="10"/>
  <c r="J963" i="10"/>
  <c r="J962" i="10"/>
  <c r="J961" i="10"/>
  <c r="J960" i="10"/>
  <c r="J959" i="10"/>
  <c r="J958" i="10"/>
  <c r="J957" i="10"/>
  <c r="J956" i="10"/>
  <c r="J955" i="10"/>
  <c r="J954" i="10"/>
  <c r="J953" i="10"/>
  <c r="J952" i="10"/>
  <c r="J951" i="10"/>
  <c r="J950" i="10"/>
  <c r="J949" i="10"/>
  <c r="J948" i="10"/>
  <c r="J947" i="10"/>
  <c r="J946" i="10"/>
  <c r="J945" i="10"/>
  <c r="J944" i="10"/>
  <c r="J943" i="10"/>
  <c r="J942" i="10"/>
  <c r="J941" i="10"/>
  <c r="J940" i="10"/>
  <c r="J939" i="10"/>
  <c r="J938" i="10"/>
  <c r="J937" i="10"/>
  <c r="J936" i="10"/>
  <c r="J935" i="10"/>
  <c r="J934" i="10"/>
  <c r="J933" i="10"/>
  <c r="J932" i="10"/>
  <c r="J931" i="10"/>
  <c r="J930" i="10"/>
  <c r="J929" i="10"/>
  <c r="J928" i="10"/>
  <c r="J927" i="10"/>
  <c r="J926" i="10"/>
  <c r="J925" i="10"/>
  <c r="J924" i="10"/>
  <c r="J923" i="10"/>
  <c r="J922" i="10"/>
  <c r="J921" i="10"/>
  <c r="J920" i="10"/>
  <c r="J919" i="10"/>
  <c r="J918" i="10"/>
  <c r="J917" i="10"/>
  <c r="J916" i="10"/>
  <c r="J915" i="10"/>
  <c r="J914" i="10"/>
  <c r="J913" i="10"/>
  <c r="J912" i="10"/>
  <c r="J911" i="10"/>
  <c r="J910" i="10"/>
  <c r="J909" i="10"/>
  <c r="J908" i="10"/>
  <c r="J907" i="10"/>
  <c r="J906" i="10"/>
  <c r="J905" i="10"/>
  <c r="J904" i="10"/>
  <c r="J903" i="10"/>
  <c r="J902" i="10"/>
  <c r="J901" i="10"/>
  <c r="J900" i="10"/>
  <c r="J899" i="10"/>
  <c r="J898" i="10"/>
  <c r="J897" i="10"/>
  <c r="J896" i="10"/>
  <c r="J895" i="10"/>
  <c r="J894" i="10"/>
  <c r="J893" i="10"/>
  <c r="J892" i="10"/>
  <c r="J891" i="10"/>
  <c r="J890" i="10"/>
  <c r="J889" i="10"/>
  <c r="J888" i="10"/>
  <c r="J887" i="10"/>
  <c r="J886" i="10"/>
  <c r="J885" i="10"/>
  <c r="J884" i="10"/>
  <c r="J883" i="10"/>
  <c r="J882" i="10"/>
  <c r="J881" i="10"/>
  <c r="J880" i="10"/>
  <c r="J879" i="10"/>
  <c r="J878" i="10"/>
  <c r="J877" i="10"/>
  <c r="J876" i="10"/>
  <c r="J875" i="10"/>
  <c r="J874" i="10"/>
  <c r="J873" i="10"/>
  <c r="J872" i="10"/>
  <c r="J871" i="10"/>
  <c r="J870" i="10"/>
  <c r="J869" i="10"/>
  <c r="J868" i="10"/>
  <c r="J867" i="10"/>
  <c r="J866" i="10"/>
  <c r="J865" i="10"/>
  <c r="J864" i="10"/>
  <c r="J863" i="10"/>
  <c r="J862" i="10"/>
  <c r="J861" i="10"/>
  <c r="J860" i="10"/>
  <c r="J859" i="10"/>
  <c r="J858" i="10"/>
  <c r="J857" i="10"/>
  <c r="J856" i="10"/>
  <c r="J855" i="10"/>
  <c r="J854" i="10"/>
  <c r="J853" i="10"/>
  <c r="J852" i="10"/>
  <c r="J851" i="10"/>
  <c r="J850" i="10"/>
  <c r="J849" i="10"/>
  <c r="J848" i="10"/>
  <c r="J847" i="10"/>
  <c r="J846" i="10"/>
  <c r="J845" i="10"/>
  <c r="J844" i="10"/>
  <c r="J843" i="10"/>
  <c r="J842" i="10"/>
  <c r="J841" i="10"/>
  <c r="J840" i="10"/>
  <c r="J839" i="10"/>
  <c r="J838" i="10"/>
  <c r="J837" i="10"/>
  <c r="J836" i="10"/>
  <c r="J835" i="10"/>
  <c r="J834" i="10"/>
  <c r="J833" i="10"/>
  <c r="J832" i="10"/>
  <c r="J831" i="10"/>
  <c r="J830" i="10"/>
  <c r="J829" i="10"/>
  <c r="J828" i="10"/>
  <c r="J827" i="10"/>
  <c r="J826" i="10"/>
  <c r="J825" i="10"/>
  <c r="J824" i="10"/>
  <c r="J823" i="10"/>
  <c r="J822" i="10"/>
  <c r="J821" i="10"/>
  <c r="J820" i="10"/>
  <c r="J819" i="10"/>
  <c r="J818" i="10"/>
  <c r="J817" i="10"/>
  <c r="J816" i="10"/>
  <c r="J815" i="10"/>
  <c r="J814" i="10"/>
  <c r="J813" i="10"/>
  <c r="J812" i="10"/>
  <c r="J811" i="10"/>
  <c r="J810" i="10"/>
  <c r="J809" i="10"/>
  <c r="J808" i="10"/>
  <c r="J807" i="10"/>
  <c r="J806" i="10"/>
  <c r="J805" i="10"/>
  <c r="J804" i="10"/>
  <c r="J803" i="10"/>
  <c r="J802" i="10"/>
  <c r="J801" i="10"/>
  <c r="J800" i="10"/>
  <c r="J799" i="10"/>
  <c r="J798" i="10"/>
  <c r="J797" i="10"/>
  <c r="J796" i="10"/>
  <c r="J795" i="10"/>
  <c r="J794" i="10"/>
  <c r="J793" i="10"/>
  <c r="J792" i="10"/>
  <c r="J791" i="10"/>
  <c r="J790" i="10"/>
  <c r="J789" i="10"/>
  <c r="J788" i="10"/>
  <c r="J787" i="10"/>
  <c r="J786" i="10"/>
  <c r="J785" i="10"/>
  <c r="J784" i="10"/>
  <c r="J783" i="10"/>
  <c r="J782" i="10"/>
  <c r="J781" i="10"/>
  <c r="J780" i="10"/>
  <c r="J779" i="10"/>
  <c r="J778" i="10"/>
  <c r="J777" i="10"/>
  <c r="J776" i="10"/>
  <c r="J775" i="10"/>
  <c r="J774" i="10"/>
  <c r="J773" i="10"/>
  <c r="J772" i="10"/>
  <c r="J771" i="10"/>
  <c r="J770" i="10"/>
  <c r="J769" i="10"/>
  <c r="J768" i="10"/>
  <c r="J767" i="10"/>
  <c r="J766" i="10"/>
  <c r="J765" i="10"/>
  <c r="J764" i="10"/>
  <c r="J763" i="10"/>
  <c r="J762" i="10"/>
  <c r="J761" i="10"/>
  <c r="J760" i="10"/>
  <c r="J759" i="10"/>
  <c r="J758" i="10"/>
  <c r="J757" i="10"/>
  <c r="J756" i="10"/>
  <c r="J755" i="10"/>
  <c r="J754" i="10"/>
  <c r="J753" i="10"/>
  <c r="J752" i="10"/>
  <c r="J751" i="10"/>
  <c r="J750" i="10"/>
  <c r="J749" i="10"/>
  <c r="J748" i="10"/>
  <c r="J747" i="10"/>
  <c r="J746" i="10"/>
  <c r="J745" i="10"/>
  <c r="J744" i="10"/>
  <c r="J743" i="10"/>
  <c r="J742" i="10"/>
  <c r="J741" i="10"/>
  <c r="J740" i="10"/>
  <c r="J739" i="10"/>
  <c r="J738" i="10"/>
  <c r="J737" i="10"/>
  <c r="J736" i="10"/>
  <c r="J735" i="10"/>
  <c r="J734" i="10"/>
  <c r="J733" i="10"/>
  <c r="J732" i="10"/>
  <c r="J731" i="10"/>
  <c r="J730" i="10"/>
  <c r="J729" i="10"/>
  <c r="J728" i="10"/>
  <c r="J727" i="10"/>
  <c r="J726" i="10"/>
  <c r="J725" i="10"/>
  <c r="J724" i="10"/>
  <c r="J723" i="10"/>
  <c r="J722" i="10"/>
  <c r="J721" i="10"/>
  <c r="J720" i="10"/>
  <c r="J719" i="10"/>
  <c r="J718" i="10"/>
  <c r="J717" i="10"/>
  <c r="J716" i="10"/>
  <c r="J715" i="10"/>
  <c r="J714" i="10"/>
  <c r="J713" i="10"/>
  <c r="J712" i="10"/>
  <c r="J711" i="10"/>
  <c r="J710" i="10"/>
  <c r="J709" i="10"/>
  <c r="J708" i="10"/>
  <c r="J707" i="10"/>
  <c r="J706" i="10"/>
  <c r="J705" i="10"/>
  <c r="J704" i="10"/>
  <c r="J703" i="10"/>
  <c r="J702" i="10"/>
  <c r="J701" i="10"/>
  <c r="J700" i="10"/>
  <c r="J699" i="10"/>
  <c r="J698" i="10"/>
  <c r="J697" i="10"/>
  <c r="J696" i="10"/>
  <c r="J695" i="10"/>
  <c r="J694" i="10"/>
  <c r="J693" i="10"/>
  <c r="J692" i="10"/>
  <c r="J691" i="10"/>
  <c r="J690" i="10"/>
  <c r="J689" i="10"/>
  <c r="J688" i="10"/>
  <c r="J687" i="10"/>
  <c r="J686" i="10"/>
  <c r="J685" i="10"/>
  <c r="J684" i="10"/>
  <c r="J683" i="10"/>
  <c r="J682" i="10"/>
  <c r="J681" i="10"/>
  <c r="J680" i="10"/>
  <c r="J679" i="10"/>
  <c r="J678" i="10"/>
  <c r="J677" i="10"/>
  <c r="J676" i="10"/>
  <c r="J675" i="10"/>
  <c r="J674" i="10"/>
  <c r="J673" i="10"/>
  <c r="J672" i="10"/>
  <c r="J671" i="10"/>
  <c r="J670" i="10"/>
  <c r="J669" i="10"/>
  <c r="J668" i="10"/>
  <c r="J667" i="10"/>
  <c r="J666" i="10"/>
  <c r="J665" i="10"/>
  <c r="J664" i="10"/>
  <c r="J663" i="10"/>
  <c r="J662" i="10"/>
  <c r="J661" i="10"/>
  <c r="J660" i="10"/>
  <c r="J659" i="10"/>
  <c r="J658" i="10"/>
  <c r="J657" i="10"/>
  <c r="J656" i="10"/>
  <c r="J655" i="10"/>
  <c r="J654" i="10"/>
  <c r="J653" i="10"/>
  <c r="J652" i="10"/>
  <c r="J651" i="10"/>
  <c r="J650" i="10"/>
  <c r="J649" i="10"/>
  <c r="J648" i="10"/>
  <c r="J647" i="10"/>
  <c r="J646" i="10"/>
  <c r="J64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30" i="10"/>
  <c r="J629" i="10"/>
  <c r="J628" i="10"/>
  <c r="J627" i="10"/>
  <c r="J626" i="10"/>
  <c r="J625" i="10"/>
  <c r="J624" i="10"/>
  <c r="J623" i="10"/>
  <c r="J622" i="10"/>
  <c r="J621" i="10"/>
  <c r="J620" i="10"/>
  <c r="J619" i="10"/>
  <c r="J618" i="10"/>
  <c r="J617" i="10"/>
  <c r="J616" i="10"/>
  <c r="J615" i="10"/>
  <c r="J614" i="10"/>
  <c r="J613" i="10"/>
  <c r="J612" i="10"/>
  <c r="J611" i="10"/>
  <c r="J610" i="10"/>
  <c r="J609" i="10"/>
  <c r="J608" i="10"/>
  <c r="J607" i="10"/>
  <c r="J606" i="10"/>
  <c r="J605" i="10"/>
  <c r="J604" i="10"/>
  <c r="J603" i="10"/>
  <c r="J602" i="10"/>
  <c r="J601" i="10"/>
  <c r="J600" i="10"/>
  <c r="J599" i="10"/>
  <c r="J598" i="10"/>
  <c r="J597" i="10"/>
  <c r="J596" i="10"/>
  <c r="J595" i="10"/>
  <c r="J594" i="10"/>
  <c r="J593" i="10"/>
  <c r="J592" i="10"/>
  <c r="J591" i="10"/>
  <c r="J590" i="10"/>
  <c r="J589" i="10"/>
  <c r="J588" i="10"/>
  <c r="J587" i="10"/>
  <c r="J586" i="10"/>
  <c r="J585" i="10"/>
  <c r="J584" i="10"/>
  <c r="J583" i="10"/>
  <c r="J582" i="10"/>
  <c r="J581" i="10"/>
  <c r="J580" i="10"/>
  <c r="J579" i="10"/>
  <c r="J578" i="10"/>
  <c r="J577" i="10"/>
  <c r="J576" i="10"/>
  <c r="J575" i="10"/>
  <c r="J574" i="10"/>
  <c r="J573" i="10"/>
  <c r="J572" i="10"/>
  <c r="J571" i="10"/>
  <c r="J570" i="10"/>
  <c r="J569" i="10"/>
  <c r="J568" i="10"/>
  <c r="J567" i="10"/>
  <c r="J566" i="10"/>
  <c r="J565" i="10"/>
  <c r="J564" i="10"/>
  <c r="J563" i="10"/>
  <c r="J562" i="10"/>
  <c r="J561" i="10"/>
  <c r="J560" i="10"/>
  <c r="J559" i="10"/>
  <c r="J558" i="10"/>
  <c r="J557" i="10"/>
  <c r="J556" i="10"/>
  <c r="J555" i="10"/>
  <c r="J554" i="10"/>
  <c r="J553" i="10"/>
  <c r="J552" i="10"/>
  <c r="J551" i="10"/>
  <c r="J550" i="10"/>
  <c r="J549" i="10"/>
  <c r="J548" i="10"/>
  <c r="J547" i="10"/>
  <c r="J546" i="10"/>
  <c r="J545" i="10"/>
  <c r="J544" i="10"/>
  <c r="J543" i="10"/>
  <c r="J542" i="10"/>
  <c r="J541" i="10"/>
  <c r="J540" i="10"/>
  <c r="J539" i="10"/>
  <c r="J538" i="10"/>
  <c r="J537" i="10"/>
  <c r="J536" i="10"/>
  <c r="J535" i="10"/>
  <c r="J534" i="10"/>
  <c r="J533" i="10"/>
  <c r="J532" i="10"/>
  <c r="J531" i="10"/>
  <c r="J530" i="10"/>
  <c r="J529" i="10"/>
  <c r="J528" i="10"/>
  <c r="J527" i="10"/>
  <c r="J526" i="10"/>
  <c r="J525" i="10"/>
  <c r="J524" i="10"/>
  <c r="J523" i="10"/>
  <c r="J522" i="10"/>
  <c r="J521" i="10"/>
  <c r="J520" i="10"/>
  <c r="J519" i="10"/>
  <c r="J518" i="10"/>
  <c r="J517" i="10"/>
  <c r="J516" i="10"/>
  <c r="J515" i="10"/>
  <c r="J514" i="10"/>
  <c r="J513" i="10"/>
  <c r="J512" i="10"/>
  <c r="J511" i="10"/>
  <c r="J510" i="10"/>
  <c r="J509" i="10"/>
  <c r="J508" i="10"/>
  <c r="J507" i="10"/>
  <c r="J506" i="10"/>
  <c r="J505" i="10"/>
  <c r="J504" i="10"/>
  <c r="J503" i="10"/>
  <c r="J502" i="10"/>
  <c r="J501" i="10"/>
  <c r="J500" i="10"/>
  <c r="J499" i="10"/>
  <c r="J498" i="10"/>
  <c r="J497" i="10"/>
  <c r="J496" i="10"/>
  <c r="J495" i="10"/>
  <c r="J494" i="10"/>
  <c r="J493" i="10"/>
  <c r="J492" i="10"/>
  <c r="J491" i="10"/>
  <c r="J490" i="10"/>
  <c r="J489" i="10"/>
  <c r="J488" i="10"/>
  <c r="J487" i="10"/>
  <c r="J486" i="10"/>
  <c r="J485" i="10"/>
  <c r="J484" i="10"/>
  <c r="J483" i="10"/>
  <c r="J482" i="10"/>
  <c r="J481" i="10"/>
  <c r="J480" i="10"/>
  <c r="J479" i="10"/>
  <c r="J478" i="10"/>
  <c r="J477" i="10"/>
  <c r="J476" i="10"/>
  <c r="J475" i="10"/>
  <c r="J474" i="10"/>
  <c r="J473" i="10"/>
  <c r="J472" i="10"/>
  <c r="J471" i="10"/>
  <c r="J470" i="10"/>
  <c r="J469" i="10"/>
  <c r="J468" i="10"/>
  <c r="J467" i="10"/>
  <c r="J466" i="10"/>
  <c r="J465" i="10"/>
  <c r="J464" i="10"/>
  <c r="J463" i="10"/>
  <c r="J462" i="10"/>
  <c r="J461" i="10"/>
  <c r="J460" i="10"/>
  <c r="J459" i="10"/>
  <c r="J458" i="10"/>
  <c r="J457" i="10"/>
  <c r="J456" i="10"/>
  <c r="J455" i="10"/>
  <c r="J454" i="10"/>
  <c r="J453" i="10"/>
  <c r="J452" i="10"/>
  <c r="J451" i="10"/>
  <c r="J450" i="10"/>
  <c r="J449" i="10"/>
  <c r="J448" i="10"/>
  <c r="J447" i="10"/>
  <c r="J446" i="10"/>
  <c r="J445" i="10"/>
  <c r="J444" i="10"/>
  <c r="J443" i="10"/>
  <c r="J442" i="10"/>
  <c r="J441" i="10"/>
  <c r="J440" i="10"/>
  <c r="J439" i="10"/>
  <c r="J438" i="10"/>
  <c r="J437" i="10"/>
  <c r="J436" i="10"/>
  <c r="J435" i="10"/>
  <c r="J434" i="10"/>
  <c r="J433" i="10"/>
  <c r="J432" i="10"/>
  <c r="J431" i="10"/>
  <c r="J430" i="10"/>
  <c r="J429" i="10"/>
  <c r="J428" i="10"/>
  <c r="J427" i="10"/>
  <c r="J426" i="10"/>
  <c r="J425" i="10"/>
  <c r="J424" i="10"/>
  <c r="J423" i="10"/>
  <c r="J422" i="10"/>
  <c r="J421" i="10"/>
  <c r="J420" i="10"/>
  <c r="J419" i="10"/>
  <c r="J418" i="10"/>
  <c r="J417" i="10"/>
  <c r="J416" i="10"/>
  <c r="J415" i="10"/>
  <c r="J414" i="10"/>
  <c r="J413" i="10"/>
  <c r="J412" i="10"/>
  <c r="J411" i="10"/>
  <c r="J410" i="10"/>
  <c r="J409" i="10"/>
  <c r="J408" i="10"/>
  <c r="J407" i="10"/>
  <c r="J406" i="10"/>
  <c r="J405" i="10"/>
  <c r="J404" i="10"/>
  <c r="J403" i="10"/>
  <c r="J402" i="10"/>
  <c r="J401" i="10"/>
  <c r="J400" i="10"/>
  <c r="J399" i="10"/>
  <c r="J398" i="10"/>
  <c r="J397" i="10"/>
  <c r="J396" i="10"/>
  <c r="J395" i="10"/>
  <c r="J394" i="10"/>
  <c r="J393" i="10"/>
  <c r="J392" i="10"/>
  <c r="J391" i="10"/>
  <c r="J390" i="10"/>
  <c r="J389" i="10"/>
  <c r="J388" i="10"/>
  <c r="J387" i="10"/>
  <c r="J386" i="10"/>
  <c r="J385" i="10"/>
  <c r="J384" i="10"/>
  <c r="J383" i="10"/>
  <c r="J382" i="10"/>
  <c r="J381" i="10"/>
  <c r="J380" i="10"/>
  <c r="J379" i="10"/>
  <c r="J378" i="10"/>
  <c r="J377" i="10"/>
  <c r="J376" i="10"/>
  <c r="J375" i="10"/>
  <c r="J374" i="10"/>
  <c r="J373" i="10"/>
  <c r="J372" i="10"/>
  <c r="J371" i="10"/>
  <c r="J370" i="10"/>
  <c r="J369" i="10"/>
  <c r="J368" i="10"/>
  <c r="J367" i="10"/>
  <c r="J366" i="10"/>
  <c r="J365" i="10"/>
  <c r="J364" i="10"/>
  <c r="J363" i="10"/>
  <c r="J362" i="10"/>
  <c r="J361" i="10"/>
  <c r="J360" i="10"/>
  <c r="J359" i="10"/>
  <c r="J358" i="10"/>
  <c r="J357" i="10"/>
  <c r="J356" i="10"/>
  <c r="J355" i="10"/>
  <c r="J354" i="10"/>
  <c r="J353" i="10"/>
  <c r="J352" i="10"/>
  <c r="J351" i="10"/>
  <c r="J350" i="10"/>
  <c r="J349" i="10"/>
  <c r="J348" i="10"/>
  <c r="J347" i="10"/>
  <c r="J346" i="10"/>
  <c r="J345" i="10"/>
  <c r="J344" i="10"/>
  <c r="J343" i="10"/>
  <c r="J342" i="10"/>
  <c r="J341" i="10"/>
  <c r="J340" i="10"/>
  <c r="J339" i="10"/>
  <c r="J338" i="10"/>
  <c r="J337" i="10"/>
  <c r="J336" i="10"/>
  <c r="J335" i="10"/>
  <c r="J334" i="10"/>
  <c r="J333" i="10"/>
  <c r="J332" i="10"/>
  <c r="J331" i="10"/>
  <c r="J330" i="10"/>
  <c r="J329" i="10"/>
  <c r="J328" i="10"/>
  <c r="J327" i="10"/>
  <c r="J326" i="10"/>
  <c r="J325" i="10"/>
  <c r="J324" i="10"/>
  <c r="J323" i="10"/>
  <c r="J322" i="10"/>
  <c r="J321" i="10"/>
  <c r="J320" i="10"/>
  <c r="J319" i="10"/>
  <c r="J318" i="10"/>
  <c r="J317" i="10"/>
  <c r="J316" i="10"/>
  <c r="J315" i="10"/>
  <c r="J314" i="10"/>
  <c r="J313" i="10"/>
  <c r="J312" i="10"/>
  <c r="J311" i="10"/>
  <c r="J310" i="10"/>
  <c r="J309" i="10"/>
  <c r="J308" i="10"/>
  <c r="J307" i="10"/>
  <c r="J306" i="10"/>
  <c r="J305" i="10"/>
  <c r="J304" i="10"/>
  <c r="J303" i="10"/>
  <c r="J302" i="10"/>
  <c r="J301" i="10"/>
  <c r="J300" i="10"/>
  <c r="J299" i="10"/>
  <c r="J298" i="10"/>
  <c r="J297" i="10"/>
  <c r="J296" i="10"/>
  <c r="J295" i="10"/>
  <c r="J294" i="10"/>
  <c r="J293" i="10"/>
  <c r="J292" i="10"/>
  <c r="J291" i="10"/>
  <c r="J290" i="10"/>
  <c r="J289" i="10"/>
  <c r="J288" i="10"/>
  <c r="J287" i="10"/>
  <c r="J286" i="10"/>
  <c r="J285" i="10"/>
  <c r="J284" i="10"/>
  <c r="J283" i="10"/>
  <c r="J282" i="10"/>
  <c r="J281" i="10"/>
  <c r="J280" i="10"/>
  <c r="J279" i="10"/>
  <c r="J278" i="10"/>
  <c r="J277" i="10"/>
  <c r="J276" i="10"/>
  <c r="J275" i="10"/>
  <c r="J274" i="10"/>
  <c r="J273" i="10"/>
  <c r="J272" i="10"/>
  <c r="J271" i="10"/>
  <c r="J270" i="10"/>
  <c r="J269" i="10"/>
  <c r="J268" i="10"/>
  <c r="J267" i="10"/>
  <c r="J266" i="10"/>
  <c r="J265" i="10"/>
  <c r="J264" i="10"/>
  <c r="J263" i="10"/>
  <c r="J262" i="10"/>
  <c r="J261" i="10"/>
  <c r="J260" i="10"/>
  <c r="J259" i="10"/>
  <c r="J258" i="10"/>
  <c r="J257" i="10"/>
  <c r="J256" i="10"/>
  <c r="J255" i="10"/>
  <c r="J254" i="10"/>
  <c r="J253" i="10"/>
  <c r="J252" i="10"/>
  <c r="J251" i="10"/>
  <c r="J250" i="10"/>
  <c r="J249" i="10"/>
  <c r="J248" i="10"/>
  <c r="J247" i="10"/>
  <c r="J246" i="10"/>
  <c r="J245" i="10"/>
  <c r="J244" i="10"/>
  <c r="J243" i="10"/>
  <c r="J242" i="10"/>
  <c r="J241" i="10"/>
  <c r="J240" i="10"/>
  <c r="J239" i="10"/>
  <c r="J238" i="10"/>
  <c r="J237" i="10"/>
  <c r="J236" i="10"/>
  <c r="J235" i="10"/>
  <c r="J234" i="10"/>
  <c r="J233" i="10"/>
  <c r="J232" i="10"/>
  <c r="J231" i="10"/>
  <c r="J230" i="10"/>
  <c r="J229" i="10"/>
  <c r="J228" i="10"/>
  <c r="J227" i="10"/>
  <c r="J226" i="10"/>
  <c r="J225" i="10"/>
  <c r="J224" i="10"/>
  <c r="J223" i="10"/>
  <c r="J222" i="10"/>
  <c r="J221" i="10"/>
  <c r="J220" i="10"/>
  <c r="J219" i="10"/>
  <c r="J218" i="10"/>
  <c r="J217" i="10"/>
  <c r="J216" i="10"/>
  <c r="J215" i="10"/>
  <c r="J214" i="10"/>
  <c r="J213" i="10"/>
  <c r="J212" i="10"/>
  <c r="J211" i="10"/>
  <c r="J210" i="10"/>
  <c r="J209" i="10"/>
  <c r="J208" i="10"/>
  <c r="J207" i="10"/>
  <c r="J206" i="10"/>
  <c r="J205" i="10"/>
  <c r="J204" i="10"/>
  <c r="J203" i="10"/>
  <c r="J202" i="10"/>
  <c r="J201" i="10"/>
  <c r="J200" i="10"/>
  <c r="J199" i="10"/>
  <c r="J198" i="10"/>
  <c r="J197" i="10"/>
  <c r="J196" i="10"/>
  <c r="J195" i="10"/>
  <c r="J194" i="10"/>
  <c r="J193" i="10"/>
  <c r="J192" i="10"/>
  <c r="J191" i="10"/>
  <c r="J190" i="10"/>
  <c r="J189" i="10"/>
  <c r="J188" i="10"/>
  <c r="J187" i="10"/>
  <c r="J186" i="10"/>
  <c r="J185" i="10"/>
  <c r="J184" i="10"/>
  <c r="J183" i="10"/>
  <c r="J182" i="10"/>
  <c r="J181" i="10"/>
  <c r="J180" i="10"/>
  <c r="J179" i="10"/>
  <c r="J178" i="10"/>
  <c r="J177" i="10"/>
  <c r="J176" i="10"/>
  <c r="J175" i="10"/>
  <c r="J174" i="10"/>
  <c r="J173" i="10"/>
  <c r="J172" i="10"/>
  <c r="J171" i="10"/>
  <c r="J170" i="10"/>
  <c r="J169" i="10"/>
  <c r="J168" i="10"/>
  <c r="J167" i="10"/>
  <c r="J166" i="10"/>
  <c r="J165" i="10"/>
  <c r="J164" i="10"/>
  <c r="J163" i="10"/>
  <c r="J162" i="10"/>
  <c r="J161" i="10"/>
  <c r="J160" i="10"/>
  <c r="J159" i="10"/>
  <c r="J158" i="10"/>
  <c r="J157" i="10"/>
  <c r="J156" i="10"/>
  <c r="J155" i="10"/>
  <c r="J154" i="10"/>
  <c r="J153" i="10"/>
  <c r="J152" i="10"/>
  <c r="J151" i="10"/>
  <c r="J150" i="10"/>
  <c r="J149" i="10"/>
  <c r="J148" i="10"/>
  <c r="J147" i="10"/>
  <c r="J146" i="10"/>
  <c r="J145" i="10"/>
  <c r="J144" i="10"/>
  <c r="J143" i="10"/>
  <c r="J142" i="10"/>
  <c r="J141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8" i="10"/>
  <c r="J127" i="10"/>
  <c r="J126" i="10"/>
  <c r="J125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J112" i="10"/>
  <c r="J111" i="10"/>
  <c r="J110" i="10"/>
  <c r="J109" i="10"/>
  <c r="J108" i="10"/>
  <c r="J107" i="10"/>
  <c r="J106" i="10"/>
  <c r="J105" i="10"/>
  <c r="J104" i="10"/>
  <c r="J103" i="10"/>
  <c r="J102" i="10"/>
  <c r="J101" i="10"/>
  <c r="J100" i="10"/>
  <c r="J99" i="10"/>
  <c r="J98" i="10"/>
  <c r="J97" i="10"/>
  <c r="J96" i="10"/>
  <c r="J95" i="10"/>
  <c r="J94" i="10"/>
  <c r="J93" i="10"/>
  <c r="J92" i="10"/>
  <c r="J91" i="10"/>
  <c r="J90" i="10"/>
  <c r="J89" i="10"/>
  <c r="J88" i="10"/>
  <c r="J87" i="10"/>
  <c r="J86" i="10"/>
  <c r="J85" i="10"/>
  <c r="J84" i="10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K7" i="10" s="1"/>
  <c r="J6" i="10"/>
  <c r="N2005" i="10"/>
  <c r="O2005" i="10" s="1"/>
  <c r="P2005" i="10" s="1"/>
  <c r="N2004" i="10"/>
  <c r="O2004" i="10" s="1"/>
  <c r="N2003" i="10"/>
  <c r="O2003" i="10" s="1"/>
  <c r="N2002" i="10"/>
  <c r="O2002" i="10" s="1"/>
  <c r="N2001" i="10"/>
  <c r="O2001" i="10" s="1"/>
  <c r="N2000" i="10"/>
  <c r="O2000" i="10" s="1"/>
  <c r="N1999" i="10"/>
  <c r="O1999" i="10" s="1"/>
  <c r="N1998" i="10"/>
  <c r="O1998" i="10" s="1"/>
  <c r="N1997" i="10"/>
  <c r="O1997" i="10" s="1"/>
  <c r="N1996" i="10"/>
  <c r="O1996" i="10" s="1"/>
  <c r="N1995" i="10"/>
  <c r="O1995" i="10" s="1"/>
  <c r="N1994" i="10"/>
  <c r="O1994" i="10" s="1"/>
  <c r="N1993" i="10"/>
  <c r="O1993" i="10" s="1"/>
  <c r="N1992" i="10"/>
  <c r="O1992" i="10" s="1"/>
  <c r="N1991" i="10"/>
  <c r="O1991" i="10" s="1"/>
  <c r="N1990" i="10"/>
  <c r="O1990" i="10" s="1"/>
  <c r="N1989" i="10"/>
  <c r="O1989" i="10" s="1"/>
  <c r="N1988" i="10"/>
  <c r="O1988" i="10" s="1"/>
  <c r="N1987" i="10"/>
  <c r="O1987" i="10" s="1"/>
  <c r="N1986" i="10"/>
  <c r="O1986" i="10" s="1"/>
  <c r="N1985" i="10"/>
  <c r="O1985" i="10" s="1"/>
  <c r="N1984" i="10"/>
  <c r="O1984" i="10" s="1"/>
  <c r="N1983" i="10"/>
  <c r="O1983" i="10" s="1"/>
  <c r="N1982" i="10"/>
  <c r="O1982" i="10" s="1"/>
  <c r="N1981" i="10"/>
  <c r="O1981" i="10" s="1"/>
  <c r="N1980" i="10"/>
  <c r="O1980" i="10" s="1"/>
  <c r="N1979" i="10"/>
  <c r="O1979" i="10" s="1"/>
  <c r="N1978" i="10"/>
  <c r="O1978" i="10" s="1"/>
  <c r="P1977" i="10" s="1"/>
  <c r="N1977" i="10"/>
  <c r="O1977" i="10" s="1"/>
  <c r="N1976" i="10"/>
  <c r="O1976" i="10" s="1"/>
  <c r="N1975" i="10"/>
  <c r="O1975" i="10" s="1"/>
  <c r="N1974" i="10"/>
  <c r="O1974" i="10" s="1"/>
  <c r="N1973" i="10"/>
  <c r="O1973" i="10" s="1"/>
  <c r="N1972" i="10"/>
  <c r="O1972" i="10" s="1"/>
  <c r="N1971" i="10"/>
  <c r="O1971" i="10" s="1"/>
  <c r="N1970" i="10"/>
  <c r="O1970" i="10" s="1"/>
  <c r="N1969" i="10"/>
  <c r="O1969" i="10" s="1"/>
  <c r="N1968" i="10"/>
  <c r="O1968" i="10" s="1"/>
  <c r="N1967" i="10"/>
  <c r="O1967" i="10" s="1"/>
  <c r="N1966" i="10"/>
  <c r="O1966" i="10" s="1"/>
  <c r="N1965" i="10"/>
  <c r="O1965" i="10" s="1"/>
  <c r="N1964" i="10"/>
  <c r="O1964" i="10" s="1"/>
  <c r="N1963" i="10"/>
  <c r="O1963" i="10" s="1"/>
  <c r="N1962" i="10"/>
  <c r="O1962" i="10" s="1"/>
  <c r="N1961" i="10"/>
  <c r="O1961" i="10" s="1"/>
  <c r="N1960" i="10"/>
  <c r="O1960" i="10" s="1"/>
  <c r="N1959" i="10"/>
  <c r="O1959" i="10" s="1"/>
  <c r="N1958" i="10"/>
  <c r="O1958" i="10" s="1"/>
  <c r="N1957" i="10"/>
  <c r="O1957" i="10" s="1"/>
  <c r="N1956" i="10"/>
  <c r="O1956" i="10" s="1"/>
  <c r="N1955" i="10"/>
  <c r="O1955" i="10" s="1"/>
  <c r="N1954" i="10"/>
  <c r="O1954" i="10" s="1"/>
  <c r="N1953" i="10"/>
  <c r="O1953" i="10" s="1"/>
  <c r="N1952" i="10"/>
  <c r="O1952" i="10" s="1"/>
  <c r="N1951" i="10"/>
  <c r="O1951" i="10" s="1"/>
  <c r="N1950" i="10"/>
  <c r="O1950" i="10" s="1"/>
  <c r="N1949" i="10"/>
  <c r="O1949" i="10" s="1"/>
  <c r="N1948" i="10"/>
  <c r="O1948" i="10" s="1"/>
  <c r="N1947" i="10"/>
  <c r="O1947" i="10" s="1"/>
  <c r="N1946" i="10"/>
  <c r="O1946" i="10" s="1"/>
  <c r="N1945" i="10"/>
  <c r="O1945" i="10" s="1"/>
  <c r="N1944" i="10"/>
  <c r="O1944" i="10" s="1"/>
  <c r="N1943" i="10"/>
  <c r="O1943" i="10" s="1"/>
  <c r="N1942" i="10"/>
  <c r="O1942" i="10" s="1"/>
  <c r="N1941" i="10"/>
  <c r="O1941" i="10" s="1"/>
  <c r="N1940" i="10"/>
  <c r="O1940" i="10" s="1"/>
  <c r="N1939" i="10"/>
  <c r="O1939" i="10" s="1"/>
  <c r="N1938" i="10"/>
  <c r="O1938" i="10" s="1"/>
  <c r="N1937" i="10"/>
  <c r="O1937" i="10" s="1"/>
  <c r="N1936" i="10"/>
  <c r="O1936" i="10" s="1"/>
  <c r="N1935" i="10"/>
  <c r="O1935" i="10" s="1"/>
  <c r="N1934" i="10"/>
  <c r="O1934" i="10" s="1"/>
  <c r="N1933" i="10"/>
  <c r="O1933" i="10" s="1"/>
  <c r="N1932" i="10"/>
  <c r="O1932" i="10" s="1"/>
  <c r="N1931" i="10"/>
  <c r="O1931" i="10" s="1"/>
  <c r="N1930" i="10"/>
  <c r="O1930" i="10" s="1"/>
  <c r="N1929" i="10"/>
  <c r="O1929" i="10" s="1"/>
  <c r="N1928" i="10"/>
  <c r="O1928" i="10" s="1"/>
  <c r="N1927" i="10"/>
  <c r="O1927" i="10" s="1"/>
  <c r="N1926" i="10"/>
  <c r="O1926" i="10" s="1"/>
  <c r="N1925" i="10"/>
  <c r="O1925" i="10" s="1"/>
  <c r="N1924" i="10"/>
  <c r="O1924" i="10" s="1"/>
  <c r="N1923" i="10"/>
  <c r="O1923" i="10" s="1"/>
  <c r="N1922" i="10"/>
  <c r="O1922" i="10" s="1"/>
  <c r="N1921" i="10"/>
  <c r="O1921" i="10" s="1"/>
  <c r="N1920" i="10"/>
  <c r="O1920" i="10" s="1"/>
  <c r="N1919" i="10"/>
  <c r="O1919" i="10" s="1"/>
  <c r="N1918" i="10"/>
  <c r="O1918" i="10" s="1"/>
  <c r="N1917" i="10"/>
  <c r="O1917" i="10" s="1"/>
  <c r="N1916" i="10"/>
  <c r="O1916" i="10" s="1"/>
  <c r="N1915" i="10"/>
  <c r="O1915" i="10" s="1"/>
  <c r="N1914" i="10"/>
  <c r="O1914" i="10" s="1"/>
  <c r="N1913" i="10"/>
  <c r="O1913" i="10" s="1"/>
  <c r="N1912" i="10"/>
  <c r="O1912" i="10" s="1"/>
  <c r="N1911" i="10"/>
  <c r="O1911" i="10" s="1"/>
  <c r="N1910" i="10"/>
  <c r="O1910" i="10" s="1"/>
  <c r="N1909" i="10"/>
  <c r="O1909" i="10" s="1"/>
  <c r="N1908" i="10"/>
  <c r="O1908" i="10" s="1"/>
  <c r="N1907" i="10"/>
  <c r="O1907" i="10" s="1"/>
  <c r="N1906" i="10"/>
  <c r="O1906" i="10" s="1"/>
  <c r="N1905" i="10"/>
  <c r="O1905" i="10" s="1"/>
  <c r="N1904" i="10"/>
  <c r="O1904" i="10" s="1"/>
  <c r="N1903" i="10"/>
  <c r="O1903" i="10" s="1"/>
  <c r="N1902" i="10"/>
  <c r="O1902" i="10" s="1"/>
  <c r="N1901" i="10"/>
  <c r="O1901" i="10" s="1"/>
  <c r="N1900" i="10"/>
  <c r="O1900" i="10" s="1"/>
  <c r="N1899" i="10"/>
  <c r="O1899" i="10" s="1"/>
  <c r="N1898" i="10"/>
  <c r="O1898" i="10" s="1"/>
  <c r="N1897" i="10"/>
  <c r="O1897" i="10" s="1"/>
  <c r="N1896" i="10"/>
  <c r="O1896" i="10" s="1"/>
  <c r="N1895" i="10"/>
  <c r="O1895" i="10" s="1"/>
  <c r="N1894" i="10"/>
  <c r="O1894" i="10" s="1"/>
  <c r="N1893" i="10"/>
  <c r="O1893" i="10" s="1"/>
  <c r="N1892" i="10"/>
  <c r="O1892" i="10" s="1"/>
  <c r="N1891" i="10"/>
  <c r="O1891" i="10" s="1"/>
  <c r="N1890" i="10"/>
  <c r="O1890" i="10" s="1"/>
  <c r="N1889" i="10"/>
  <c r="O1889" i="10" s="1"/>
  <c r="N1888" i="10"/>
  <c r="O1888" i="10" s="1"/>
  <c r="N1887" i="10"/>
  <c r="O1887" i="10" s="1"/>
  <c r="N1886" i="10"/>
  <c r="O1886" i="10" s="1"/>
  <c r="N1885" i="10"/>
  <c r="O1885" i="10" s="1"/>
  <c r="N1884" i="10"/>
  <c r="O1884" i="10" s="1"/>
  <c r="N1883" i="10"/>
  <c r="O1883" i="10" s="1"/>
  <c r="N1882" i="10"/>
  <c r="O1882" i="10" s="1"/>
  <c r="N1881" i="10"/>
  <c r="O1881" i="10" s="1"/>
  <c r="N1880" i="10"/>
  <c r="O1880" i="10" s="1"/>
  <c r="N1879" i="10"/>
  <c r="O1879" i="10" s="1"/>
  <c r="N1878" i="10"/>
  <c r="O1878" i="10" s="1"/>
  <c r="N1877" i="10"/>
  <c r="O1877" i="10" s="1"/>
  <c r="N1876" i="10"/>
  <c r="O1876" i="10" s="1"/>
  <c r="N1875" i="10"/>
  <c r="O1875" i="10" s="1"/>
  <c r="N1874" i="10"/>
  <c r="O1874" i="10" s="1"/>
  <c r="N1873" i="10"/>
  <c r="O1873" i="10" s="1"/>
  <c r="N1872" i="10"/>
  <c r="O1872" i="10" s="1"/>
  <c r="N1871" i="10"/>
  <c r="O1871" i="10" s="1"/>
  <c r="N1870" i="10"/>
  <c r="O1870" i="10" s="1"/>
  <c r="N1869" i="10"/>
  <c r="O1869" i="10" s="1"/>
  <c r="N1868" i="10"/>
  <c r="O1868" i="10" s="1"/>
  <c r="N1867" i="10"/>
  <c r="O1867" i="10" s="1"/>
  <c r="N1866" i="10"/>
  <c r="O1866" i="10" s="1"/>
  <c r="N1865" i="10"/>
  <c r="O1865" i="10" s="1"/>
  <c r="N1864" i="10"/>
  <c r="O1864" i="10" s="1"/>
  <c r="N1863" i="10"/>
  <c r="O1863" i="10" s="1"/>
  <c r="N1862" i="10"/>
  <c r="O1862" i="10" s="1"/>
  <c r="N1861" i="10"/>
  <c r="O1861" i="10" s="1"/>
  <c r="N1860" i="10"/>
  <c r="O1860" i="10" s="1"/>
  <c r="N1859" i="10"/>
  <c r="O1859" i="10" s="1"/>
  <c r="N1858" i="10"/>
  <c r="O1858" i="10" s="1"/>
  <c r="N1857" i="10"/>
  <c r="O1857" i="10" s="1"/>
  <c r="N1856" i="10"/>
  <c r="O1856" i="10" s="1"/>
  <c r="N1855" i="10"/>
  <c r="O1855" i="10" s="1"/>
  <c r="N1854" i="10"/>
  <c r="O1854" i="10" s="1"/>
  <c r="P1853" i="10" s="1"/>
  <c r="N1853" i="10"/>
  <c r="O1853" i="10" s="1"/>
  <c r="N1852" i="10"/>
  <c r="O1852" i="10" s="1"/>
  <c r="N1851" i="10"/>
  <c r="O1851" i="10" s="1"/>
  <c r="N1850" i="10"/>
  <c r="O1850" i="10" s="1"/>
  <c r="N1849" i="10"/>
  <c r="O1849" i="10" s="1"/>
  <c r="N1848" i="10"/>
  <c r="O1848" i="10" s="1"/>
  <c r="N1847" i="10"/>
  <c r="O1847" i="10" s="1"/>
  <c r="N1846" i="10"/>
  <c r="O1846" i="10" s="1"/>
  <c r="N1845" i="10"/>
  <c r="O1845" i="10" s="1"/>
  <c r="N1844" i="10"/>
  <c r="O1844" i="10" s="1"/>
  <c r="N1843" i="10"/>
  <c r="O1843" i="10" s="1"/>
  <c r="N1842" i="10"/>
  <c r="O1842" i="10" s="1"/>
  <c r="N1841" i="10"/>
  <c r="O1841" i="10" s="1"/>
  <c r="N1840" i="10"/>
  <c r="O1840" i="10" s="1"/>
  <c r="N1839" i="10"/>
  <c r="O1839" i="10" s="1"/>
  <c r="N1838" i="10"/>
  <c r="O1838" i="10" s="1"/>
  <c r="N1837" i="10"/>
  <c r="O1837" i="10" s="1"/>
  <c r="N1836" i="10"/>
  <c r="O1836" i="10" s="1"/>
  <c r="N1835" i="10"/>
  <c r="O1835" i="10" s="1"/>
  <c r="N1834" i="10"/>
  <c r="O1834" i="10" s="1"/>
  <c r="N1833" i="10"/>
  <c r="O1833" i="10" s="1"/>
  <c r="N1832" i="10"/>
  <c r="O1832" i="10" s="1"/>
  <c r="N1831" i="10"/>
  <c r="O1831" i="10" s="1"/>
  <c r="N1830" i="10"/>
  <c r="O1830" i="10" s="1"/>
  <c r="N1829" i="10"/>
  <c r="O1829" i="10" s="1"/>
  <c r="N1828" i="10"/>
  <c r="O1828" i="10" s="1"/>
  <c r="N1827" i="10"/>
  <c r="O1827" i="10" s="1"/>
  <c r="N1826" i="10"/>
  <c r="O1826" i="10" s="1"/>
  <c r="N1825" i="10"/>
  <c r="O1825" i="10" s="1"/>
  <c r="N1824" i="10"/>
  <c r="O1824" i="10" s="1"/>
  <c r="N1823" i="10"/>
  <c r="O1823" i="10" s="1"/>
  <c r="N1822" i="10"/>
  <c r="O1822" i="10" s="1"/>
  <c r="N1821" i="10"/>
  <c r="O1821" i="10" s="1"/>
  <c r="N1820" i="10"/>
  <c r="O1820" i="10" s="1"/>
  <c r="N1819" i="10"/>
  <c r="O1819" i="10" s="1"/>
  <c r="N1818" i="10"/>
  <c r="O1818" i="10" s="1"/>
  <c r="N1817" i="10"/>
  <c r="O1817" i="10" s="1"/>
  <c r="N1816" i="10"/>
  <c r="O1816" i="10" s="1"/>
  <c r="N1815" i="10"/>
  <c r="O1815" i="10" s="1"/>
  <c r="N1814" i="10"/>
  <c r="O1814" i="10" s="1"/>
  <c r="N1813" i="10"/>
  <c r="O1813" i="10" s="1"/>
  <c r="N1812" i="10"/>
  <c r="O1812" i="10" s="1"/>
  <c r="N1811" i="10"/>
  <c r="O1811" i="10" s="1"/>
  <c r="N1810" i="10"/>
  <c r="O1810" i="10" s="1"/>
  <c r="N1809" i="10"/>
  <c r="O1809" i="10" s="1"/>
  <c r="N1808" i="10"/>
  <c r="O1808" i="10" s="1"/>
  <c r="N1807" i="10"/>
  <c r="O1807" i="10" s="1"/>
  <c r="N1806" i="10"/>
  <c r="O1806" i="10" s="1"/>
  <c r="N1805" i="10"/>
  <c r="O1805" i="10" s="1"/>
  <c r="N1804" i="10"/>
  <c r="O1804" i="10" s="1"/>
  <c r="N1803" i="10"/>
  <c r="O1803" i="10" s="1"/>
  <c r="N1802" i="10"/>
  <c r="O1802" i="10" s="1"/>
  <c r="N1801" i="10"/>
  <c r="O1801" i="10" s="1"/>
  <c r="N1800" i="10"/>
  <c r="O1800" i="10" s="1"/>
  <c r="N1799" i="10"/>
  <c r="O1799" i="10" s="1"/>
  <c r="N1798" i="10"/>
  <c r="O1798" i="10" s="1"/>
  <c r="N1797" i="10"/>
  <c r="O1797" i="10" s="1"/>
  <c r="N1796" i="10"/>
  <c r="O1796" i="10" s="1"/>
  <c r="N1795" i="10"/>
  <c r="O1795" i="10" s="1"/>
  <c r="N1794" i="10"/>
  <c r="O1794" i="10" s="1"/>
  <c r="N1793" i="10"/>
  <c r="O1793" i="10" s="1"/>
  <c r="N1792" i="10"/>
  <c r="O1792" i="10" s="1"/>
  <c r="N1791" i="10"/>
  <c r="O1791" i="10" s="1"/>
  <c r="N1790" i="10"/>
  <c r="O1790" i="10" s="1"/>
  <c r="N1789" i="10"/>
  <c r="O1789" i="10" s="1"/>
  <c r="N1788" i="10"/>
  <c r="O1788" i="10" s="1"/>
  <c r="N1787" i="10"/>
  <c r="O1787" i="10" s="1"/>
  <c r="N1786" i="10"/>
  <c r="O1786" i="10" s="1"/>
  <c r="N1785" i="10"/>
  <c r="O1785" i="10" s="1"/>
  <c r="N1784" i="10"/>
  <c r="O1784" i="10" s="1"/>
  <c r="N1783" i="10"/>
  <c r="O1783" i="10" s="1"/>
  <c r="N1782" i="10"/>
  <c r="O1782" i="10" s="1"/>
  <c r="N1781" i="10"/>
  <c r="O1781" i="10" s="1"/>
  <c r="N1780" i="10"/>
  <c r="O1780" i="10" s="1"/>
  <c r="N1779" i="10"/>
  <c r="O1779" i="10" s="1"/>
  <c r="N1778" i="10"/>
  <c r="O1778" i="10" s="1"/>
  <c r="N1777" i="10"/>
  <c r="O1777" i="10" s="1"/>
  <c r="N1776" i="10"/>
  <c r="O1776" i="10" s="1"/>
  <c r="N1775" i="10"/>
  <c r="O1775" i="10" s="1"/>
  <c r="N1774" i="10"/>
  <c r="O1774" i="10" s="1"/>
  <c r="N1773" i="10"/>
  <c r="O1773" i="10" s="1"/>
  <c r="N1772" i="10"/>
  <c r="O1772" i="10" s="1"/>
  <c r="N1771" i="10"/>
  <c r="O1771" i="10" s="1"/>
  <c r="N1770" i="10"/>
  <c r="O1770" i="10" s="1"/>
  <c r="N1769" i="10"/>
  <c r="O1769" i="10" s="1"/>
  <c r="N1768" i="10"/>
  <c r="O1768" i="10" s="1"/>
  <c r="N1767" i="10"/>
  <c r="O1767" i="10" s="1"/>
  <c r="N1766" i="10"/>
  <c r="O1766" i="10" s="1"/>
  <c r="N1765" i="10"/>
  <c r="O1765" i="10" s="1"/>
  <c r="N1764" i="10"/>
  <c r="O1764" i="10" s="1"/>
  <c r="N1763" i="10"/>
  <c r="O1763" i="10" s="1"/>
  <c r="N1762" i="10"/>
  <c r="O1762" i="10" s="1"/>
  <c r="N1761" i="10"/>
  <c r="O1761" i="10" s="1"/>
  <c r="N1760" i="10"/>
  <c r="O1760" i="10" s="1"/>
  <c r="N1759" i="10"/>
  <c r="O1759" i="10" s="1"/>
  <c r="N1758" i="10"/>
  <c r="O1758" i="10" s="1"/>
  <c r="N1757" i="10"/>
  <c r="O1757" i="10" s="1"/>
  <c r="N1756" i="10"/>
  <c r="O1756" i="10" s="1"/>
  <c r="N1755" i="10"/>
  <c r="O1755" i="10" s="1"/>
  <c r="N1754" i="10"/>
  <c r="O1754" i="10" s="1"/>
  <c r="N1753" i="10"/>
  <c r="O1753" i="10" s="1"/>
  <c r="N1752" i="10"/>
  <c r="O1752" i="10" s="1"/>
  <c r="N1751" i="10"/>
  <c r="O1751" i="10" s="1"/>
  <c r="N1750" i="10"/>
  <c r="O1750" i="10" s="1"/>
  <c r="N1749" i="10"/>
  <c r="O1749" i="10" s="1"/>
  <c r="N1748" i="10"/>
  <c r="O1748" i="10" s="1"/>
  <c r="N1747" i="10"/>
  <c r="O1747" i="10" s="1"/>
  <c r="N1746" i="10"/>
  <c r="O1746" i="10" s="1"/>
  <c r="N1745" i="10"/>
  <c r="O1745" i="10" s="1"/>
  <c r="N1744" i="10"/>
  <c r="O1744" i="10" s="1"/>
  <c r="N1743" i="10"/>
  <c r="O1743" i="10" s="1"/>
  <c r="N1742" i="10"/>
  <c r="O1742" i="10" s="1"/>
  <c r="N1741" i="10"/>
  <c r="O1741" i="10" s="1"/>
  <c r="N1740" i="10"/>
  <c r="O1740" i="10" s="1"/>
  <c r="N1739" i="10"/>
  <c r="O1739" i="10" s="1"/>
  <c r="N1738" i="10"/>
  <c r="O1738" i="10" s="1"/>
  <c r="N1737" i="10"/>
  <c r="O1737" i="10" s="1"/>
  <c r="N1736" i="10"/>
  <c r="O1736" i="10" s="1"/>
  <c r="N1735" i="10"/>
  <c r="O1735" i="10" s="1"/>
  <c r="N1734" i="10"/>
  <c r="O1734" i="10" s="1"/>
  <c r="N1733" i="10"/>
  <c r="O1733" i="10" s="1"/>
  <c r="N1732" i="10"/>
  <c r="O1732" i="10" s="1"/>
  <c r="N1731" i="10"/>
  <c r="O1731" i="10" s="1"/>
  <c r="N1730" i="10"/>
  <c r="O1730" i="10" s="1"/>
  <c r="N1729" i="10"/>
  <c r="O1729" i="10" s="1"/>
  <c r="N1728" i="10"/>
  <c r="O1728" i="10" s="1"/>
  <c r="N1727" i="10"/>
  <c r="O1727" i="10" s="1"/>
  <c r="N1726" i="10"/>
  <c r="O1726" i="10" s="1"/>
  <c r="N1725" i="10"/>
  <c r="O1725" i="10" s="1"/>
  <c r="N1724" i="10"/>
  <c r="O1724" i="10" s="1"/>
  <c r="N1723" i="10"/>
  <c r="O1723" i="10" s="1"/>
  <c r="N1722" i="10"/>
  <c r="O1722" i="10" s="1"/>
  <c r="N1721" i="10"/>
  <c r="O1721" i="10" s="1"/>
  <c r="N1720" i="10"/>
  <c r="O1720" i="10" s="1"/>
  <c r="N1719" i="10"/>
  <c r="O1719" i="10" s="1"/>
  <c r="N1718" i="10"/>
  <c r="O1718" i="10" s="1"/>
  <c r="N1717" i="10"/>
  <c r="O1717" i="10" s="1"/>
  <c r="N1716" i="10"/>
  <c r="O1716" i="10" s="1"/>
  <c r="N1715" i="10"/>
  <c r="O1715" i="10" s="1"/>
  <c r="N1714" i="10"/>
  <c r="O1714" i="10" s="1"/>
  <c r="N1713" i="10"/>
  <c r="O1713" i="10" s="1"/>
  <c r="N1712" i="10"/>
  <c r="O1712" i="10" s="1"/>
  <c r="N1711" i="10"/>
  <c r="O1711" i="10" s="1"/>
  <c r="N1710" i="10"/>
  <c r="O1710" i="10" s="1"/>
  <c r="N1709" i="10"/>
  <c r="O1709" i="10" s="1"/>
  <c r="N1708" i="10"/>
  <c r="O1708" i="10" s="1"/>
  <c r="N1707" i="10"/>
  <c r="O1707" i="10" s="1"/>
  <c r="N1706" i="10"/>
  <c r="O1706" i="10" s="1"/>
  <c r="N1705" i="10"/>
  <c r="O1705" i="10" s="1"/>
  <c r="N1704" i="10"/>
  <c r="O1704" i="10" s="1"/>
  <c r="N1703" i="10"/>
  <c r="O1703" i="10" s="1"/>
  <c r="N1702" i="10"/>
  <c r="O1702" i="10" s="1"/>
  <c r="N1701" i="10"/>
  <c r="O1701" i="10" s="1"/>
  <c r="N1700" i="10"/>
  <c r="O1700" i="10" s="1"/>
  <c r="N1699" i="10"/>
  <c r="O1699" i="10" s="1"/>
  <c r="N1698" i="10"/>
  <c r="O1698" i="10" s="1"/>
  <c r="N1697" i="10"/>
  <c r="O1697" i="10" s="1"/>
  <c r="N1696" i="10"/>
  <c r="O1696" i="10" s="1"/>
  <c r="N1695" i="10"/>
  <c r="O1695" i="10" s="1"/>
  <c r="N1694" i="10"/>
  <c r="O1694" i="10" s="1"/>
  <c r="N1693" i="10"/>
  <c r="O1693" i="10" s="1"/>
  <c r="N1692" i="10"/>
  <c r="O1692" i="10" s="1"/>
  <c r="N1691" i="10"/>
  <c r="O1691" i="10" s="1"/>
  <c r="N1690" i="10"/>
  <c r="O1690" i="10" s="1"/>
  <c r="N1689" i="10"/>
  <c r="O1689" i="10" s="1"/>
  <c r="N1688" i="10"/>
  <c r="O1688" i="10" s="1"/>
  <c r="N1687" i="10"/>
  <c r="O1687" i="10" s="1"/>
  <c r="N1686" i="10"/>
  <c r="O1686" i="10" s="1"/>
  <c r="N1685" i="10"/>
  <c r="O1685" i="10" s="1"/>
  <c r="N1684" i="10"/>
  <c r="O1684" i="10" s="1"/>
  <c r="N1683" i="10"/>
  <c r="O1683" i="10" s="1"/>
  <c r="N1682" i="10"/>
  <c r="O1682" i="10" s="1"/>
  <c r="N1681" i="10"/>
  <c r="O1681" i="10" s="1"/>
  <c r="N1680" i="10"/>
  <c r="O1680" i="10" s="1"/>
  <c r="N1679" i="10"/>
  <c r="O1679" i="10" s="1"/>
  <c r="N1678" i="10"/>
  <c r="O1678" i="10" s="1"/>
  <c r="N1677" i="10"/>
  <c r="O1677" i="10" s="1"/>
  <c r="N1676" i="10"/>
  <c r="O1676" i="10" s="1"/>
  <c r="N1675" i="10"/>
  <c r="O1675" i="10" s="1"/>
  <c r="N1674" i="10"/>
  <c r="O1674" i="10" s="1"/>
  <c r="P1673" i="10" s="1"/>
  <c r="N1673" i="10"/>
  <c r="O1673" i="10" s="1"/>
  <c r="N1672" i="10"/>
  <c r="O1672" i="10" s="1"/>
  <c r="N1671" i="10"/>
  <c r="O1671" i="10" s="1"/>
  <c r="N1670" i="10"/>
  <c r="O1670" i="10" s="1"/>
  <c r="N1669" i="10"/>
  <c r="O1669" i="10" s="1"/>
  <c r="N1668" i="10"/>
  <c r="O1668" i="10" s="1"/>
  <c r="N1667" i="10"/>
  <c r="O1667" i="10" s="1"/>
  <c r="N1666" i="10"/>
  <c r="O1666" i="10" s="1"/>
  <c r="N1665" i="10"/>
  <c r="O1665" i="10" s="1"/>
  <c r="N1664" i="10"/>
  <c r="O1664" i="10" s="1"/>
  <c r="N1663" i="10"/>
  <c r="O1663" i="10" s="1"/>
  <c r="N1662" i="10"/>
  <c r="O1662" i="10" s="1"/>
  <c r="N1661" i="10"/>
  <c r="O1661" i="10" s="1"/>
  <c r="N1660" i="10"/>
  <c r="O1660" i="10" s="1"/>
  <c r="N1659" i="10"/>
  <c r="O1659" i="10" s="1"/>
  <c r="N1658" i="10"/>
  <c r="O1658" i="10" s="1"/>
  <c r="N1657" i="10"/>
  <c r="O1657" i="10" s="1"/>
  <c r="N1656" i="10"/>
  <c r="O1656" i="10" s="1"/>
  <c r="N1655" i="10"/>
  <c r="O1655" i="10" s="1"/>
  <c r="N1654" i="10"/>
  <c r="O1654" i="10" s="1"/>
  <c r="N1653" i="10"/>
  <c r="O1653" i="10" s="1"/>
  <c r="N1652" i="10"/>
  <c r="O1652" i="10" s="1"/>
  <c r="N1651" i="10"/>
  <c r="O1651" i="10" s="1"/>
  <c r="N1650" i="10"/>
  <c r="O1650" i="10" s="1"/>
  <c r="N1649" i="10"/>
  <c r="O1649" i="10" s="1"/>
  <c r="N1648" i="10"/>
  <c r="O1648" i="10" s="1"/>
  <c r="N1647" i="10"/>
  <c r="O1647" i="10" s="1"/>
  <c r="N1646" i="10"/>
  <c r="O1646" i="10" s="1"/>
  <c r="N1645" i="10"/>
  <c r="O1645" i="10" s="1"/>
  <c r="N1644" i="10"/>
  <c r="O1644" i="10" s="1"/>
  <c r="N1643" i="10"/>
  <c r="O1643" i="10" s="1"/>
  <c r="N1642" i="10"/>
  <c r="O1642" i="10" s="1"/>
  <c r="N1641" i="10"/>
  <c r="O1641" i="10" s="1"/>
  <c r="N1640" i="10"/>
  <c r="O1640" i="10" s="1"/>
  <c r="N1639" i="10"/>
  <c r="O1639" i="10" s="1"/>
  <c r="N1638" i="10"/>
  <c r="O1638" i="10" s="1"/>
  <c r="N1637" i="10"/>
  <c r="O1637" i="10" s="1"/>
  <c r="N1636" i="10"/>
  <c r="O1636" i="10" s="1"/>
  <c r="N1635" i="10"/>
  <c r="O1635" i="10" s="1"/>
  <c r="N1634" i="10"/>
  <c r="O1634" i="10" s="1"/>
  <c r="N1633" i="10"/>
  <c r="O1633" i="10" s="1"/>
  <c r="N1632" i="10"/>
  <c r="O1632" i="10" s="1"/>
  <c r="N1631" i="10"/>
  <c r="O1631" i="10" s="1"/>
  <c r="N1630" i="10"/>
  <c r="O1630" i="10" s="1"/>
  <c r="N1629" i="10"/>
  <c r="O1629" i="10" s="1"/>
  <c r="N1628" i="10"/>
  <c r="O1628" i="10" s="1"/>
  <c r="N1627" i="10"/>
  <c r="O1627" i="10" s="1"/>
  <c r="N1626" i="10"/>
  <c r="O1626" i="10" s="1"/>
  <c r="N1625" i="10"/>
  <c r="O1625" i="10" s="1"/>
  <c r="N1624" i="10"/>
  <c r="O1624" i="10" s="1"/>
  <c r="N1623" i="10"/>
  <c r="O1623" i="10" s="1"/>
  <c r="N1622" i="10"/>
  <c r="O1622" i="10" s="1"/>
  <c r="N1621" i="10"/>
  <c r="O1621" i="10" s="1"/>
  <c r="N1620" i="10"/>
  <c r="O1620" i="10" s="1"/>
  <c r="N1619" i="10"/>
  <c r="O1619" i="10" s="1"/>
  <c r="N1618" i="10"/>
  <c r="O1618" i="10" s="1"/>
  <c r="N1617" i="10"/>
  <c r="O1617" i="10" s="1"/>
  <c r="N1616" i="10"/>
  <c r="O1616" i="10" s="1"/>
  <c r="N1615" i="10"/>
  <c r="O1615" i="10" s="1"/>
  <c r="N1614" i="10"/>
  <c r="O1614" i="10" s="1"/>
  <c r="N1613" i="10"/>
  <c r="O1613" i="10" s="1"/>
  <c r="N1612" i="10"/>
  <c r="O1612" i="10" s="1"/>
  <c r="N1611" i="10"/>
  <c r="O1611" i="10" s="1"/>
  <c r="N1610" i="10"/>
  <c r="O1610" i="10" s="1"/>
  <c r="N1609" i="10"/>
  <c r="O1609" i="10" s="1"/>
  <c r="N1608" i="10"/>
  <c r="O1608" i="10" s="1"/>
  <c r="N1607" i="10"/>
  <c r="O1607" i="10" s="1"/>
  <c r="N1606" i="10"/>
  <c r="O1606" i="10" s="1"/>
  <c r="N1605" i="10"/>
  <c r="O1605" i="10" s="1"/>
  <c r="N1604" i="10"/>
  <c r="O1604" i="10" s="1"/>
  <c r="N1603" i="10"/>
  <c r="O1603" i="10" s="1"/>
  <c r="N1602" i="10"/>
  <c r="O1602" i="10" s="1"/>
  <c r="N1601" i="10"/>
  <c r="O1601" i="10" s="1"/>
  <c r="N1600" i="10"/>
  <c r="O1600" i="10" s="1"/>
  <c r="N1599" i="10"/>
  <c r="O1599" i="10" s="1"/>
  <c r="N1598" i="10"/>
  <c r="O1598" i="10" s="1"/>
  <c r="N1597" i="10"/>
  <c r="O1597" i="10" s="1"/>
  <c r="N1596" i="10"/>
  <c r="O1596" i="10" s="1"/>
  <c r="N1595" i="10"/>
  <c r="O1595" i="10" s="1"/>
  <c r="N1594" i="10"/>
  <c r="O1594" i="10" s="1"/>
  <c r="N1593" i="10"/>
  <c r="O1593" i="10" s="1"/>
  <c r="N1592" i="10"/>
  <c r="O1592" i="10" s="1"/>
  <c r="N1591" i="10"/>
  <c r="O1591" i="10" s="1"/>
  <c r="N1590" i="10"/>
  <c r="O1590" i="10" s="1"/>
  <c r="N1589" i="10"/>
  <c r="O1589" i="10" s="1"/>
  <c r="N1588" i="10"/>
  <c r="O1588" i="10" s="1"/>
  <c r="N1587" i="10"/>
  <c r="O1587" i="10" s="1"/>
  <c r="N1586" i="10"/>
  <c r="O1586" i="10" s="1"/>
  <c r="N1585" i="10"/>
  <c r="O1585" i="10" s="1"/>
  <c r="N1584" i="10"/>
  <c r="O1584" i="10" s="1"/>
  <c r="N1583" i="10"/>
  <c r="O1583" i="10" s="1"/>
  <c r="N1582" i="10"/>
  <c r="O1582" i="10" s="1"/>
  <c r="N1581" i="10"/>
  <c r="O1581" i="10" s="1"/>
  <c r="N1580" i="10"/>
  <c r="O1580" i="10" s="1"/>
  <c r="N1579" i="10"/>
  <c r="O1579" i="10" s="1"/>
  <c r="N1578" i="10"/>
  <c r="O1578" i="10" s="1"/>
  <c r="N1577" i="10"/>
  <c r="O1577" i="10" s="1"/>
  <c r="N1576" i="10"/>
  <c r="O1576" i="10" s="1"/>
  <c r="N1575" i="10"/>
  <c r="O1575" i="10" s="1"/>
  <c r="N1574" i="10"/>
  <c r="O1574" i="10" s="1"/>
  <c r="N1573" i="10"/>
  <c r="O1573" i="10" s="1"/>
  <c r="N1572" i="10"/>
  <c r="O1572" i="10" s="1"/>
  <c r="N1571" i="10"/>
  <c r="O1571" i="10" s="1"/>
  <c r="N1570" i="10"/>
  <c r="O1570" i="10" s="1"/>
  <c r="N1569" i="10"/>
  <c r="O1569" i="10" s="1"/>
  <c r="N1568" i="10"/>
  <c r="O1568" i="10" s="1"/>
  <c r="N1567" i="10"/>
  <c r="O1567" i="10" s="1"/>
  <c r="N1566" i="10"/>
  <c r="O1566" i="10" s="1"/>
  <c r="N1565" i="10"/>
  <c r="O1565" i="10" s="1"/>
  <c r="N1564" i="10"/>
  <c r="O1564" i="10" s="1"/>
  <c r="N1563" i="10"/>
  <c r="O1563" i="10" s="1"/>
  <c r="N1562" i="10"/>
  <c r="O1562" i="10" s="1"/>
  <c r="N1561" i="10"/>
  <c r="O1561" i="10" s="1"/>
  <c r="N1560" i="10"/>
  <c r="O1560" i="10" s="1"/>
  <c r="N1559" i="10"/>
  <c r="O1559" i="10" s="1"/>
  <c r="N1558" i="10"/>
  <c r="O1558" i="10" s="1"/>
  <c r="N1557" i="10"/>
  <c r="O1557" i="10" s="1"/>
  <c r="N1556" i="10"/>
  <c r="O1556" i="10" s="1"/>
  <c r="N1555" i="10"/>
  <c r="O1555" i="10" s="1"/>
  <c r="N1554" i="10"/>
  <c r="O1554" i="10" s="1"/>
  <c r="N1553" i="10"/>
  <c r="O1553" i="10" s="1"/>
  <c r="N1552" i="10"/>
  <c r="O1552" i="10" s="1"/>
  <c r="N1551" i="10"/>
  <c r="O1551" i="10" s="1"/>
  <c r="N1550" i="10"/>
  <c r="O1550" i="10" s="1"/>
  <c r="N1549" i="10"/>
  <c r="O1549" i="10" s="1"/>
  <c r="N1548" i="10"/>
  <c r="O1548" i="10" s="1"/>
  <c r="N1547" i="10"/>
  <c r="O1547" i="10" s="1"/>
  <c r="N1546" i="10"/>
  <c r="O1546" i="10" s="1"/>
  <c r="N1545" i="10"/>
  <c r="O1545" i="10" s="1"/>
  <c r="N1544" i="10"/>
  <c r="O1544" i="10" s="1"/>
  <c r="N1543" i="10"/>
  <c r="O1543" i="10" s="1"/>
  <c r="N1542" i="10"/>
  <c r="O1542" i="10" s="1"/>
  <c r="N1541" i="10"/>
  <c r="O1541" i="10" s="1"/>
  <c r="N1540" i="10"/>
  <c r="O1540" i="10" s="1"/>
  <c r="N1539" i="10"/>
  <c r="O1539" i="10" s="1"/>
  <c r="N1538" i="10"/>
  <c r="O1538" i="10" s="1"/>
  <c r="N1537" i="10"/>
  <c r="O1537" i="10" s="1"/>
  <c r="N1536" i="10"/>
  <c r="O1536" i="10" s="1"/>
  <c r="N1535" i="10"/>
  <c r="O1535" i="10" s="1"/>
  <c r="N1534" i="10"/>
  <c r="O1534" i="10" s="1"/>
  <c r="N1533" i="10"/>
  <c r="O1533" i="10" s="1"/>
  <c r="N1532" i="10"/>
  <c r="O1532" i="10" s="1"/>
  <c r="N1531" i="10"/>
  <c r="O1531" i="10" s="1"/>
  <c r="N1530" i="10"/>
  <c r="O1530" i="10" s="1"/>
  <c r="N1529" i="10"/>
  <c r="O1529" i="10" s="1"/>
  <c r="N1528" i="10"/>
  <c r="O1528" i="10" s="1"/>
  <c r="N1527" i="10"/>
  <c r="O1527" i="10" s="1"/>
  <c r="N1526" i="10"/>
  <c r="O1526" i="10" s="1"/>
  <c r="N1525" i="10"/>
  <c r="O1525" i="10" s="1"/>
  <c r="N1524" i="10"/>
  <c r="O1524" i="10" s="1"/>
  <c r="N1523" i="10"/>
  <c r="O1523" i="10" s="1"/>
  <c r="N1522" i="10"/>
  <c r="O1522" i="10" s="1"/>
  <c r="N1521" i="10"/>
  <c r="O1521" i="10" s="1"/>
  <c r="N1520" i="10"/>
  <c r="O1520" i="10" s="1"/>
  <c r="N1519" i="10"/>
  <c r="O1519" i="10" s="1"/>
  <c r="N1518" i="10"/>
  <c r="O1518" i="10" s="1"/>
  <c r="N1517" i="10"/>
  <c r="O1517" i="10" s="1"/>
  <c r="N1516" i="10"/>
  <c r="O1516" i="10" s="1"/>
  <c r="N1515" i="10"/>
  <c r="O1515" i="10" s="1"/>
  <c r="N1514" i="10"/>
  <c r="O1514" i="10" s="1"/>
  <c r="N1513" i="10"/>
  <c r="O1513" i="10" s="1"/>
  <c r="N1512" i="10"/>
  <c r="O1512" i="10" s="1"/>
  <c r="N1511" i="10"/>
  <c r="O1511" i="10" s="1"/>
  <c r="N1510" i="10"/>
  <c r="O1510" i="10" s="1"/>
  <c r="N1509" i="10"/>
  <c r="O1509" i="10" s="1"/>
  <c r="N1508" i="10"/>
  <c r="O1508" i="10" s="1"/>
  <c r="N1507" i="10"/>
  <c r="O1507" i="10" s="1"/>
  <c r="N1506" i="10"/>
  <c r="O1506" i="10" s="1"/>
  <c r="N1505" i="10"/>
  <c r="O1505" i="10" s="1"/>
  <c r="N1504" i="10"/>
  <c r="O1504" i="10" s="1"/>
  <c r="N1503" i="10"/>
  <c r="O1503" i="10" s="1"/>
  <c r="N1502" i="10"/>
  <c r="O1502" i="10" s="1"/>
  <c r="N1501" i="10"/>
  <c r="O1501" i="10" s="1"/>
  <c r="N1500" i="10"/>
  <c r="O1500" i="10" s="1"/>
  <c r="N1499" i="10"/>
  <c r="O1499" i="10" s="1"/>
  <c r="N1498" i="10"/>
  <c r="O1498" i="10" s="1"/>
  <c r="N1497" i="10"/>
  <c r="O1497" i="10" s="1"/>
  <c r="N1496" i="10"/>
  <c r="O1496" i="10" s="1"/>
  <c r="N1495" i="10"/>
  <c r="O1495" i="10" s="1"/>
  <c r="N1494" i="10"/>
  <c r="O1494" i="10" s="1"/>
  <c r="N1493" i="10"/>
  <c r="O1493" i="10" s="1"/>
  <c r="N1492" i="10"/>
  <c r="O1492" i="10" s="1"/>
  <c r="N1491" i="10"/>
  <c r="O1491" i="10" s="1"/>
  <c r="N1490" i="10"/>
  <c r="O1490" i="10" s="1"/>
  <c r="N1489" i="10"/>
  <c r="O1489" i="10" s="1"/>
  <c r="N1488" i="10"/>
  <c r="O1488" i="10" s="1"/>
  <c r="N1487" i="10"/>
  <c r="O1487" i="10" s="1"/>
  <c r="N1486" i="10"/>
  <c r="O1486" i="10" s="1"/>
  <c r="N1485" i="10"/>
  <c r="O1485" i="10" s="1"/>
  <c r="N1484" i="10"/>
  <c r="O1484" i="10" s="1"/>
  <c r="N1483" i="10"/>
  <c r="O1483" i="10" s="1"/>
  <c r="N1482" i="10"/>
  <c r="O1482" i="10" s="1"/>
  <c r="N1481" i="10"/>
  <c r="O1481" i="10" s="1"/>
  <c r="N1480" i="10"/>
  <c r="O1480" i="10" s="1"/>
  <c r="N1479" i="10"/>
  <c r="O1479" i="10" s="1"/>
  <c r="N1478" i="10"/>
  <c r="O1478" i="10" s="1"/>
  <c r="N1477" i="10"/>
  <c r="O1477" i="10" s="1"/>
  <c r="N1476" i="10"/>
  <c r="O1476" i="10" s="1"/>
  <c r="N1475" i="10"/>
  <c r="O1475" i="10" s="1"/>
  <c r="N1474" i="10"/>
  <c r="O1474" i="10" s="1"/>
  <c r="N1473" i="10"/>
  <c r="O1473" i="10" s="1"/>
  <c r="N1472" i="10"/>
  <c r="O1472" i="10" s="1"/>
  <c r="N1471" i="10"/>
  <c r="O1471" i="10" s="1"/>
  <c r="N1470" i="10"/>
  <c r="O1470" i="10" s="1"/>
  <c r="N1469" i="10"/>
  <c r="O1469" i="10" s="1"/>
  <c r="N1468" i="10"/>
  <c r="O1468" i="10" s="1"/>
  <c r="N1467" i="10"/>
  <c r="O1467" i="10" s="1"/>
  <c r="N1466" i="10"/>
  <c r="O1466" i="10" s="1"/>
  <c r="N1465" i="10"/>
  <c r="O1465" i="10" s="1"/>
  <c r="N1464" i="10"/>
  <c r="O1464" i="10" s="1"/>
  <c r="N1463" i="10"/>
  <c r="O1463" i="10" s="1"/>
  <c r="N1462" i="10"/>
  <c r="O1462" i="10" s="1"/>
  <c r="N1461" i="10"/>
  <c r="O1461" i="10" s="1"/>
  <c r="N1460" i="10"/>
  <c r="O1460" i="10" s="1"/>
  <c r="N1459" i="10"/>
  <c r="O1459" i="10" s="1"/>
  <c r="N1458" i="10"/>
  <c r="O1458" i="10" s="1"/>
  <c r="N1457" i="10"/>
  <c r="O1457" i="10" s="1"/>
  <c r="N1456" i="10"/>
  <c r="O1456" i="10" s="1"/>
  <c r="N1455" i="10"/>
  <c r="O1455" i="10" s="1"/>
  <c r="N1454" i="10"/>
  <c r="O1454" i="10" s="1"/>
  <c r="N1453" i="10"/>
  <c r="O1453" i="10" s="1"/>
  <c r="N1452" i="10"/>
  <c r="O1452" i="10" s="1"/>
  <c r="N1451" i="10"/>
  <c r="O1451" i="10" s="1"/>
  <c r="N1450" i="10"/>
  <c r="O1450" i="10" s="1"/>
  <c r="N1449" i="10"/>
  <c r="O1449" i="10" s="1"/>
  <c r="N1448" i="10"/>
  <c r="O1448" i="10" s="1"/>
  <c r="N1447" i="10"/>
  <c r="O1447" i="10" s="1"/>
  <c r="N1446" i="10"/>
  <c r="O1446" i="10" s="1"/>
  <c r="N1445" i="10"/>
  <c r="O1445" i="10" s="1"/>
  <c r="N1444" i="10"/>
  <c r="O1444" i="10" s="1"/>
  <c r="N1443" i="10"/>
  <c r="O1443" i="10" s="1"/>
  <c r="N1442" i="10"/>
  <c r="O1442" i="10" s="1"/>
  <c r="N1441" i="10"/>
  <c r="O1441" i="10" s="1"/>
  <c r="P1441" i="10" s="1"/>
  <c r="N1440" i="10"/>
  <c r="O1440" i="10" s="1"/>
  <c r="N1439" i="10"/>
  <c r="O1439" i="10" s="1"/>
  <c r="N1438" i="10"/>
  <c r="O1438" i="10" s="1"/>
  <c r="N1437" i="10"/>
  <c r="O1437" i="10" s="1"/>
  <c r="N1436" i="10"/>
  <c r="O1436" i="10" s="1"/>
  <c r="N1435" i="10"/>
  <c r="O1435" i="10" s="1"/>
  <c r="N1434" i="10"/>
  <c r="O1434" i="10" s="1"/>
  <c r="N1433" i="10"/>
  <c r="O1433" i="10" s="1"/>
  <c r="N1432" i="10"/>
  <c r="O1432" i="10" s="1"/>
  <c r="N1431" i="10"/>
  <c r="O1431" i="10" s="1"/>
  <c r="N1430" i="10"/>
  <c r="O1430" i="10" s="1"/>
  <c r="N1429" i="10"/>
  <c r="O1429" i="10" s="1"/>
  <c r="N1428" i="10"/>
  <c r="O1428" i="10" s="1"/>
  <c r="N1427" i="10"/>
  <c r="O1427" i="10" s="1"/>
  <c r="N1426" i="10"/>
  <c r="O1426" i="10" s="1"/>
  <c r="N1425" i="10"/>
  <c r="O1425" i="10" s="1"/>
  <c r="N1424" i="10"/>
  <c r="O1424" i="10" s="1"/>
  <c r="N1423" i="10"/>
  <c r="O1423" i="10" s="1"/>
  <c r="N1422" i="10"/>
  <c r="O1422" i="10" s="1"/>
  <c r="N1421" i="10"/>
  <c r="O1421" i="10" s="1"/>
  <c r="N1420" i="10"/>
  <c r="O1420" i="10" s="1"/>
  <c r="N1419" i="10"/>
  <c r="O1419" i="10" s="1"/>
  <c r="N1418" i="10"/>
  <c r="O1418" i="10" s="1"/>
  <c r="N1417" i="10"/>
  <c r="O1417" i="10" s="1"/>
  <c r="N1416" i="10"/>
  <c r="O1416" i="10" s="1"/>
  <c r="N1415" i="10"/>
  <c r="O1415" i="10" s="1"/>
  <c r="N1414" i="10"/>
  <c r="O1414" i="10" s="1"/>
  <c r="N1413" i="10"/>
  <c r="O1413" i="10" s="1"/>
  <c r="N1412" i="10"/>
  <c r="O1412" i="10" s="1"/>
  <c r="N1411" i="10"/>
  <c r="O1411" i="10" s="1"/>
  <c r="N1410" i="10"/>
  <c r="O1410" i="10" s="1"/>
  <c r="N1409" i="10"/>
  <c r="O1409" i="10" s="1"/>
  <c r="N1408" i="10"/>
  <c r="O1408" i="10" s="1"/>
  <c r="N1407" i="10"/>
  <c r="O1407" i="10" s="1"/>
  <c r="N1406" i="10"/>
  <c r="O1406" i="10" s="1"/>
  <c r="N1405" i="10"/>
  <c r="O1405" i="10" s="1"/>
  <c r="N1404" i="10"/>
  <c r="O1404" i="10" s="1"/>
  <c r="N1403" i="10"/>
  <c r="O1403" i="10" s="1"/>
  <c r="N1402" i="10"/>
  <c r="O1402" i="10" s="1"/>
  <c r="N1401" i="10"/>
  <c r="O1401" i="10" s="1"/>
  <c r="N1400" i="10"/>
  <c r="O1400" i="10" s="1"/>
  <c r="N1399" i="10"/>
  <c r="O1399" i="10" s="1"/>
  <c r="N1398" i="10"/>
  <c r="O1398" i="10" s="1"/>
  <c r="N1397" i="10"/>
  <c r="O1397" i="10" s="1"/>
  <c r="N1396" i="10"/>
  <c r="O1396" i="10" s="1"/>
  <c r="N1395" i="10"/>
  <c r="O1395" i="10" s="1"/>
  <c r="N1394" i="10"/>
  <c r="O1394" i="10" s="1"/>
  <c r="N1393" i="10"/>
  <c r="O1393" i="10" s="1"/>
  <c r="N1392" i="10"/>
  <c r="O1392" i="10" s="1"/>
  <c r="N1391" i="10"/>
  <c r="O1391" i="10" s="1"/>
  <c r="N1390" i="10"/>
  <c r="O1390" i="10" s="1"/>
  <c r="N1389" i="10"/>
  <c r="O1389" i="10" s="1"/>
  <c r="N1388" i="10"/>
  <c r="O1388" i="10" s="1"/>
  <c r="N1387" i="10"/>
  <c r="O1387" i="10" s="1"/>
  <c r="N1386" i="10"/>
  <c r="O1386" i="10" s="1"/>
  <c r="N1385" i="10"/>
  <c r="O1385" i="10" s="1"/>
  <c r="N1384" i="10"/>
  <c r="O1384" i="10" s="1"/>
  <c r="N1383" i="10"/>
  <c r="O1383" i="10" s="1"/>
  <c r="N1382" i="10"/>
  <c r="O1382" i="10" s="1"/>
  <c r="N1381" i="10"/>
  <c r="O1381" i="10" s="1"/>
  <c r="N1380" i="10"/>
  <c r="O1380" i="10" s="1"/>
  <c r="N1379" i="10"/>
  <c r="O1379" i="10" s="1"/>
  <c r="N1378" i="10"/>
  <c r="O1378" i="10" s="1"/>
  <c r="N1377" i="10"/>
  <c r="O1377" i="10" s="1"/>
  <c r="N1376" i="10"/>
  <c r="O1376" i="10" s="1"/>
  <c r="N1375" i="10"/>
  <c r="O1375" i="10" s="1"/>
  <c r="N1374" i="10"/>
  <c r="O1374" i="10" s="1"/>
  <c r="N1373" i="10"/>
  <c r="O1373" i="10" s="1"/>
  <c r="N1372" i="10"/>
  <c r="O1372" i="10" s="1"/>
  <c r="N1371" i="10"/>
  <c r="O1371" i="10" s="1"/>
  <c r="N1370" i="10"/>
  <c r="O1370" i="10" s="1"/>
  <c r="N1369" i="10"/>
  <c r="O1369" i="10" s="1"/>
  <c r="N1368" i="10"/>
  <c r="O1368" i="10" s="1"/>
  <c r="N1367" i="10"/>
  <c r="O1367" i="10" s="1"/>
  <c r="N1366" i="10"/>
  <c r="O1366" i="10" s="1"/>
  <c r="N1365" i="10"/>
  <c r="O1365" i="10" s="1"/>
  <c r="N1364" i="10"/>
  <c r="O1364" i="10" s="1"/>
  <c r="N1363" i="10"/>
  <c r="O1363" i="10" s="1"/>
  <c r="N1362" i="10"/>
  <c r="O1362" i="10" s="1"/>
  <c r="N1361" i="10"/>
  <c r="O1361" i="10" s="1"/>
  <c r="N1360" i="10"/>
  <c r="O1360" i="10" s="1"/>
  <c r="N1359" i="10"/>
  <c r="O1359" i="10" s="1"/>
  <c r="N1358" i="10"/>
  <c r="O1358" i="10" s="1"/>
  <c r="N1357" i="10"/>
  <c r="O1357" i="10" s="1"/>
  <c r="N1356" i="10"/>
  <c r="O1356" i="10" s="1"/>
  <c r="N1355" i="10"/>
  <c r="O1355" i="10" s="1"/>
  <c r="N1354" i="10"/>
  <c r="O1354" i="10" s="1"/>
  <c r="N1353" i="10"/>
  <c r="O1353" i="10" s="1"/>
  <c r="N1352" i="10"/>
  <c r="O1352" i="10" s="1"/>
  <c r="N1351" i="10"/>
  <c r="O1351" i="10" s="1"/>
  <c r="N1350" i="10"/>
  <c r="O1350" i="10" s="1"/>
  <c r="N1349" i="10"/>
  <c r="O1349" i="10" s="1"/>
  <c r="N1348" i="10"/>
  <c r="O1348" i="10" s="1"/>
  <c r="N1347" i="10"/>
  <c r="O1347" i="10" s="1"/>
  <c r="N1346" i="10"/>
  <c r="O1346" i="10" s="1"/>
  <c r="N1345" i="10"/>
  <c r="O1345" i="10" s="1"/>
  <c r="N1344" i="10"/>
  <c r="O1344" i="10" s="1"/>
  <c r="N1343" i="10"/>
  <c r="O1343" i="10" s="1"/>
  <c r="N1342" i="10"/>
  <c r="O1342" i="10" s="1"/>
  <c r="N1341" i="10"/>
  <c r="O1341" i="10" s="1"/>
  <c r="N1340" i="10"/>
  <c r="O1340" i="10" s="1"/>
  <c r="N1339" i="10"/>
  <c r="O1339" i="10" s="1"/>
  <c r="N1338" i="10"/>
  <c r="O1338" i="10" s="1"/>
  <c r="N1337" i="10"/>
  <c r="O1337" i="10" s="1"/>
  <c r="N1336" i="10"/>
  <c r="O1336" i="10" s="1"/>
  <c r="N1335" i="10"/>
  <c r="O1335" i="10" s="1"/>
  <c r="N1334" i="10"/>
  <c r="O1334" i="10" s="1"/>
  <c r="N1333" i="10"/>
  <c r="O1333" i="10" s="1"/>
  <c r="N1332" i="10"/>
  <c r="O1332" i="10" s="1"/>
  <c r="N1331" i="10"/>
  <c r="O1331" i="10" s="1"/>
  <c r="N1330" i="10"/>
  <c r="O1330" i="10" s="1"/>
  <c r="N1329" i="10"/>
  <c r="O1329" i="10" s="1"/>
  <c r="N1328" i="10"/>
  <c r="O1328" i="10" s="1"/>
  <c r="N1327" i="10"/>
  <c r="O1327" i="10" s="1"/>
  <c r="N1326" i="10"/>
  <c r="O1326" i="10" s="1"/>
  <c r="N1325" i="10"/>
  <c r="O1325" i="10" s="1"/>
  <c r="N1324" i="10"/>
  <c r="O1324" i="10" s="1"/>
  <c r="N1323" i="10"/>
  <c r="O1323" i="10" s="1"/>
  <c r="N1322" i="10"/>
  <c r="O1322" i="10" s="1"/>
  <c r="N1321" i="10"/>
  <c r="O1321" i="10" s="1"/>
  <c r="N1320" i="10"/>
  <c r="O1320" i="10" s="1"/>
  <c r="N1319" i="10"/>
  <c r="O1319" i="10" s="1"/>
  <c r="N1318" i="10"/>
  <c r="O1318" i="10" s="1"/>
  <c r="N1317" i="10"/>
  <c r="O1317" i="10" s="1"/>
  <c r="N1316" i="10"/>
  <c r="O1316" i="10" s="1"/>
  <c r="N1315" i="10"/>
  <c r="O1315" i="10" s="1"/>
  <c r="N1314" i="10"/>
  <c r="O1314" i="10" s="1"/>
  <c r="N1313" i="10"/>
  <c r="O1313" i="10" s="1"/>
  <c r="N1312" i="10"/>
  <c r="O1312" i="10" s="1"/>
  <c r="N1311" i="10"/>
  <c r="O1311" i="10" s="1"/>
  <c r="N1310" i="10"/>
  <c r="O1310" i="10" s="1"/>
  <c r="N1309" i="10"/>
  <c r="O1309" i="10" s="1"/>
  <c r="N1308" i="10"/>
  <c r="O1308" i="10" s="1"/>
  <c r="N1307" i="10"/>
  <c r="O1307" i="10" s="1"/>
  <c r="N1306" i="10"/>
  <c r="O1306" i="10" s="1"/>
  <c r="N1305" i="10"/>
  <c r="O1305" i="10" s="1"/>
  <c r="N1304" i="10"/>
  <c r="O1304" i="10" s="1"/>
  <c r="N1303" i="10"/>
  <c r="O1303" i="10" s="1"/>
  <c r="N1302" i="10"/>
  <c r="O1302" i="10" s="1"/>
  <c r="N1301" i="10"/>
  <c r="O1301" i="10" s="1"/>
  <c r="N1300" i="10"/>
  <c r="O1300" i="10" s="1"/>
  <c r="N1299" i="10"/>
  <c r="O1299" i="10" s="1"/>
  <c r="N1298" i="10"/>
  <c r="O1298" i="10" s="1"/>
  <c r="N1297" i="10"/>
  <c r="O1297" i="10" s="1"/>
  <c r="N1296" i="10"/>
  <c r="O1296" i="10" s="1"/>
  <c r="N1295" i="10"/>
  <c r="O1295" i="10" s="1"/>
  <c r="N1294" i="10"/>
  <c r="O1294" i="10" s="1"/>
  <c r="N1293" i="10"/>
  <c r="O1293" i="10" s="1"/>
  <c r="N1292" i="10"/>
  <c r="O1292" i="10" s="1"/>
  <c r="N1291" i="10"/>
  <c r="O1291" i="10" s="1"/>
  <c r="N1290" i="10"/>
  <c r="O1290" i="10" s="1"/>
  <c r="N1289" i="10"/>
  <c r="O1289" i="10" s="1"/>
  <c r="N1288" i="10"/>
  <c r="O1288" i="10" s="1"/>
  <c r="N1287" i="10"/>
  <c r="O1287" i="10" s="1"/>
  <c r="N1286" i="10"/>
  <c r="O1286" i="10" s="1"/>
  <c r="N1285" i="10"/>
  <c r="O1285" i="10" s="1"/>
  <c r="N1284" i="10"/>
  <c r="O1284" i="10" s="1"/>
  <c r="N1283" i="10"/>
  <c r="O1283" i="10" s="1"/>
  <c r="N1282" i="10"/>
  <c r="O1282" i="10" s="1"/>
  <c r="N1281" i="10"/>
  <c r="O1281" i="10" s="1"/>
  <c r="N1280" i="10"/>
  <c r="O1280" i="10" s="1"/>
  <c r="N1279" i="10"/>
  <c r="O1279" i="10" s="1"/>
  <c r="N1278" i="10"/>
  <c r="O1278" i="10" s="1"/>
  <c r="N1277" i="10"/>
  <c r="O1277" i="10" s="1"/>
  <c r="N1276" i="10"/>
  <c r="O1276" i="10" s="1"/>
  <c r="N1275" i="10"/>
  <c r="O1275" i="10" s="1"/>
  <c r="N1274" i="10"/>
  <c r="O1274" i="10" s="1"/>
  <c r="N1273" i="10"/>
  <c r="O1273" i="10" s="1"/>
  <c r="N1272" i="10"/>
  <c r="O1272" i="10" s="1"/>
  <c r="N1271" i="10"/>
  <c r="O1271" i="10" s="1"/>
  <c r="N1270" i="10"/>
  <c r="O1270" i="10" s="1"/>
  <c r="N1269" i="10"/>
  <c r="O1269" i="10" s="1"/>
  <c r="N1268" i="10"/>
  <c r="O1268" i="10" s="1"/>
  <c r="N1267" i="10"/>
  <c r="O1267" i="10" s="1"/>
  <c r="N1266" i="10"/>
  <c r="O1266" i="10" s="1"/>
  <c r="N1265" i="10"/>
  <c r="O1265" i="10" s="1"/>
  <c r="N1264" i="10"/>
  <c r="O1264" i="10" s="1"/>
  <c r="N1263" i="10"/>
  <c r="O1263" i="10" s="1"/>
  <c r="N1262" i="10"/>
  <c r="O1262" i="10" s="1"/>
  <c r="N1261" i="10"/>
  <c r="O1261" i="10" s="1"/>
  <c r="N1260" i="10"/>
  <c r="O1260" i="10" s="1"/>
  <c r="N1259" i="10"/>
  <c r="O1259" i="10" s="1"/>
  <c r="N1258" i="10"/>
  <c r="O1258" i="10" s="1"/>
  <c r="N1257" i="10"/>
  <c r="O1257" i="10" s="1"/>
  <c r="N1256" i="10"/>
  <c r="O1256" i="10" s="1"/>
  <c r="N1255" i="10"/>
  <c r="O1255" i="10" s="1"/>
  <c r="N1254" i="10"/>
  <c r="O1254" i="10" s="1"/>
  <c r="N1253" i="10"/>
  <c r="O1253" i="10" s="1"/>
  <c r="N1252" i="10"/>
  <c r="O1252" i="10" s="1"/>
  <c r="N1251" i="10"/>
  <c r="O1251" i="10" s="1"/>
  <c r="N1250" i="10"/>
  <c r="O1250" i="10" s="1"/>
  <c r="N1249" i="10"/>
  <c r="O1249" i="10" s="1"/>
  <c r="N1248" i="10"/>
  <c r="O1248" i="10" s="1"/>
  <c r="N1247" i="10"/>
  <c r="O1247" i="10" s="1"/>
  <c r="N1246" i="10"/>
  <c r="O1246" i="10" s="1"/>
  <c r="N1245" i="10"/>
  <c r="O1245" i="10" s="1"/>
  <c r="N1244" i="10"/>
  <c r="O1244" i="10" s="1"/>
  <c r="N1243" i="10"/>
  <c r="O1243" i="10" s="1"/>
  <c r="N1242" i="10"/>
  <c r="O1242" i="10" s="1"/>
  <c r="N1241" i="10"/>
  <c r="O1241" i="10" s="1"/>
  <c r="N1240" i="10"/>
  <c r="O1240" i="10" s="1"/>
  <c r="N1239" i="10"/>
  <c r="O1239" i="10" s="1"/>
  <c r="N1238" i="10"/>
  <c r="O1238" i="10" s="1"/>
  <c r="N1237" i="10"/>
  <c r="O1237" i="10" s="1"/>
  <c r="N1236" i="10"/>
  <c r="O1236" i="10" s="1"/>
  <c r="N1235" i="10"/>
  <c r="O1235" i="10" s="1"/>
  <c r="N1234" i="10"/>
  <c r="O1234" i="10" s="1"/>
  <c r="N1233" i="10"/>
  <c r="O1233" i="10" s="1"/>
  <c r="N1232" i="10"/>
  <c r="O1232" i="10" s="1"/>
  <c r="N1231" i="10"/>
  <c r="O1231" i="10" s="1"/>
  <c r="N1230" i="10"/>
  <c r="O1230" i="10" s="1"/>
  <c r="N1229" i="10"/>
  <c r="O1229" i="10" s="1"/>
  <c r="N1228" i="10"/>
  <c r="O1228" i="10" s="1"/>
  <c r="N1227" i="10"/>
  <c r="O1227" i="10" s="1"/>
  <c r="N1226" i="10"/>
  <c r="O1226" i="10" s="1"/>
  <c r="N1225" i="10"/>
  <c r="O1225" i="10" s="1"/>
  <c r="N1224" i="10"/>
  <c r="O1224" i="10" s="1"/>
  <c r="N1223" i="10"/>
  <c r="O1223" i="10" s="1"/>
  <c r="N1222" i="10"/>
  <c r="O1222" i="10" s="1"/>
  <c r="N1221" i="10"/>
  <c r="O1221" i="10" s="1"/>
  <c r="N1220" i="10"/>
  <c r="O1220" i="10" s="1"/>
  <c r="N1219" i="10"/>
  <c r="O1219" i="10" s="1"/>
  <c r="N1218" i="10"/>
  <c r="O1218" i="10" s="1"/>
  <c r="N1217" i="10"/>
  <c r="O1217" i="10" s="1"/>
  <c r="N1216" i="10"/>
  <c r="O1216" i="10" s="1"/>
  <c r="N1215" i="10"/>
  <c r="O1215" i="10" s="1"/>
  <c r="N1214" i="10"/>
  <c r="O1214" i="10" s="1"/>
  <c r="N1213" i="10"/>
  <c r="O1213" i="10" s="1"/>
  <c r="N1212" i="10"/>
  <c r="O1212" i="10" s="1"/>
  <c r="N1211" i="10"/>
  <c r="O1211" i="10" s="1"/>
  <c r="N1210" i="10"/>
  <c r="O1210" i="10" s="1"/>
  <c r="N1209" i="10"/>
  <c r="O1209" i="10" s="1"/>
  <c r="N1208" i="10"/>
  <c r="O1208" i="10" s="1"/>
  <c r="N1207" i="10"/>
  <c r="O1207" i="10" s="1"/>
  <c r="N1206" i="10"/>
  <c r="O1206" i="10" s="1"/>
  <c r="N1205" i="10"/>
  <c r="O1205" i="10" s="1"/>
  <c r="N1204" i="10"/>
  <c r="O1204" i="10" s="1"/>
  <c r="N1203" i="10"/>
  <c r="O1203" i="10" s="1"/>
  <c r="N1202" i="10"/>
  <c r="O1202" i="10" s="1"/>
  <c r="N1201" i="10"/>
  <c r="O1201" i="10" s="1"/>
  <c r="N1200" i="10"/>
  <c r="O1200" i="10" s="1"/>
  <c r="N1199" i="10"/>
  <c r="O1199" i="10" s="1"/>
  <c r="N1198" i="10"/>
  <c r="O1198" i="10" s="1"/>
  <c r="N1197" i="10"/>
  <c r="O1197" i="10" s="1"/>
  <c r="N1196" i="10"/>
  <c r="O1196" i="10" s="1"/>
  <c r="N1195" i="10"/>
  <c r="O1195" i="10" s="1"/>
  <c r="N1194" i="10"/>
  <c r="O1194" i="10" s="1"/>
  <c r="N1193" i="10"/>
  <c r="O1193" i="10" s="1"/>
  <c r="N1192" i="10"/>
  <c r="O1192" i="10" s="1"/>
  <c r="N1191" i="10"/>
  <c r="O1191" i="10" s="1"/>
  <c r="N1190" i="10"/>
  <c r="O1190" i="10" s="1"/>
  <c r="N1189" i="10"/>
  <c r="O1189" i="10" s="1"/>
  <c r="N1188" i="10"/>
  <c r="O1188" i="10" s="1"/>
  <c r="N1187" i="10"/>
  <c r="O1187" i="10" s="1"/>
  <c r="N1186" i="10"/>
  <c r="O1186" i="10" s="1"/>
  <c r="N1185" i="10"/>
  <c r="O1185" i="10" s="1"/>
  <c r="N1184" i="10"/>
  <c r="O1184" i="10" s="1"/>
  <c r="N1183" i="10"/>
  <c r="O1183" i="10" s="1"/>
  <c r="N1182" i="10"/>
  <c r="O1182" i="10" s="1"/>
  <c r="N1181" i="10"/>
  <c r="O1181" i="10" s="1"/>
  <c r="N1180" i="10"/>
  <c r="O1180" i="10" s="1"/>
  <c r="N1179" i="10"/>
  <c r="O1179" i="10" s="1"/>
  <c r="N1178" i="10"/>
  <c r="O1178" i="10" s="1"/>
  <c r="N1177" i="10"/>
  <c r="O1177" i="10" s="1"/>
  <c r="N1176" i="10"/>
  <c r="O1176" i="10" s="1"/>
  <c r="N1175" i="10"/>
  <c r="O1175" i="10" s="1"/>
  <c r="N1174" i="10"/>
  <c r="O1174" i="10" s="1"/>
  <c r="N1173" i="10"/>
  <c r="O1173" i="10" s="1"/>
  <c r="N1172" i="10"/>
  <c r="O1172" i="10" s="1"/>
  <c r="N1171" i="10"/>
  <c r="O1171" i="10" s="1"/>
  <c r="N1170" i="10"/>
  <c r="O1170" i="10" s="1"/>
  <c r="N1169" i="10"/>
  <c r="O1169" i="10" s="1"/>
  <c r="N1168" i="10"/>
  <c r="O1168" i="10" s="1"/>
  <c r="N1167" i="10"/>
  <c r="O1167" i="10" s="1"/>
  <c r="N1166" i="10"/>
  <c r="O1166" i="10" s="1"/>
  <c r="N1165" i="10"/>
  <c r="O1165" i="10" s="1"/>
  <c r="N1164" i="10"/>
  <c r="O1164" i="10" s="1"/>
  <c r="N1163" i="10"/>
  <c r="O1163" i="10" s="1"/>
  <c r="N1162" i="10"/>
  <c r="O1162" i="10" s="1"/>
  <c r="N1161" i="10"/>
  <c r="O1161" i="10" s="1"/>
  <c r="N1160" i="10"/>
  <c r="O1160" i="10" s="1"/>
  <c r="N1159" i="10"/>
  <c r="O1159" i="10" s="1"/>
  <c r="N1158" i="10"/>
  <c r="O1158" i="10" s="1"/>
  <c r="N1157" i="10"/>
  <c r="O1157" i="10" s="1"/>
  <c r="N1156" i="10"/>
  <c r="O1156" i="10" s="1"/>
  <c r="N1155" i="10"/>
  <c r="O1155" i="10" s="1"/>
  <c r="N1154" i="10"/>
  <c r="O1154" i="10" s="1"/>
  <c r="N1153" i="10"/>
  <c r="O1153" i="10" s="1"/>
  <c r="N1152" i="10"/>
  <c r="O1152" i="10" s="1"/>
  <c r="N1151" i="10"/>
  <c r="O1151" i="10" s="1"/>
  <c r="N1150" i="10"/>
  <c r="O1150" i="10" s="1"/>
  <c r="N1149" i="10"/>
  <c r="O1149" i="10" s="1"/>
  <c r="N1148" i="10"/>
  <c r="O1148" i="10" s="1"/>
  <c r="N1147" i="10"/>
  <c r="O1147" i="10" s="1"/>
  <c r="N1146" i="10"/>
  <c r="O1146" i="10" s="1"/>
  <c r="N1145" i="10"/>
  <c r="O1145" i="10" s="1"/>
  <c r="N1144" i="10"/>
  <c r="O1144" i="10" s="1"/>
  <c r="N1143" i="10"/>
  <c r="O1143" i="10" s="1"/>
  <c r="N1142" i="10"/>
  <c r="O1142" i="10" s="1"/>
  <c r="N1141" i="10"/>
  <c r="O1141" i="10" s="1"/>
  <c r="N1140" i="10"/>
  <c r="O1140" i="10" s="1"/>
  <c r="N1139" i="10"/>
  <c r="O1139" i="10" s="1"/>
  <c r="N1138" i="10"/>
  <c r="O1138" i="10" s="1"/>
  <c r="N1137" i="10"/>
  <c r="O1137" i="10" s="1"/>
  <c r="N1136" i="10"/>
  <c r="O1136" i="10" s="1"/>
  <c r="N1135" i="10"/>
  <c r="O1135" i="10" s="1"/>
  <c r="N1134" i="10"/>
  <c r="O1134" i="10" s="1"/>
  <c r="N1133" i="10"/>
  <c r="O1133" i="10" s="1"/>
  <c r="N1132" i="10"/>
  <c r="O1132" i="10" s="1"/>
  <c r="N1131" i="10"/>
  <c r="O1131" i="10" s="1"/>
  <c r="N1130" i="10"/>
  <c r="O1130" i="10" s="1"/>
  <c r="N1129" i="10"/>
  <c r="O1129" i="10" s="1"/>
  <c r="N1128" i="10"/>
  <c r="O1128" i="10" s="1"/>
  <c r="N1127" i="10"/>
  <c r="O1127" i="10" s="1"/>
  <c r="N1126" i="10"/>
  <c r="O1126" i="10" s="1"/>
  <c r="N1125" i="10"/>
  <c r="O1125" i="10" s="1"/>
  <c r="N1124" i="10"/>
  <c r="O1124" i="10" s="1"/>
  <c r="N1123" i="10"/>
  <c r="O1123" i="10" s="1"/>
  <c r="N1122" i="10"/>
  <c r="O1122" i="10" s="1"/>
  <c r="N1121" i="10"/>
  <c r="O1121" i="10" s="1"/>
  <c r="N1120" i="10"/>
  <c r="O1120" i="10" s="1"/>
  <c r="N1119" i="10"/>
  <c r="O1119" i="10" s="1"/>
  <c r="N1118" i="10"/>
  <c r="O1118" i="10" s="1"/>
  <c r="N1117" i="10"/>
  <c r="O1117" i="10" s="1"/>
  <c r="N1116" i="10"/>
  <c r="O1116" i="10" s="1"/>
  <c r="N1115" i="10"/>
  <c r="O1115" i="10" s="1"/>
  <c r="N1114" i="10"/>
  <c r="O1114" i="10" s="1"/>
  <c r="N1113" i="10"/>
  <c r="O1113" i="10" s="1"/>
  <c r="N1112" i="10"/>
  <c r="O1112" i="10" s="1"/>
  <c r="N1111" i="10"/>
  <c r="O1111" i="10" s="1"/>
  <c r="N1110" i="10"/>
  <c r="O1110" i="10" s="1"/>
  <c r="N1109" i="10"/>
  <c r="O1109" i="10" s="1"/>
  <c r="N1108" i="10"/>
  <c r="O1108" i="10" s="1"/>
  <c r="N1107" i="10"/>
  <c r="O1107" i="10" s="1"/>
  <c r="N1106" i="10"/>
  <c r="O1106" i="10" s="1"/>
  <c r="N1105" i="10"/>
  <c r="O1105" i="10" s="1"/>
  <c r="N1104" i="10"/>
  <c r="O1104" i="10" s="1"/>
  <c r="N1103" i="10"/>
  <c r="O1103" i="10" s="1"/>
  <c r="N1102" i="10"/>
  <c r="O1102" i="10" s="1"/>
  <c r="N1101" i="10"/>
  <c r="O1101" i="10" s="1"/>
  <c r="N1100" i="10"/>
  <c r="O1100" i="10" s="1"/>
  <c r="N1099" i="10"/>
  <c r="O1099" i="10" s="1"/>
  <c r="N1098" i="10"/>
  <c r="O1098" i="10" s="1"/>
  <c r="N1097" i="10"/>
  <c r="O1097" i="10" s="1"/>
  <c r="N1096" i="10"/>
  <c r="O1096" i="10" s="1"/>
  <c r="N1095" i="10"/>
  <c r="O1095" i="10" s="1"/>
  <c r="N1094" i="10"/>
  <c r="O1094" i="10" s="1"/>
  <c r="N1093" i="10"/>
  <c r="O1093" i="10" s="1"/>
  <c r="N1092" i="10"/>
  <c r="O1092" i="10" s="1"/>
  <c r="N1091" i="10"/>
  <c r="O1091" i="10" s="1"/>
  <c r="N1090" i="10"/>
  <c r="O1090" i="10" s="1"/>
  <c r="N1089" i="10"/>
  <c r="O1089" i="10" s="1"/>
  <c r="N1088" i="10"/>
  <c r="O1088" i="10" s="1"/>
  <c r="N1087" i="10"/>
  <c r="O1087" i="10" s="1"/>
  <c r="N1086" i="10"/>
  <c r="O1086" i="10" s="1"/>
  <c r="N1085" i="10"/>
  <c r="O1085" i="10" s="1"/>
  <c r="N1084" i="10"/>
  <c r="O1084" i="10" s="1"/>
  <c r="N1083" i="10"/>
  <c r="O1083" i="10" s="1"/>
  <c r="N1082" i="10"/>
  <c r="O1082" i="10" s="1"/>
  <c r="N1081" i="10"/>
  <c r="O1081" i="10" s="1"/>
  <c r="N1080" i="10"/>
  <c r="O1080" i="10" s="1"/>
  <c r="N1079" i="10"/>
  <c r="O1079" i="10" s="1"/>
  <c r="N1078" i="10"/>
  <c r="O1078" i="10" s="1"/>
  <c r="N1077" i="10"/>
  <c r="O1077" i="10" s="1"/>
  <c r="N1076" i="10"/>
  <c r="O1076" i="10" s="1"/>
  <c r="N1075" i="10"/>
  <c r="O1075" i="10" s="1"/>
  <c r="N1074" i="10"/>
  <c r="O1074" i="10" s="1"/>
  <c r="N1073" i="10"/>
  <c r="O1073" i="10" s="1"/>
  <c r="N1072" i="10"/>
  <c r="O1072" i="10" s="1"/>
  <c r="N1071" i="10"/>
  <c r="O1071" i="10" s="1"/>
  <c r="N1070" i="10"/>
  <c r="O1070" i="10" s="1"/>
  <c r="N1069" i="10"/>
  <c r="O1069" i="10" s="1"/>
  <c r="N1068" i="10"/>
  <c r="O1068" i="10" s="1"/>
  <c r="N1067" i="10"/>
  <c r="O1067" i="10" s="1"/>
  <c r="N1066" i="10"/>
  <c r="O1066" i="10" s="1"/>
  <c r="N1065" i="10"/>
  <c r="O1065" i="10" s="1"/>
  <c r="N1064" i="10"/>
  <c r="O1064" i="10" s="1"/>
  <c r="N1063" i="10"/>
  <c r="O1063" i="10" s="1"/>
  <c r="N1062" i="10"/>
  <c r="O1062" i="10" s="1"/>
  <c r="N1061" i="10"/>
  <c r="O1061" i="10" s="1"/>
  <c r="N1060" i="10"/>
  <c r="O1060" i="10" s="1"/>
  <c r="N1059" i="10"/>
  <c r="O1059" i="10" s="1"/>
  <c r="N1058" i="10"/>
  <c r="O1058" i="10" s="1"/>
  <c r="N1057" i="10"/>
  <c r="O1057" i="10" s="1"/>
  <c r="N1056" i="10"/>
  <c r="O1056" i="10" s="1"/>
  <c r="N1055" i="10"/>
  <c r="O1055" i="10" s="1"/>
  <c r="N1054" i="10"/>
  <c r="O1054" i="10" s="1"/>
  <c r="N1053" i="10"/>
  <c r="O1053" i="10" s="1"/>
  <c r="N1052" i="10"/>
  <c r="O1052" i="10" s="1"/>
  <c r="N1051" i="10"/>
  <c r="O1051" i="10" s="1"/>
  <c r="N1050" i="10"/>
  <c r="O1050" i="10" s="1"/>
  <c r="N1049" i="10"/>
  <c r="O1049" i="10" s="1"/>
  <c r="N1048" i="10"/>
  <c r="O1048" i="10" s="1"/>
  <c r="N1047" i="10"/>
  <c r="O1047" i="10" s="1"/>
  <c r="N1046" i="10"/>
  <c r="O1046" i="10" s="1"/>
  <c r="N1045" i="10"/>
  <c r="O1045" i="10" s="1"/>
  <c r="N1044" i="10"/>
  <c r="O1044" i="10" s="1"/>
  <c r="N1043" i="10"/>
  <c r="O1043" i="10" s="1"/>
  <c r="N1042" i="10"/>
  <c r="O1042" i="10" s="1"/>
  <c r="N1041" i="10"/>
  <c r="O1041" i="10" s="1"/>
  <c r="N1040" i="10"/>
  <c r="O1040" i="10" s="1"/>
  <c r="N1039" i="10"/>
  <c r="O1039" i="10" s="1"/>
  <c r="N1038" i="10"/>
  <c r="O1038" i="10" s="1"/>
  <c r="N1037" i="10"/>
  <c r="O1037" i="10" s="1"/>
  <c r="N1036" i="10"/>
  <c r="O1036" i="10" s="1"/>
  <c r="N1035" i="10"/>
  <c r="O1035" i="10" s="1"/>
  <c r="N1034" i="10"/>
  <c r="O1034" i="10" s="1"/>
  <c r="N1033" i="10"/>
  <c r="O1033" i="10" s="1"/>
  <c r="N1032" i="10"/>
  <c r="O1032" i="10" s="1"/>
  <c r="N1031" i="10"/>
  <c r="O1031" i="10" s="1"/>
  <c r="N1030" i="10"/>
  <c r="O1030" i="10" s="1"/>
  <c r="N1029" i="10"/>
  <c r="O1029" i="10" s="1"/>
  <c r="N1028" i="10"/>
  <c r="O1028" i="10" s="1"/>
  <c r="N1027" i="10"/>
  <c r="O1027" i="10" s="1"/>
  <c r="N1026" i="10"/>
  <c r="O1026" i="10" s="1"/>
  <c r="N1025" i="10"/>
  <c r="O1025" i="10" s="1"/>
  <c r="N1024" i="10"/>
  <c r="O1024" i="10" s="1"/>
  <c r="N1023" i="10"/>
  <c r="O1023" i="10" s="1"/>
  <c r="N1022" i="10"/>
  <c r="O1022" i="10" s="1"/>
  <c r="N1021" i="10"/>
  <c r="O1021" i="10" s="1"/>
  <c r="N1020" i="10"/>
  <c r="O1020" i="10" s="1"/>
  <c r="N1019" i="10"/>
  <c r="O1019" i="10" s="1"/>
  <c r="N1018" i="10"/>
  <c r="O1018" i="10" s="1"/>
  <c r="N1017" i="10"/>
  <c r="O1017" i="10" s="1"/>
  <c r="N1016" i="10"/>
  <c r="O1016" i="10" s="1"/>
  <c r="N1015" i="10"/>
  <c r="O1015" i="10" s="1"/>
  <c r="N1014" i="10"/>
  <c r="O1014" i="10" s="1"/>
  <c r="N1013" i="10"/>
  <c r="O1013" i="10" s="1"/>
  <c r="N1012" i="10"/>
  <c r="O1012" i="10" s="1"/>
  <c r="N1011" i="10"/>
  <c r="O1011" i="10" s="1"/>
  <c r="N1010" i="10"/>
  <c r="O1010" i="10" s="1"/>
  <c r="N1009" i="10"/>
  <c r="O1009" i="10" s="1"/>
  <c r="N1008" i="10"/>
  <c r="O1008" i="10" s="1"/>
  <c r="N1007" i="10"/>
  <c r="O1007" i="10" s="1"/>
  <c r="N1006" i="10"/>
  <c r="O1006" i="10" s="1"/>
  <c r="N1005" i="10"/>
  <c r="O1005" i="10" s="1"/>
  <c r="N1004" i="10"/>
  <c r="O1004" i="10" s="1"/>
  <c r="N1003" i="10"/>
  <c r="O1003" i="10" s="1"/>
  <c r="N1002" i="10"/>
  <c r="O1002" i="10" s="1"/>
  <c r="N1001" i="10"/>
  <c r="O1001" i="10" s="1"/>
  <c r="N1000" i="10"/>
  <c r="O1000" i="10" s="1"/>
  <c r="N999" i="10"/>
  <c r="O999" i="10" s="1"/>
  <c r="N998" i="10"/>
  <c r="O998" i="10" s="1"/>
  <c r="N997" i="10"/>
  <c r="O997" i="10" s="1"/>
  <c r="N996" i="10"/>
  <c r="O996" i="10" s="1"/>
  <c r="N995" i="10"/>
  <c r="O995" i="10" s="1"/>
  <c r="N994" i="10"/>
  <c r="O994" i="10" s="1"/>
  <c r="N993" i="10"/>
  <c r="O993" i="10" s="1"/>
  <c r="N992" i="10"/>
  <c r="O992" i="10" s="1"/>
  <c r="N991" i="10"/>
  <c r="O991" i="10" s="1"/>
  <c r="N990" i="10"/>
  <c r="O990" i="10" s="1"/>
  <c r="N989" i="10"/>
  <c r="O989" i="10" s="1"/>
  <c r="N988" i="10"/>
  <c r="O988" i="10" s="1"/>
  <c r="N987" i="10"/>
  <c r="O987" i="10" s="1"/>
  <c r="N986" i="10"/>
  <c r="O986" i="10" s="1"/>
  <c r="N985" i="10"/>
  <c r="O985" i="10" s="1"/>
  <c r="N984" i="10"/>
  <c r="O984" i="10" s="1"/>
  <c r="N983" i="10"/>
  <c r="O983" i="10" s="1"/>
  <c r="N982" i="10"/>
  <c r="O982" i="10" s="1"/>
  <c r="N981" i="10"/>
  <c r="O981" i="10" s="1"/>
  <c r="N980" i="10"/>
  <c r="O980" i="10" s="1"/>
  <c r="N979" i="10"/>
  <c r="O979" i="10" s="1"/>
  <c r="N978" i="10"/>
  <c r="O978" i="10" s="1"/>
  <c r="N977" i="10"/>
  <c r="O977" i="10" s="1"/>
  <c r="N976" i="10"/>
  <c r="O976" i="10" s="1"/>
  <c r="N975" i="10"/>
  <c r="O975" i="10" s="1"/>
  <c r="N974" i="10"/>
  <c r="O974" i="10" s="1"/>
  <c r="N973" i="10"/>
  <c r="O973" i="10" s="1"/>
  <c r="N972" i="10"/>
  <c r="O972" i="10" s="1"/>
  <c r="N971" i="10"/>
  <c r="O971" i="10" s="1"/>
  <c r="N970" i="10"/>
  <c r="O970" i="10" s="1"/>
  <c r="N969" i="10"/>
  <c r="O969" i="10" s="1"/>
  <c r="N968" i="10"/>
  <c r="O968" i="10" s="1"/>
  <c r="N967" i="10"/>
  <c r="O967" i="10" s="1"/>
  <c r="N966" i="10"/>
  <c r="O966" i="10" s="1"/>
  <c r="N965" i="10"/>
  <c r="O965" i="10" s="1"/>
  <c r="N964" i="10"/>
  <c r="O964" i="10" s="1"/>
  <c r="N963" i="10"/>
  <c r="O963" i="10" s="1"/>
  <c r="N962" i="10"/>
  <c r="O962" i="10" s="1"/>
  <c r="N961" i="10"/>
  <c r="O961" i="10" s="1"/>
  <c r="N960" i="10"/>
  <c r="O960" i="10" s="1"/>
  <c r="N959" i="10"/>
  <c r="O959" i="10" s="1"/>
  <c r="N958" i="10"/>
  <c r="O958" i="10" s="1"/>
  <c r="N957" i="10"/>
  <c r="O957" i="10" s="1"/>
  <c r="N956" i="10"/>
  <c r="O956" i="10" s="1"/>
  <c r="N955" i="10"/>
  <c r="O955" i="10" s="1"/>
  <c r="N954" i="10"/>
  <c r="O954" i="10" s="1"/>
  <c r="N953" i="10"/>
  <c r="O953" i="10" s="1"/>
  <c r="N952" i="10"/>
  <c r="O952" i="10" s="1"/>
  <c r="N951" i="10"/>
  <c r="O951" i="10" s="1"/>
  <c r="N950" i="10"/>
  <c r="O950" i="10" s="1"/>
  <c r="N949" i="10"/>
  <c r="O949" i="10" s="1"/>
  <c r="N948" i="10"/>
  <c r="O948" i="10" s="1"/>
  <c r="N947" i="10"/>
  <c r="O947" i="10" s="1"/>
  <c r="N946" i="10"/>
  <c r="O946" i="10" s="1"/>
  <c r="N945" i="10"/>
  <c r="O945" i="10" s="1"/>
  <c r="N944" i="10"/>
  <c r="O944" i="10" s="1"/>
  <c r="N943" i="10"/>
  <c r="O943" i="10" s="1"/>
  <c r="N942" i="10"/>
  <c r="O942" i="10" s="1"/>
  <c r="N941" i="10"/>
  <c r="O941" i="10" s="1"/>
  <c r="N940" i="10"/>
  <c r="O940" i="10" s="1"/>
  <c r="N939" i="10"/>
  <c r="O939" i="10" s="1"/>
  <c r="N938" i="10"/>
  <c r="O938" i="10" s="1"/>
  <c r="N937" i="10"/>
  <c r="O937" i="10" s="1"/>
  <c r="N936" i="10"/>
  <c r="O936" i="10" s="1"/>
  <c r="N935" i="10"/>
  <c r="O935" i="10" s="1"/>
  <c r="N934" i="10"/>
  <c r="O934" i="10" s="1"/>
  <c r="N933" i="10"/>
  <c r="O933" i="10" s="1"/>
  <c r="N932" i="10"/>
  <c r="O932" i="10" s="1"/>
  <c r="N931" i="10"/>
  <c r="O931" i="10" s="1"/>
  <c r="N930" i="10"/>
  <c r="O930" i="10" s="1"/>
  <c r="N929" i="10"/>
  <c r="O929" i="10" s="1"/>
  <c r="N928" i="10"/>
  <c r="O928" i="10" s="1"/>
  <c r="N927" i="10"/>
  <c r="O927" i="10" s="1"/>
  <c r="N926" i="10"/>
  <c r="O926" i="10" s="1"/>
  <c r="N925" i="10"/>
  <c r="O925" i="10" s="1"/>
  <c r="N924" i="10"/>
  <c r="O924" i="10" s="1"/>
  <c r="N923" i="10"/>
  <c r="O923" i="10" s="1"/>
  <c r="N922" i="10"/>
  <c r="O922" i="10" s="1"/>
  <c r="N921" i="10"/>
  <c r="O921" i="10" s="1"/>
  <c r="N920" i="10"/>
  <c r="O920" i="10" s="1"/>
  <c r="N919" i="10"/>
  <c r="O919" i="10" s="1"/>
  <c r="N918" i="10"/>
  <c r="O918" i="10" s="1"/>
  <c r="N917" i="10"/>
  <c r="O917" i="10" s="1"/>
  <c r="N916" i="10"/>
  <c r="O916" i="10" s="1"/>
  <c r="N915" i="10"/>
  <c r="O915" i="10" s="1"/>
  <c r="N914" i="10"/>
  <c r="O914" i="10" s="1"/>
  <c r="N913" i="10"/>
  <c r="O913" i="10" s="1"/>
  <c r="N912" i="10"/>
  <c r="O912" i="10" s="1"/>
  <c r="N911" i="10"/>
  <c r="O911" i="10" s="1"/>
  <c r="N910" i="10"/>
  <c r="O910" i="10" s="1"/>
  <c r="N909" i="10"/>
  <c r="O909" i="10" s="1"/>
  <c r="N908" i="10"/>
  <c r="O908" i="10" s="1"/>
  <c r="N907" i="10"/>
  <c r="O907" i="10" s="1"/>
  <c r="N906" i="10"/>
  <c r="O906" i="10" s="1"/>
  <c r="N905" i="10"/>
  <c r="O905" i="10" s="1"/>
  <c r="N904" i="10"/>
  <c r="O904" i="10" s="1"/>
  <c r="N903" i="10"/>
  <c r="O903" i="10" s="1"/>
  <c r="N902" i="10"/>
  <c r="O902" i="10" s="1"/>
  <c r="N901" i="10"/>
  <c r="O901" i="10" s="1"/>
  <c r="N900" i="10"/>
  <c r="O900" i="10" s="1"/>
  <c r="N899" i="10"/>
  <c r="O899" i="10" s="1"/>
  <c r="N898" i="10"/>
  <c r="O898" i="10" s="1"/>
  <c r="N897" i="10"/>
  <c r="O897" i="10" s="1"/>
  <c r="N896" i="10"/>
  <c r="O896" i="10" s="1"/>
  <c r="N895" i="10"/>
  <c r="O895" i="10" s="1"/>
  <c r="N894" i="10"/>
  <c r="O894" i="10" s="1"/>
  <c r="N893" i="10"/>
  <c r="O893" i="10" s="1"/>
  <c r="N892" i="10"/>
  <c r="O892" i="10" s="1"/>
  <c r="N891" i="10"/>
  <c r="O891" i="10" s="1"/>
  <c r="N890" i="10"/>
  <c r="O890" i="10" s="1"/>
  <c r="N889" i="10"/>
  <c r="O889" i="10" s="1"/>
  <c r="N888" i="10"/>
  <c r="O888" i="10" s="1"/>
  <c r="N887" i="10"/>
  <c r="O887" i="10" s="1"/>
  <c r="N886" i="10"/>
  <c r="O886" i="10" s="1"/>
  <c r="N885" i="10"/>
  <c r="O885" i="10" s="1"/>
  <c r="N884" i="10"/>
  <c r="O884" i="10" s="1"/>
  <c r="N883" i="10"/>
  <c r="O883" i="10" s="1"/>
  <c r="N882" i="10"/>
  <c r="O882" i="10" s="1"/>
  <c r="N881" i="10"/>
  <c r="O881" i="10" s="1"/>
  <c r="N880" i="10"/>
  <c r="O880" i="10" s="1"/>
  <c r="N879" i="10"/>
  <c r="O879" i="10" s="1"/>
  <c r="N878" i="10"/>
  <c r="O878" i="10" s="1"/>
  <c r="N877" i="10"/>
  <c r="O877" i="10" s="1"/>
  <c r="N876" i="10"/>
  <c r="O876" i="10" s="1"/>
  <c r="N875" i="10"/>
  <c r="O875" i="10" s="1"/>
  <c r="N874" i="10"/>
  <c r="O874" i="10" s="1"/>
  <c r="N873" i="10"/>
  <c r="O873" i="10" s="1"/>
  <c r="N872" i="10"/>
  <c r="O872" i="10" s="1"/>
  <c r="N871" i="10"/>
  <c r="O871" i="10" s="1"/>
  <c r="N870" i="10"/>
  <c r="O870" i="10" s="1"/>
  <c r="N869" i="10"/>
  <c r="O869" i="10" s="1"/>
  <c r="N868" i="10"/>
  <c r="O868" i="10" s="1"/>
  <c r="N867" i="10"/>
  <c r="O867" i="10" s="1"/>
  <c r="N866" i="10"/>
  <c r="O866" i="10" s="1"/>
  <c r="N865" i="10"/>
  <c r="O865" i="10" s="1"/>
  <c r="N864" i="10"/>
  <c r="O864" i="10" s="1"/>
  <c r="N863" i="10"/>
  <c r="O863" i="10" s="1"/>
  <c r="N862" i="10"/>
  <c r="O862" i="10" s="1"/>
  <c r="N861" i="10"/>
  <c r="O861" i="10" s="1"/>
  <c r="N860" i="10"/>
  <c r="O860" i="10" s="1"/>
  <c r="N859" i="10"/>
  <c r="O859" i="10" s="1"/>
  <c r="N858" i="10"/>
  <c r="O858" i="10" s="1"/>
  <c r="N857" i="10"/>
  <c r="O857" i="10" s="1"/>
  <c r="N856" i="10"/>
  <c r="O856" i="10" s="1"/>
  <c r="N855" i="10"/>
  <c r="O855" i="10" s="1"/>
  <c r="N854" i="10"/>
  <c r="O854" i="10" s="1"/>
  <c r="N853" i="10"/>
  <c r="O853" i="10" s="1"/>
  <c r="N852" i="10"/>
  <c r="O852" i="10" s="1"/>
  <c r="N851" i="10"/>
  <c r="O851" i="10" s="1"/>
  <c r="N850" i="10"/>
  <c r="O850" i="10" s="1"/>
  <c r="N849" i="10"/>
  <c r="O849" i="10" s="1"/>
  <c r="N848" i="10"/>
  <c r="O848" i="10" s="1"/>
  <c r="N847" i="10"/>
  <c r="O847" i="10" s="1"/>
  <c r="N846" i="10"/>
  <c r="O846" i="10" s="1"/>
  <c r="N845" i="10"/>
  <c r="O845" i="10" s="1"/>
  <c r="N844" i="10"/>
  <c r="O844" i="10" s="1"/>
  <c r="N843" i="10"/>
  <c r="O843" i="10" s="1"/>
  <c r="N842" i="10"/>
  <c r="O842" i="10" s="1"/>
  <c r="N841" i="10"/>
  <c r="O841" i="10" s="1"/>
  <c r="N840" i="10"/>
  <c r="O840" i="10" s="1"/>
  <c r="N839" i="10"/>
  <c r="O839" i="10" s="1"/>
  <c r="N838" i="10"/>
  <c r="O838" i="10" s="1"/>
  <c r="N837" i="10"/>
  <c r="O837" i="10" s="1"/>
  <c r="N836" i="10"/>
  <c r="O836" i="10" s="1"/>
  <c r="N835" i="10"/>
  <c r="O835" i="10" s="1"/>
  <c r="N834" i="10"/>
  <c r="O834" i="10" s="1"/>
  <c r="N833" i="10"/>
  <c r="O833" i="10" s="1"/>
  <c r="N832" i="10"/>
  <c r="O832" i="10" s="1"/>
  <c r="N831" i="10"/>
  <c r="O831" i="10" s="1"/>
  <c r="N830" i="10"/>
  <c r="O830" i="10" s="1"/>
  <c r="N829" i="10"/>
  <c r="O829" i="10" s="1"/>
  <c r="N828" i="10"/>
  <c r="O828" i="10" s="1"/>
  <c r="N827" i="10"/>
  <c r="O827" i="10" s="1"/>
  <c r="N826" i="10"/>
  <c r="O826" i="10" s="1"/>
  <c r="N825" i="10"/>
  <c r="O825" i="10" s="1"/>
  <c r="N824" i="10"/>
  <c r="O824" i="10" s="1"/>
  <c r="N823" i="10"/>
  <c r="O823" i="10" s="1"/>
  <c r="N822" i="10"/>
  <c r="O822" i="10" s="1"/>
  <c r="N821" i="10"/>
  <c r="O821" i="10" s="1"/>
  <c r="N820" i="10"/>
  <c r="O820" i="10" s="1"/>
  <c r="N819" i="10"/>
  <c r="O819" i="10" s="1"/>
  <c r="N818" i="10"/>
  <c r="O818" i="10" s="1"/>
  <c r="N817" i="10"/>
  <c r="O817" i="10" s="1"/>
  <c r="N816" i="10"/>
  <c r="O816" i="10" s="1"/>
  <c r="N815" i="10"/>
  <c r="O815" i="10" s="1"/>
  <c r="N814" i="10"/>
  <c r="O814" i="10" s="1"/>
  <c r="N813" i="10"/>
  <c r="O813" i="10" s="1"/>
  <c r="N812" i="10"/>
  <c r="O812" i="10" s="1"/>
  <c r="N811" i="10"/>
  <c r="O811" i="10" s="1"/>
  <c r="N810" i="10"/>
  <c r="O810" i="10" s="1"/>
  <c r="N809" i="10"/>
  <c r="O809" i="10" s="1"/>
  <c r="N808" i="10"/>
  <c r="O808" i="10" s="1"/>
  <c r="N807" i="10"/>
  <c r="O807" i="10" s="1"/>
  <c r="N806" i="10"/>
  <c r="O806" i="10" s="1"/>
  <c r="N805" i="10"/>
  <c r="O805" i="10" s="1"/>
  <c r="N804" i="10"/>
  <c r="O804" i="10" s="1"/>
  <c r="N803" i="10"/>
  <c r="O803" i="10" s="1"/>
  <c r="N802" i="10"/>
  <c r="O802" i="10" s="1"/>
  <c r="N801" i="10"/>
  <c r="O801" i="10" s="1"/>
  <c r="N800" i="10"/>
  <c r="O800" i="10" s="1"/>
  <c r="N799" i="10"/>
  <c r="O799" i="10" s="1"/>
  <c r="N798" i="10"/>
  <c r="O798" i="10" s="1"/>
  <c r="N797" i="10"/>
  <c r="O797" i="10" s="1"/>
  <c r="N796" i="10"/>
  <c r="O796" i="10" s="1"/>
  <c r="N795" i="10"/>
  <c r="O795" i="10" s="1"/>
  <c r="N794" i="10"/>
  <c r="O794" i="10" s="1"/>
  <c r="N793" i="10"/>
  <c r="O793" i="10" s="1"/>
  <c r="N792" i="10"/>
  <c r="O792" i="10" s="1"/>
  <c r="N791" i="10"/>
  <c r="O791" i="10" s="1"/>
  <c r="N790" i="10"/>
  <c r="O790" i="10" s="1"/>
  <c r="N789" i="10"/>
  <c r="O789" i="10" s="1"/>
  <c r="N788" i="10"/>
  <c r="O788" i="10" s="1"/>
  <c r="N787" i="10"/>
  <c r="O787" i="10" s="1"/>
  <c r="N786" i="10"/>
  <c r="O786" i="10" s="1"/>
  <c r="N785" i="10"/>
  <c r="O785" i="10" s="1"/>
  <c r="N784" i="10"/>
  <c r="O784" i="10" s="1"/>
  <c r="N783" i="10"/>
  <c r="O783" i="10" s="1"/>
  <c r="N782" i="10"/>
  <c r="O782" i="10" s="1"/>
  <c r="N781" i="10"/>
  <c r="O781" i="10" s="1"/>
  <c r="N780" i="10"/>
  <c r="O780" i="10" s="1"/>
  <c r="N779" i="10"/>
  <c r="O779" i="10" s="1"/>
  <c r="N778" i="10"/>
  <c r="O778" i="10" s="1"/>
  <c r="N777" i="10"/>
  <c r="O777" i="10" s="1"/>
  <c r="N776" i="10"/>
  <c r="O776" i="10" s="1"/>
  <c r="N775" i="10"/>
  <c r="O775" i="10" s="1"/>
  <c r="N774" i="10"/>
  <c r="O774" i="10" s="1"/>
  <c r="N773" i="10"/>
  <c r="O773" i="10" s="1"/>
  <c r="N772" i="10"/>
  <c r="O772" i="10" s="1"/>
  <c r="N771" i="10"/>
  <c r="O771" i="10" s="1"/>
  <c r="N770" i="10"/>
  <c r="O770" i="10" s="1"/>
  <c r="N769" i="10"/>
  <c r="O769" i="10" s="1"/>
  <c r="N768" i="10"/>
  <c r="O768" i="10" s="1"/>
  <c r="N767" i="10"/>
  <c r="O767" i="10" s="1"/>
  <c r="N766" i="10"/>
  <c r="O766" i="10" s="1"/>
  <c r="N765" i="10"/>
  <c r="O765" i="10" s="1"/>
  <c r="N764" i="10"/>
  <c r="O764" i="10" s="1"/>
  <c r="N763" i="10"/>
  <c r="O763" i="10" s="1"/>
  <c r="N762" i="10"/>
  <c r="O762" i="10" s="1"/>
  <c r="N761" i="10"/>
  <c r="O761" i="10" s="1"/>
  <c r="N760" i="10"/>
  <c r="O760" i="10" s="1"/>
  <c r="N759" i="10"/>
  <c r="O759" i="10" s="1"/>
  <c r="N758" i="10"/>
  <c r="O758" i="10" s="1"/>
  <c r="N757" i="10"/>
  <c r="O757" i="10" s="1"/>
  <c r="N756" i="10"/>
  <c r="O756" i="10" s="1"/>
  <c r="N755" i="10"/>
  <c r="O755" i="10" s="1"/>
  <c r="N754" i="10"/>
  <c r="O754" i="10" s="1"/>
  <c r="N753" i="10"/>
  <c r="O753" i="10" s="1"/>
  <c r="N752" i="10"/>
  <c r="O752" i="10" s="1"/>
  <c r="N751" i="10"/>
  <c r="O751" i="10" s="1"/>
  <c r="N750" i="10"/>
  <c r="O750" i="10" s="1"/>
  <c r="N749" i="10"/>
  <c r="O749" i="10" s="1"/>
  <c r="N748" i="10"/>
  <c r="O748" i="10" s="1"/>
  <c r="N747" i="10"/>
  <c r="O747" i="10" s="1"/>
  <c r="N746" i="10"/>
  <c r="O746" i="10" s="1"/>
  <c r="N745" i="10"/>
  <c r="O745" i="10" s="1"/>
  <c r="N744" i="10"/>
  <c r="O744" i="10" s="1"/>
  <c r="N743" i="10"/>
  <c r="O743" i="10" s="1"/>
  <c r="N742" i="10"/>
  <c r="O742" i="10" s="1"/>
  <c r="N741" i="10"/>
  <c r="O741" i="10" s="1"/>
  <c r="N740" i="10"/>
  <c r="O740" i="10" s="1"/>
  <c r="N739" i="10"/>
  <c r="O739" i="10" s="1"/>
  <c r="N738" i="10"/>
  <c r="O738" i="10" s="1"/>
  <c r="N737" i="10"/>
  <c r="O737" i="10" s="1"/>
  <c r="N736" i="10"/>
  <c r="O736" i="10" s="1"/>
  <c r="N735" i="10"/>
  <c r="O735" i="10" s="1"/>
  <c r="N734" i="10"/>
  <c r="O734" i="10" s="1"/>
  <c r="N733" i="10"/>
  <c r="O733" i="10" s="1"/>
  <c r="N732" i="10"/>
  <c r="O732" i="10" s="1"/>
  <c r="N731" i="10"/>
  <c r="O731" i="10" s="1"/>
  <c r="N730" i="10"/>
  <c r="O730" i="10" s="1"/>
  <c r="N729" i="10"/>
  <c r="O729" i="10" s="1"/>
  <c r="N728" i="10"/>
  <c r="O728" i="10" s="1"/>
  <c r="N727" i="10"/>
  <c r="O727" i="10" s="1"/>
  <c r="N726" i="10"/>
  <c r="O726" i="10" s="1"/>
  <c r="N725" i="10"/>
  <c r="O725" i="10" s="1"/>
  <c r="N724" i="10"/>
  <c r="O724" i="10" s="1"/>
  <c r="N723" i="10"/>
  <c r="O723" i="10" s="1"/>
  <c r="N722" i="10"/>
  <c r="O722" i="10" s="1"/>
  <c r="N721" i="10"/>
  <c r="O721" i="10" s="1"/>
  <c r="N720" i="10"/>
  <c r="O720" i="10" s="1"/>
  <c r="N719" i="10"/>
  <c r="O719" i="10" s="1"/>
  <c r="N718" i="10"/>
  <c r="O718" i="10" s="1"/>
  <c r="N717" i="10"/>
  <c r="O717" i="10" s="1"/>
  <c r="N716" i="10"/>
  <c r="O716" i="10" s="1"/>
  <c r="N715" i="10"/>
  <c r="O715" i="10" s="1"/>
  <c r="N714" i="10"/>
  <c r="O714" i="10" s="1"/>
  <c r="N713" i="10"/>
  <c r="O713" i="10" s="1"/>
  <c r="N712" i="10"/>
  <c r="O712" i="10" s="1"/>
  <c r="N711" i="10"/>
  <c r="O711" i="10" s="1"/>
  <c r="N710" i="10"/>
  <c r="O710" i="10" s="1"/>
  <c r="N709" i="10"/>
  <c r="O709" i="10" s="1"/>
  <c r="N708" i="10"/>
  <c r="O708" i="10" s="1"/>
  <c r="N707" i="10"/>
  <c r="O707" i="10" s="1"/>
  <c r="N706" i="10"/>
  <c r="O706" i="10" s="1"/>
  <c r="N705" i="10"/>
  <c r="O705" i="10" s="1"/>
  <c r="N704" i="10"/>
  <c r="O704" i="10" s="1"/>
  <c r="N703" i="10"/>
  <c r="O703" i="10" s="1"/>
  <c r="N702" i="10"/>
  <c r="O702" i="10" s="1"/>
  <c r="N701" i="10"/>
  <c r="O701" i="10" s="1"/>
  <c r="N700" i="10"/>
  <c r="O700" i="10" s="1"/>
  <c r="N699" i="10"/>
  <c r="O699" i="10" s="1"/>
  <c r="N698" i="10"/>
  <c r="O698" i="10" s="1"/>
  <c r="N697" i="10"/>
  <c r="O697" i="10" s="1"/>
  <c r="N696" i="10"/>
  <c r="O696" i="10" s="1"/>
  <c r="N695" i="10"/>
  <c r="O695" i="10" s="1"/>
  <c r="N694" i="10"/>
  <c r="O694" i="10" s="1"/>
  <c r="N693" i="10"/>
  <c r="O693" i="10" s="1"/>
  <c r="N692" i="10"/>
  <c r="O692" i="10" s="1"/>
  <c r="N691" i="10"/>
  <c r="O691" i="10" s="1"/>
  <c r="N690" i="10"/>
  <c r="O690" i="10" s="1"/>
  <c r="N689" i="10"/>
  <c r="O689" i="10" s="1"/>
  <c r="N688" i="10"/>
  <c r="O688" i="10" s="1"/>
  <c r="N687" i="10"/>
  <c r="O687" i="10" s="1"/>
  <c r="N686" i="10"/>
  <c r="O686" i="10" s="1"/>
  <c r="N685" i="10"/>
  <c r="O685" i="10" s="1"/>
  <c r="N684" i="10"/>
  <c r="O684" i="10" s="1"/>
  <c r="N683" i="10"/>
  <c r="O683" i="10" s="1"/>
  <c r="N682" i="10"/>
  <c r="O682" i="10" s="1"/>
  <c r="N681" i="10"/>
  <c r="O681" i="10" s="1"/>
  <c r="N680" i="10"/>
  <c r="O680" i="10" s="1"/>
  <c r="N679" i="10"/>
  <c r="O679" i="10" s="1"/>
  <c r="N678" i="10"/>
  <c r="O678" i="10" s="1"/>
  <c r="N677" i="10"/>
  <c r="O677" i="10" s="1"/>
  <c r="N676" i="10"/>
  <c r="O676" i="10" s="1"/>
  <c r="N675" i="10"/>
  <c r="O675" i="10" s="1"/>
  <c r="N674" i="10"/>
  <c r="O674" i="10" s="1"/>
  <c r="N673" i="10"/>
  <c r="O673" i="10" s="1"/>
  <c r="N672" i="10"/>
  <c r="O672" i="10" s="1"/>
  <c r="N671" i="10"/>
  <c r="O671" i="10" s="1"/>
  <c r="N670" i="10"/>
  <c r="O670" i="10" s="1"/>
  <c r="N669" i="10"/>
  <c r="O669" i="10" s="1"/>
  <c r="N668" i="10"/>
  <c r="O668" i="10" s="1"/>
  <c r="N667" i="10"/>
  <c r="O667" i="10" s="1"/>
  <c r="N666" i="10"/>
  <c r="O666" i="10" s="1"/>
  <c r="N665" i="10"/>
  <c r="O665" i="10" s="1"/>
  <c r="N664" i="10"/>
  <c r="O664" i="10" s="1"/>
  <c r="N663" i="10"/>
  <c r="O663" i="10" s="1"/>
  <c r="N662" i="10"/>
  <c r="O662" i="10" s="1"/>
  <c r="N661" i="10"/>
  <c r="O661" i="10" s="1"/>
  <c r="N660" i="10"/>
  <c r="O660" i="10" s="1"/>
  <c r="N659" i="10"/>
  <c r="O659" i="10" s="1"/>
  <c r="N658" i="10"/>
  <c r="O658" i="10" s="1"/>
  <c r="N657" i="10"/>
  <c r="O657" i="10" s="1"/>
  <c r="N656" i="10"/>
  <c r="O656" i="10" s="1"/>
  <c r="N655" i="10"/>
  <c r="O655" i="10" s="1"/>
  <c r="N654" i="10"/>
  <c r="O654" i="10" s="1"/>
  <c r="N653" i="10"/>
  <c r="O653" i="10" s="1"/>
  <c r="N652" i="10"/>
  <c r="O652" i="10" s="1"/>
  <c r="N651" i="10"/>
  <c r="O651" i="10" s="1"/>
  <c r="N650" i="10"/>
  <c r="O650" i="10" s="1"/>
  <c r="N649" i="10"/>
  <c r="O649" i="10" s="1"/>
  <c r="N648" i="10"/>
  <c r="O648" i="10" s="1"/>
  <c r="N647" i="10"/>
  <c r="O647" i="10" s="1"/>
  <c r="N646" i="10"/>
  <c r="O646" i="10" s="1"/>
  <c r="N645" i="10"/>
  <c r="O645" i="10" s="1"/>
  <c r="N644" i="10"/>
  <c r="O644" i="10" s="1"/>
  <c r="N643" i="10"/>
  <c r="O643" i="10" s="1"/>
  <c r="N642" i="10"/>
  <c r="O642" i="10" s="1"/>
  <c r="N641" i="10"/>
  <c r="O641" i="10" s="1"/>
  <c r="P641" i="10" s="1"/>
  <c r="N640" i="10"/>
  <c r="O640" i="10" s="1"/>
  <c r="N639" i="10"/>
  <c r="O639" i="10" s="1"/>
  <c r="N638" i="10"/>
  <c r="O638" i="10" s="1"/>
  <c r="N637" i="10"/>
  <c r="O637" i="10" s="1"/>
  <c r="N636" i="10"/>
  <c r="O636" i="10" s="1"/>
  <c r="N635" i="10"/>
  <c r="O635" i="10" s="1"/>
  <c r="N634" i="10"/>
  <c r="O634" i="10" s="1"/>
  <c r="N633" i="10"/>
  <c r="O633" i="10" s="1"/>
  <c r="N632" i="10"/>
  <c r="O632" i="10" s="1"/>
  <c r="N631" i="10"/>
  <c r="O631" i="10" s="1"/>
  <c r="N630" i="10"/>
  <c r="O630" i="10" s="1"/>
  <c r="N629" i="10"/>
  <c r="O629" i="10" s="1"/>
  <c r="N628" i="10"/>
  <c r="O628" i="10" s="1"/>
  <c r="N627" i="10"/>
  <c r="O627" i="10" s="1"/>
  <c r="N626" i="10"/>
  <c r="O626" i="10" s="1"/>
  <c r="N625" i="10"/>
  <c r="O625" i="10" s="1"/>
  <c r="N624" i="10"/>
  <c r="O624" i="10" s="1"/>
  <c r="N623" i="10"/>
  <c r="O623" i="10" s="1"/>
  <c r="N622" i="10"/>
  <c r="O622" i="10" s="1"/>
  <c r="N621" i="10"/>
  <c r="O621" i="10" s="1"/>
  <c r="N620" i="10"/>
  <c r="O620" i="10" s="1"/>
  <c r="N619" i="10"/>
  <c r="O619" i="10" s="1"/>
  <c r="N618" i="10"/>
  <c r="O618" i="10" s="1"/>
  <c r="N617" i="10"/>
  <c r="O617" i="10" s="1"/>
  <c r="N616" i="10"/>
  <c r="O616" i="10" s="1"/>
  <c r="N615" i="10"/>
  <c r="O615" i="10" s="1"/>
  <c r="N614" i="10"/>
  <c r="O614" i="10" s="1"/>
  <c r="N613" i="10"/>
  <c r="O613" i="10" s="1"/>
  <c r="N612" i="10"/>
  <c r="O612" i="10" s="1"/>
  <c r="N611" i="10"/>
  <c r="O611" i="10" s="1"/>
  <c r="N610" i="10"/>
  <c r="O610" i="10" s="1"/>
  <c r="N609" i="10"/>
  <c r="O609" i="10" s="1"/>
  <c r="N608" i="10"/>
  <c r="O608" i="10" s="1"/>
  <c r="N607" i="10"/>
  <c r="O607" i="10" s="1"/>
  <c r="N606" i="10"/>
  <c r="O606" i="10" s="1"/>
  <c r="N605" i="10"/>
  <c r="O605" i="10" s="1"/>
  <c r="N604" i="10"/>
  <c r="O604" i="10" s="1"/>
  <c r="N603" i="10"/>
  <c r="O603" i="10" s="1"/>
  <c r="N602" i="10"/>
  <c r="O602" i="10" s="1"/>
  <c r="N601" i="10"/>
  <c r="O601" i="10" s="1"/>
  <c r="N600" i="10"/>
  <c r="O600" i="10" s="1"/>
  <c r="N599" i="10"/>
  <c r="O599" i="10" s="1"/>
  <c r="N598" i="10"/>
  <c r="O598" i="10" s="1"/>
  <c r="N597" i="10"/>
  <c r="O597" i="10" s="1"/>
  <c r="N596" i="10"/>
  <c r="O596" i="10" s="1"/>
  <c r="N595" i="10"/>
  <c r="O595" i="10" s="1"/>
  <c r="N594" i="10"/>
  <c r="O594" i="10" s="1"/>
  <c r="N593" i="10"/>
  <c r="O593" i="10" s="1"/>
  <c r="N592" i="10"/>
  <c r="O592" i="10" s="1"/>
  <c r="N591" i="10"/>
  <c r="O591" i="10" s="1"/>
  <c r="N590" i="10"/>
  <c r="O590" i="10" s="1"/>
  <c r="N589" i="10"/>
  <c r="O589" i="10" s="1"/>
  <c r="N588" i="10"/>
  <c r="O588" i="10" s="1"/>
  <c r="N587" i="10"/>
  <c r="O587" i="10" s="1"/>
  <c r="N586" i="10"/>
  <c r="O586" i="10" s="1"/>
  <c r="N585" i="10"/>
  <c r="O585" i="10" s="1"/>
  <c r="N584" i="10"/>
  <c r="O584" i="10" s="1"/>
  <c r="N583" i="10"/>
  <c r="O583" i="10" s="1"/>
  <c r="N582" i="10"/>
  <c r="O582" i="10" s="1"/>
  <c r="N581" i="10"/>
  <c r="O581" i="10" s="1"/>
  <c r="N580" i="10"/>
  <c r="O580" i="10" s="1"/>
  <c r="N579" i="10"/>
  <c r="O579" i="10" s="1"/>
  <c r="N578" i="10"/>
  <c r="O578" i="10" s="1"/>
  <c r="N577" i="10"/>
  <c r="O577" i="10" s="1"/>
  <c r="N576" i="10"/>
  <c r="O576" i="10" s="1"/>
  <c r="N575" i="10"/>
  <c r="O575" i="10" s="1"/>
  <c r="N574" i="10"/>
  <c r="O574" i="10" s="1"/>
  <c r="N573" i="10"/>
  <c r="O573" i="10" s="1"/>
  <c r="N572" i="10"/>
  <c r="O572" i="10" s="1"/>
  <c r="N571" i="10"/>
  <c r="O571" i="10" s="1"/>
  <c r="N570" i="10"/>
  <c r="O570" i="10" s="1"/>
  <c r="N569" i="10"/>
  <c r="O569" i="10" s="1"/>
  <c r="N568" i="10"/>
  <c r="O568" i="10" s="1"/>
  <c r="N567" i="10"/>
  <c r="O567" i="10" s="1"/>
  <c r="N566" i="10"/>
  <c r="O566" i="10" s="1"/>
  <c r="N565" i="10"/>
  <c r="O565" i="10" s="1"/>
  <c r="N564" i="10"/>
  <c r="O564" i="10" s="1"/>
  <c r="N563" i="10"/>
  <c r="O563" i="10" s="1"/>
  <c r="N562" i="10"/>
  <c r="O562" i="10" s="1"/>
  <c r="N561" i="10"/>
  <c r="O561" i="10" s="1"/>
  <c r="N560" i="10"/>
  <c r="O560" i="10" s="1"/>
  <c r="N559" i="10"/>
  <c r="O559" i="10" s="1"/>
  <c r="N558" i="10"/>
  <c r="O558" i="10" s="1"/>
  <c r="N557" i="10"/>
  <c r="O557" i="10" s="1"/>
  <c r="N556" i="10"/>
  <c r="O556" i="10" s="1"/>
  <c r="N555" i="10"/>
  <c r="O555" i="10" s="1"/>
  <c r="N554" i="10"/>
  <c r="O554" i="10" s="1"/>
  <c r="N553" i="10"/>
  <c r="O553" i="10" s="1"/>
  <c r="N552" i="10"/>
  <c r="O552" i="10" s="1"/>
  <c r="N551" i="10"/>
  <c r="O551" i="10" s="1"/>
  <c r="N550" i="10"/>
  <c r="O550" i="10" s="1"/>
  <c r="N549" i="10"/>
  <c r="O549" i="10" s="1"/>
  <c r="N548" i="10"/>
  <c r="O548" i="10" s="1"/>
  <c r="N547" i="10"/>
  <c r="O547" i="10" s="1"/>
  <c r="N546" i="10"/>
  <c r="O546" i="10" s="1"/>
  <c r="N545" i="10"/>
  <c r="O545" i="10" s="1"/>
  <c r="N544" i="10"/>
  <c r="O544" i="10" s="1"/>
  <c r="N543" i="10"/>
  <c r="O543" i="10" s="1"/>
  <c r="N542" i="10"/>
  <c r="O542" i="10" s="1"/>
  <c r="N541" i="10"/>
  <c r="O541" i="10" s="1"/>
  <c r="N540" i="10"/>
  <c r="O540" i="10" s="1"/>
  <c r="N539" i="10"/>
  <c r="O539" i="10" s="1"/>
  <c r="N538" i="10"/>
  <c r="O538" i="10" s="1"/>
  <c r="N537" i="10"/>
  <c r="O537" i="10" s="1"/>
  <c r="N536" i="10"/>
  <c r="O536" i="10" s="1"/>
  <c r="N535" i="10"/>
  <c r="O535" i="10" s="1"/>
  <c r="N534" i="10"/>
  <c r="O534" i="10" s="1"/>
  <c r="N533" i="10"/>
  <c r="O533" i="10" s="1"/>
  <c r="N532" i="10"/>
  <c r="O532" i="10" s="1"/>
  <c r="N531" i="10"/>
  <c r="O531" i="10" s="1"/>
  <c r="N530" i="10"/>
  <c r="O530" i="10" s="1"/>
  <c r="N529" i="10"/>
  <c r="O529" i="10" s="1"/>
  <c r="N528" i="10"/>
  <c r="O528" i="10" s="1"/>
  <c r="N527" i="10"/>
  <c r="O527" i="10" s="1"/>
  <c r="N526" i="10"/>
  <c r="O526" i="10" s="1"/>
  <c r="N525" i="10"/>
  <c r="O525" i="10" s="1"/>
  <c r="N524" i="10"/>
  <c r="O524" i="10" s="1"/>
  <c r="N523" i="10"/>
  <c r="O523" i="10" s="1"/>
  <c r="N522" i="10"/>
  <c r="O522" i="10" s="1"/>
  <c r="N521" i="10"/>
  <c r="O521" i="10" s="1"/>
  <c r="N520" i="10"/>
  <c r="O520" i="10" s="1"/>
  <c r="N519" i="10"/>
  <c r="O519" i="10" s="1"/>
  <c r="N518" i="10"/>
  <c r="O518" i="10" s="1"/>
  <c r="N517" i="10"/>
  <c r="O517" i="10" s="1"/>
  <c r="N516" i="10"/>
  <c r="O516" i="10" s="1"/>
  <c r="N515" i="10"/>
  <c r="O515" i="10" s="1"/>
  <c r="N514" i="10"/>
  <c r="O514" i="10" s="1"/>
  <c r="N513" i="10"/>
  <c r="O513" i="10" s="1"/>
  <c r="N512" i="10"/>
  <c r="O512" i="10" s="1"/>
  <c r="N511" i="10"/>
  <c r="O511" i="10" s="1"/>
  <c r="N510" i="10"/>
  <c r="O510" i="10" s="1"/>
  <c r="N509" i="10"/>
  <c r="O509" i="10" s="1"/>
  <c r="N508" i="10"/>
  <c r="O508" i="10" s="1"/>
  <c r="N507" i="10"/>
  <c r="O507" i="10" s="1"/>
  <c r="N506" i="10"/>
  <c r="O506" i="10" s="1"/>
  <c r="N505" i="10"/>
  <c r="O505" i="10" s="1"/>
  <c r="N504" i="10"/>
  <c r="O504" i="10" s="1"/>
  <c r="N503" i="10"/>
  <c r="O503" i="10" s="1"/>
  <c r="N502" i="10"/>
  <c r="O502" i="10" s="1"/>
  <c r="N501" i="10"/>
  <c r="O501" i="10" s="1"/>
  <c r="N500" i="10"/>
  <c r="O500" i="10" s="1"/>
  <c r="N499" i="10"/>
  <c r="O499" i="10" s="1"/>
  <c r="N498" i="10"/>
  <c r="O498" i="10" s="1"/>
  <c r="N497" i="10"/>
  <c r="O497" i="10" s="1"/>
  <c r="N496" i="10"/>
  <c r="O496" i="10" s="1"/>
  <c r="N495" i="10"/>
  <c r="O495" i="10" s="1"/>
  <c r="N494" i="10"/>
  <c r="O494" i="10" s="1"/>
  <c r="N493" i="10"/>
  <c r="O493" i="10" s="1"/>
  <c r="N492" i="10"/>
  <c r="O492" i="10" s="1"/>
  <c r="N491" i="10"/>
  <c r="O491" i="10" s="1"/>
  <c r="N490" i="10"/>
  <c r="O490" i="10" s="1"/>
  <c r="N489" i="10"/>
  <c r="O489" i="10" s="1"/>
  <c r="N488" i="10"/>
  <c r="O488" i="10" s="1"/>
  <c r="N487" i="10"/>
  <c r="O487" i="10" s="1"/>
  <c r="N486" i="10"/>
  <c r="O486" i="10" s="1"/>
  <c r="N485" i="10"/>
  <c r="O485" i="10" s="1"/>
  <c r="N484" i="10"/>
  <c r="O484" i="10" s="1"/>
  <c r="N483" i="10"/>
  <c r="O483" i="10" s="1"/>
  <c r="N482" i="10"/>
  <c r="O482" i="10" s="1"/>
  <c r="N481" i="10"/>
  <c r="O481" i="10" s="1"/>
  <c r="N480" i="10"/>
  <c r="O480" i="10" s="1"/>
  <c r="N479" i="10"/>
  <c r="O479" i="10" s="1"/>
  <c r="N478" i="10"/>
  <c r="O478" i="10" s="1"/>
  <c r="N477" i="10"/>
  <c r="O477" i="10" s="1"/>
  <c r="N476" i="10"/>
  <c r="O476" i="10" s="1"/>
  <c r="N475" i="10"/>
  <c r="O475" i="10" s="1"/>
  <c r="N474" i="10"/>
  <c r="O474" i="10" s="1"/>
  <c r="N473" i="10"/>
  <c r="O473" i="10" s="1"/>
  <c r="N472" i="10"/>
  <c r="O472" i="10" s="1"/>
  <c r="N471" i="10"/>
  <c r="O471" i="10" s="1"/>
  <c r="N470" i="10"/>
  <c r="O470" i="10" s="1"/>
  <c r="N469" i="10"/>
  <c r="O469" i="10" s="1"/>
  <c r="N468" i="10"/>
  <c r="O468" i="10" s="1"/>
  <c r="N467" i="10"/>
  <c r="O467" i="10" s="1"/>
  <c r="N466" i="10"/>
  <c r="O466" i="10" s="1"/>
  <c r="N465" i="10"/>
  <c r="O465" i="10" s="1"/>
  <c r="N464" i="10"/>
  <c r="O464" i="10" s="1"/>
  <c r="N463" i="10"/>
  <c r="O463" i="10" s="1"/>
  <c r="N462" i="10"/>
  <c r="O462" i="10" s="1"/>
  <c r="N461" i="10"/>
  <c r="O461" i="10" s="1"/>
  <c r="N460" i="10"/>
  <c r="O460" i="10" s="1"/>
  <c r="N459" i="10"/>
  <c r="O459" i="10" s="1"/>
  <c r="N458" i="10"/>
  <c r="O458" i="10" s="1"/>
  <c r="N457" i="10"/>
  <c r="O457" i="10" s="1"/>
  <c r="N456" i="10"/>
  <c r="O456" i="10" s="1"/>
  <c r="N455" i="10"/>
  <c r="O455" i="10" s="1"/>
  <c r="N454" i="10"/>
  <c r="O454" i="10" s="1"/>
  <c r="N453" i="10"/>
  <c r="O453" i="10" s="1"/>
  <c r="N452" i="10"/>
  <c r="O452" i="10" s="1"/>
  <c r="N451" i="10"/>
  <c r="O451" i="10" s="1"/>
  <c r="N450" i="10"/>
  <c r="O450" i="10" s="1"/>
  <c r="N449" i="10"/>
  <c r="O449" i="10" s="1"/>
  <c r="N448" i="10"/>
  <c r="O448" i="10" s="1"/>
  <c r="N447" i="10"/>
  <c r="O447" i="10" s="1"/>
  <c r="N446" i="10"/>
  <c r="O446" i="10" s="1"/>
  <c r="N445" i="10"/>
  <c r="O445" i="10" s="1"/>
  <c r="N444" i="10"/>
  <c r="O444" i="10" s="1"/>
  <c r="N443" i="10"/>
  <c r="O443" i="10" s="1"/>
  <c r="N442" i="10"/>
  <c r="O442" i="10" s="1"/>
  <c r="N441" i="10"/>
  <c r="O441" i="10" s="1"/>
  <c r="N440" i="10"/>
  <c r="O440" i="10" s="1"/>
  <c r="N439" i="10"/>
  <c r="O439" i="10" s="1"/>
  <c r="N438" i="10"/>
  <c r="O438" i="10" s="1"/>
  <c r="N437" i="10"/>
  <c r="O437" i="10" s="1"/>
  <c r="N436" i="10"/>
  <c r="O436" i="10" s="1"/>
  <c r="N435" i="10"/>
  <c r="O435" i="10" s="1"/>
  <c r="N434" i="10"/>
  <c r="O434" i="10" s="1"/>
  <c r="N433" i="10"/>
  <c r="O433" i="10" s="1"/>
  <c r="N432" i="10"/>
  <c r="O432" i="10" s="1"/>
  <c r="N431" i="10"/>
  <c r="O431" i="10" s="1"/>
  <c r="N430" i="10"/>
  <c r="O430" i="10" s="1"/>
  <c r="N429" i="10"/>
  <c r="O429" i="10" s="1"/>
  <c r="N428" i="10"/>
  <c r="O428" i="10" s="1"/>
  <c r="N427" i="10"/>
  <c r="O427" i="10" s="1"/>
  <c r="N426" i="10"/>
  <c r="O426" i="10" s="1"/>
  <c r="N425" i="10"/>
  <c r="O425" i="10" s="1"/>
  <c r="N424" i="10"/>
  <c r="O424" i="10" s="1"/>
  <c r="N423" i="10"/>
  <c r="O423" i="10" s="1"/>
  <c r="N422" i="10"/>
  <c r="O422" i="10" s="1"/>
  <c r="N421" i="10"/>
  <c r="O421" i="10" s="1"/>
  <c r="N420" i="10"/>
  <c r="O420" i="10" s="1"/>
  <c r="N419" i="10"/>
  <c r="O419" i="10" s="1"/>
  <c r="N418" i="10"/>
  <c r="O418" i="10" s="1"/>
  <c r="N417" i="10"/>
  <c r="O417" i="10" s="1"/>
  <c r="N416" i="10"/>
  <c r="O416" i="10" s="1"/>
  <c r="N415" i="10"/>
  <c r="O415" i="10" s="1"/>
  <c r="N414" i="10"/>
  <c r="O414" i="10" s="1"/>
  <c r="N413" i="10"/>
  <c r="O413" i="10" s="1"/>
  <c r="N412" i="10"/>
  <c r="O412" i="10" s="1"/>
  <c r="N411" i="10"/>
  <c r="O411" i="10" s="1"/>
  <c r="N410" i="10"/>
  <c r="O410" i="10" s="1"/>
  <c r="N409" i="10"/>
  <c r="O409" i="10" s="1"/>
  <c r="N408" i="10"/>
  <c r="O408" i="10" s="1"/>
  <c r="N407" i="10"/>
  <c r="O407" i="10" s="1"/>
  <c r="N406" i="10"/>
  <c r="O406" i="10" s="1"/>
  <c r="N405" i="10"/>
  <c r="O405" i="10" s="1"/>
  <c r="N404" i="10"/>
  <c r="O404" i="10" s="1"/>
  <c r="N403" i="10"/>
  <c r="O403" i="10" s="1"/>
  <c r="N402" i="10"/>
  <c r="O402" i="10" s="1"/>
  <c r="N401" i="10"/>
  <c r="O401" i="10" s="1"/>
  <c r="N400" i="10"/>
  <c r="O400" i="10" s="1"/>
  <c r="N399" i="10"/>
  <c r="O399" i="10" s="1"/>
  <c r="N398" i="10"/>
  <c r="O398" i="10" s="1"/>
  <c r="N397" i="10"/>
  <c r="O397" i="10" s="1"/>
  <c r="N396" i="10"/>
  <c r="O396" i="10" s="1"/>
  <c r="N395" i="10"/>
  <c r="O395" i="10" s="1"/>
  <c r="N394" i="10"/>
  <c r="O394" i="10" s="1"/>
  <c r="N393" i="10"/>
  <c r="O393" i="10" s="1"/>
  <c r="N392" i="10"/>
  <c r="O392" i="10" s="1"/>
  <c r="N391" i="10"/>
  <c r="O391" i="10" s="1"/>
  <c r="N390" i="10"/>
  <c r="O390" i="10" s="1"/>
  <c r="N389" i="10"/>
  <c r="O389" i="10" s="1"/>
  <c r="N388" i="10"/>
  <c r="O388" i="10" s="1"/>
  <c r="N387" i="10"/>
  <c r="O387" i="10" s="1"/>
  <c r="N386" i="10"/>
  <c r="O386" i="10" s="1"/>
  <c r="N385" i="10"/>
  <c r="O385" i="10" s="1"/>
  <c r="N384" i="10"/>
  <c r="O384" i="10" s="1"/>
  <c r="N383" i="10"/>
  <c r="O383" i="10" s="1"/>
  <c r="N382" i="10"/>
  <c r="O382" i="10" s="1"/>
  <c r="N381" i="10"/>
  <c r="O381" i="10" s="1"/>
  <c r="N380" i="10"/>
  <c r="O380" i="10" s="1"/>
  <c r="N379" i="10"/>
  <c r="O379" i="10" s="1"/>
  <c r="N378" i="10"/>
  <c r="O378" i="10" s="1"/>
  <c r="N377" i="10"/>
  <c r="O377" i="10" s="1"/>
  <c r="N376" i="10"/>
  <c r="O376" i="10" s="1"/>
  <c r="N375" i="10"/>
  <c r="O375" i="10" s="1"/>
  <c r="N374" i="10"/>
  <c r="O374" i="10" s="1"/>
  <c r="N373" i="10"/>
  <c r="O373" i="10" s="1"/>
  <c r="N372" i="10"/>
  <c r="O372" i="10" s="1"/>
  <c r="N371" i="10"/>
  <c r="O371" i="10" s="1"/>
  <c r="N370" i="10"/>
  <c r="O370" i="10" s="1"/>
  <c r="N369" i="10"/>
  <c r="O369" i="10" s="1"/>
  <c r="N368" i="10"/>
  <c r="O368" i="10" s="1"/>
  <c r="N367" i="10"/>
  <c r="O367" i="10" s="1"/>
  <c r="N366" i="10"/>
  <c r="O366" i="10" s="1"/>
  <c r="N365" i="10"/>
  <c r="O365" i="10" s="1"/>
  <c r="N364" i="10"/>
  <c r="O364" i="10" s="1"/>
  <c r="N363" i="10"/>
  <c r="O363" i="10" s="1"/>
  <c r="N362" i="10"/>
  <c r="O362" i="10" s="1"/>
  <c r="N361" i="10"/>
  <c r="O361" i="10" s="1"/>
  <c r="N360" i="10"/>
  <c r="O360" i="10" s="1"/>
  <c r="N359" i="10"/>
  <c r="O359" i="10" s="1"/>
  <c r="N358" i="10"/>
  <c r="O358" i="10" s="1"/>
  <c r="N357" i="10"/>
  <c r="O357" i="10" s="1"/>
  <c r="N356" i="10"/>
  <c r="O356" i="10" s="1"/>
  <c r="N355" i="10"/>
  <c r="O355" i="10" s="1"/>
  <c r="N354" i="10"/>
  <c r="O354" i="10" s="1"/>
  <c r="N353" i="10"/>
  <c r="O353" i="10" s="1"/>
  <c r="N352" i="10"/>
  <c r="O352" i="10" s="1"/>
  <c r="N351" i="10"/>
  <c r="O351" i="10" s="1"/>
  <c r="N350" i="10"/>
  <c r="O350" i="10" s="1"/>
  <c r="N349" i="10"/>
  <c r="O349" i="10" s="1"/>
  <c r="N348" i="10"/>
  <c r="O348" i="10" s="1"/>
  <c r="N347" i="10"/>
  <c r="O347" i="10" s="1"/>
  <c r="N346" i="10"/>
  <c r="O346" i="10" s="1"/>
  <c r="N345" i="10"/>
  <c r="O345" i="10" s="1"/>
  <c r="N344" i="10"/>
  <c r="O344" i="10" s="1"/>
  <c r="N343" i="10"/>
  <c r="O343" i="10" s="1"/>
  <c r="N342" i="10"/>
  <c r="O342" i="10" s="1"/>
  <c r="N341" i="10"/>
  <c r="O341" i="10" s="1"/>
  <c r="N340" i="10"/>
  <c r="O340" i="10" s="1"/>
  <c r="N339" i="10"/>
  <c r="O339" i="10" s="1"/>
  <c r="N338" i="10"/>
  <c r="O338" i="10" s="1"/>
  <c r="N337" i="10"/>
  <c r="O337" i="10" s="1"/>
  <c r="N336" i="10"/>
  <c r="O336" i="10" s="1"/>
  <c r="N335" i="10"/>
  <c r="O335" i="10" s="1"/>
  <c r="N334" i="10"/>
  <c r="O334" i="10" s="1"/>
  <c r="N333" i="10"/>
  <c r="O333" i="10" s="1"/>
  <c r="N332" i="10"/>
  <c r="O332" i="10" s="1"/>
  <c r="N331" i="10"/>
  <c r="O331" i="10" s="1"/>
  <c r="N330" i="10"/>
  <c r="O330" i="10" s="1"/>
  <c r="N329" i="10"/>
  <c r="O329" i="10" s="1"/>
  <c r="N328" i="10"/>
  <c r="O328" i="10" s="1"/>
  <c r="N327" i="10"/>
  <c r="O327" i="10" s="1"/>
  <c r="N326" i="10"/>
  <c r="O326" i="10" s="1"/>
  <c r="N325" i="10"/>
  <c r="O325" i="10" s="1"/>
  <c r="N324" i="10"/>
  <c r="O324" i="10" s="1"/>
  <c r="N323" i="10"/>
  <c r="O323" i="10" s="1"/>
  <c r="N322" i="10"/>
  <c r="O322" i="10" s="1"/>
  <c r="N321" i="10"/>
  <c r="O321" i="10" s="1"/>
  <c r="N320" i="10"/>
  <c r="O320" i="10" s="1"/>
  <c r="N319" i="10"/>
  <c r="O319" i="10" s="1"/>
  <c r="N318" i="10"/>
  <c r="O318" i="10" s="1"/>
  <c r="N317" i="10"/>
  <c r="O317" i="10" s="1"/>
  <c r="N316" i="10"/>
  <c r="O316" i="10" s="1"/>
  <c r="N315" i="10"/>
  <c r="O315" i="10" s="1"/>
  <c r="N314" i="10"/>
  <c r="O314" i="10" s="1"/>
  <c r="N313" i="10"/>
  <c r="O313" i="10" s="1"/>
  <c r="N312" i="10"/>
  <c r="O312" i="10" s="1"/>
  <c r="N311" i="10"/>
  <c r="O311" i="10" s="1"/>
  <c r="N310" i="10"/>
  <c r="O310" i="10" s="1"/>
  <c r="N309" i="10"/>
  <c r="O309" i="10" s="1"/>
  <c r="N308" i="10"/>
  <c r="O308" i="10" s="1"/>
  <c r="N307" i="10"/>
  <c r="O307" i="10" s="1"/>
  <c r="N306" i="10"/>
  <c r="O306" i="10" s="1"/>
  <c r="N305" i="10"/>
  <c r="O305" i="10" s="1"/>
  <c r="N304" i="10"/>
  <c r="O304" i="10" s="1"/>
  <c r="N303" i="10"/>
  <c r="O303" i="10" s="1"/>
  <c r="N302" i="10"/>
  <c r="O302" i="10" s="1"/>
  <c r="N301" i="10"/>
  <c r="O301" i="10" s="1"/>
  <c r="N300" i="10"/>
  <c r="O300" i="10" s="1"/>
  <c r="N299" i="10"/>
  <c r="O299" i="10" s="1"/>
  <c r="N298" i="10"/>
  <c r="O298" i="10" s="1"/>
  <c r="N297" i="10"/>
  <c r="O297" i="10" s="1"/>
  <c r="N296" i="10"/>
  <c r="O296" i="10" s="1"/>
  <c r="N295" i="10"/>
  <c r="O295" i="10" s="1"/>
  <c r="N294" i="10"/>
  <c r="O294" i="10" s="1"/>
  <c r="N293" i="10"/>
  <c r="O293" i="10" s="1"/>
  <c r="N292" i="10"/>
  <c r="O292" i="10" s="1"/>
  <c r="N291" i="10"/>
  <c r="O291" i="10" s="1"/>
  <c r="N290" i="10"/>
  <c r="O290" i="10" s="1"/>
  <c r="N289" i="10"/>
  <c r="O289" i="10" s="1"/>
  <c r="N288" i="10"/>
  <c r="O288" i="10" s="1"/>
  <c r="N287" i="10"/>
  <c r="O287" i="10" s="1"/>
  <c r="N286" i="10"/>
  <c r="O286" i="10" s="1"/>
  <c r="N285" i="10"/>
  <c r="O285" i="10" s="1"/>
  <c r="N284" i="10"/>
  <c r="O284" i="10" s="1"/>
  <c r="N283" i="10"/>
  <c r="O283" i="10" s="1"/>
  <c r="N282" i="10"/>
  <c r="O282" i="10" s="1"/>
  <c r="N281" i="10"/>
  <c r="O281" i="10" s="1"/>
  <c r="N280" i="10"/>
  <c r="O280" i="10" s="1"/>
  <c r="N279" i="10"/>
  <c r="O279" i="10" s="1"/>
  <c r="N278" i="10"/>
  <c r="O278" i="10" s="1"/>
  <c r="N277" i="10"/>
  <c r="O277" i="10" s="1"/>
  <c r="N276" i="10"/>
  <c r="O276" i="10" s="1"/>
  <c r="N275" i="10"/>
  <c r="O275" i="10" s="1"/>
  <c r="N274" i="10"/>
  <c r="O274" i="10" s="1"/>
  <c r="N273" i="10"/>
  <c r="O273" i="10" s="1"/>
  <c r="N272" i="10"/>
  <c r="O272" i="10" s="1"/>
  <c r="N271" i="10"/>
  <c r="O271" i="10" s="1"/>
  <c r="N270" i="10"/>
  <c r="O270" i="10" s="1"/>
  <c r="N269" i="10"/>
  <c r="O269" i="10" s="1"/>
  <c r="N268" i="10"/>
  <c r="O268" i="10" s="1"/>
  <c r="N267" i="10"/>
  <c r="O267" i="10" s="1"/>
  <c r="N266" i="10"/>
  <c r="O266" i="10" s="1"/>
  <c r="N265" i="10"/>
  <c r="O265" i="10" s="1"/>
  <c r="N264" i="10"/>
  <c r="O264" i="10" s="1"/>
  <c r="N263" i="10"/>
  <c r="O263" i="10" s="1"/>
  <c r="N262" i="10"/>
  <c r="O262" i="10" s="1"/>
  <c r="N261" i="10"/>
  <c r="O261" i="10" s="1"/>
  <c r="N260" i="10"/>
  <c r="O260" i="10" s="1"/>
  <c r="N259" i="10"/>
  <c r="O259" i="10" s="1"/>
  <c r="N258" i="10"/>
  <c r="O258" i="10" s="1"/>
  <c r="N257" i="10"/>
  <c r="O257" i="10" s="1"/>
  <c r="N256" i="10"/>
  <c r="O256" i="10" s="1"/>
  <c r="N255" i="10"/>
  <c r="O255" i="10" s="1"/>
  <c r="N254" i="10"/>
  <c r="O254" i="10" s="1"/>
  <c r="N253" i="10"/>
  <c r="O253" i="10" s="1"/>
  <c r="N252" i="10"/>
  <c r="O252" i="10" s="1"/>
  <c r="N251" i="10"/>
  <c r="O251" i="10" s="1"/>
  <c r="N250" i="10"/>
  <c r="O250" i="10" s="1"/>
  <c r="N249" i="10"/>
  <c r="O249" i="10" s="1"/>
  <c r="N248" i="10"/>
  <c r="O248" i="10" s="1"/>
  <c r="N247" i="10"/>
  <c r="O247" i="10" s="1"/>
  <c r="N246" i="10"/>
  <c r="O246" i="10" s="1"/>
  <c r="N245" i="10"/>
  <c r="O245" i="10" s="1"/>
  <c r="N244" i="10"/>
  <c r="O244" i="10" s="1"/>
  <c r="N243" i="10"/>
  <c r="O243" i="10" s="1"/>
  <c r="N242" i="10"/>
  <c r="O242" i="10" s="1"/>
  <c r="N241" i="10"/>
  <c r="O241" i="10" s="1"/>
  <c r="N240" i="10"/>
  <c r="O240" i="10" s="1"/>
  <c r="N239" i="10"/>
  <c r="O239" i="10" s="1"/>
  <c r="N238" i="10"/>
  <c r="O238" i="10" s="1"/>
  <c r="N237" i="10"/>
  <c r="O237" i="10" s="1"/>
  <c r="N236" i="10"/>
  <c r="O236" i="10" s="1"/>
  <c r="N235" i="10"/>
  <c r="O235" i="10" s="1"/>
  <c r="N234" i="10"/>
  <c r="O234" i="10" s="1"/>
  <c r="N233" i="10"/>
  <c r="O233" i="10" s="1"/>
  <c r="N232" i="10"/>
  <c r="O232" i="10" s="1"/>
  <c r="N231" i="10"/>
  <c r="O231" i="10" s="1"/>
  <c r="N230" i="10"/>
  <c r="O230" i="10" s="1"/>
  <c r="N229" i="10"/>
  <c r="O229" i="10" s="1"/>
  <c r="N228" i="10"/>
  <c r="O228" i="10" s="1"/>
  <c r="N227" i="10"/>
  <c r="O227" i="10" s="1"/>
  <c r="N226" i="10"/>
  <c r="O226" i="10" s="1"/>
  <c r="N225" i="10"/>
  <c r="O225" i="10" s="1"/>
  <c r="N224" i="10"/>
  <c r="O224" i="10" s="1"/>
  <c r="N223" i="10"/>
  <c r="O223" i="10" s="1"/>
  <c r="N222" i="10"/>
  <c r="O222" i="10" s="1"/>
  <c r="N221" i="10"/>
  <c r="O221" i="10" s="1"/>
  <c r="N220" i="10"/>
  <c r="O220" i="10" s="1"/>
  <c r="N219" i="10"/>
  <c r="O219" i="10" s="1"/>
  <c r="N218" i="10"/>
  <c r="O218" i="10" s="1"/>
  <c r="N217" i="10"/>
  <c r="O217" i="10" s="1"/>
  <c r="N216" i="10"/>
  <c r="O216" i="10" s="1"/>
  <c r="N215" i="10"/>
  <c r="O215" i="10" s="1"/>
  <c r="N214" i="10"/>
  <c r="O214" i="10" s="1"/>
  <c r="N213" i="10"/>
  <c r="O213" i="10" s="1"/>
  <c r="N212" i="10"/>
  <c r="O212" i="10" s="1"/>
  <c r="N211" i="10"/>
  <c r="O211" i="10" s="1"/>
  <c r="N210" i="10"/>
  <c r="O210" i="10" s="1"/>
  <c r="N209" i="10"/>
  <c r="O209" i="10" s="1"/>
  <c r="N208" i="10"/>
  <c r="O208" i="10" s="1"/>
  <c r="N207" i="10"/>
  <c r="O207" i="10" s="1"/>
  <c r="N206" i="10"/>
  <c r="O206" i="10" s="1"/>
  <c r="N205" i="10"/>
  <c r="O205" i="10" s="1"/>
  <c r="N204" i="10"/>
  <c r="O204" i="10" s="1"/>
  <c r="N203" i="10"/>
  <c r="O203" i="10" s="1"/>
  <c r="N202" i="10"/>
  <c r="O202" i="10" s="1"/>
  <c r="N201" i="10"/>
  <c r="O201" i="10" s="1"/>
  <c r="N200" i="10"/>
  <c r="O200" i="10" s="1"/>
  <c r="N199" i="10"/>
  <c r="O199" i="10" s="1"/>
  <c r="N198" i="10"/>
  <c r="O198" i="10" s="1"/>
  <c r="N197" i="10"/>
  <c r="O197" i="10" s="1"/>
  <c r="N196" i="10"/>
  <c r="O196" i="10" s="1"/>
  <c r="N195" i="10"/>
  <c r="O195" i="10" s="1"/>
  <c r="N194" i="10"/>
  <c r="O194" i="10" s="1"/>
  <c r="N193" i="10"/>
  <c r="O193" i="10" s="1"/>
  <c r="N192" i="10"/>
  <c r="O192" i="10" s="1"/>
  <c r="N191" i="10"/>
  <c r="O191" i="10" s="1"/>
  <c r="N190" i="10"/>
  <c r="O190" i="10" s="1"/>
  <c r="N189" i="10"/>
  <c r="O189" i="10" s="1"/>
  <c r="N188" i="10"/>
  <c r="O188" i="10" s="1"/>
  <c r="N187" i="10"/>
  <c r="O187" i="10" s="1"/>
  <c r="N186" i="10"/>
  <c r="O186" i="10" s="1"/>
  <c r="N185" i="10"/>
  <c r="O185" i="10" s="1"/>
  <c r="N184" i="10"/>
  <c r="O184" i="10" s="1"/>
  <c r="N183" i="10"/>
  <c r="O183" i="10" s="1"/>
  <c r="N182" i="10"/>
  <c r="O182" i="10" s="1"/>
  <c r="N181" i="10"/>
  <c r="O181" i="10" s="1"/>
  <c r="N180" i="10"/>
  <c r="O180" i="10" s="1"/>
  <c r="N179" i="10"/>
  <c r="O179" i="10" s="1"/>
  <c r="N178" i="10"/>
  <c r="O178" i="10" s="1"/>
  <c r="N177" i="10"/>
  <c r="O177" i="10" s="1"/>
  <c r="N176" i="10"/>
  <c r="O176" i="10" s="1"/>
  <c r="N175" i="10"/>
  <c r="O175" i="10" s="1"/>
  <c r="N174" i="10"/>
  <c r="O174" i="10" s="1"/>
  <c r="N173" i="10"/>
  <c r="O173" i="10" s="1"/>
  <c r="N172" i="10"/>
  <c r="O172" i="10" s="1"/>
  <c r="N171" i="10"/>
  <c r="O171" i="10" s="1"/>
  <c r="N170" i="10"/>
  <c r="O170" i="10" s="1"/>
  <c r="N169" i="10"/>
  <c r="O169" i="10" s="1"/>
  <c r="N168" i="10"/>
  <c r="O168" i="10" s="1"/>
  <c r="N167" i="10"/>
  <c r="O167" i="10" s="1"/>
  <c r="N166" i="10"/>
  <c r="O166" i="10" s="1"/>
  <c r="N165" i="10"/>
  <c r="O165" i="10" s="1"/>
  <c r="N164" i="10"/>
  <c r="O164" i="10" s="1"/>
  <c r="N163" i="10"/>
  <c r="O163" i="10" s="1"/>
  <c r="N162" i="10"/>
  <c r="O162" i="10" s="1"/>
  <c r="N161" i="10"/>
  <c r="O161" i="10" s="1"/>
  <c r="N160" i="10"/>
  <c r="O160" i="10" s="1"/>
  <c r="N159" i="10"/>
  <c r="O159" i="10" s="1"/>
  <c r="N158" i="10"/>
  <c r="O158" i="10" s="1"/>
  <c r="N157" i="10"/>
  <c r="O157" i="10" s="1"/>
  <c r="N156" i="10"/>
  <c r="O156" i="10" s="1"/>
  <c r="N155" i="10"/>
  <c r="O155" i="10" s="1"/>
  <c r="N154" i="10"/>
  <c r="O154" i="10" s="1"/>
  <c r="N153" i="10"/>
  <c r="O153" i="10" s="1"/>
  <c r="N152" i="10"/>
  <c r="O152" i="10" s="1"/>
  <c r="N151" i="10"/>
  <c r="O151" i="10" s="1"/>
  <c r="N150" i="10"/>
  <c r="O150" i="10" s="1"/>
  <c r="N149" i="10"/>
  <c r="O149" i="10" s="1"/>
  <c r="N148" i="10"/>
  <c r="O148" i="10" s="1"/>
  <c r="N147" i="10"/>
  <c r="O147" i="10" s="1"/>
  <c r="N146" i="10"/>
  <c r="O146" i="10" s="1"/>
  <c r="N145" i="10"/>
  <c r="O145" i="10" s="1"/>
  <c r="N144" i="10"/>
  <c r="O144" i="10" s="1"/>
  <c r="N143" i="10"/>
  <c r="O143" i="10" s="1"/>
  <c r="N142" i="10"/>
  <c r="O142" i="10" s="1"/>
  <c r="N141" i="10"/>
  <c r="O141" i="10" s="1"/>
  <c r="N140" i="10"/>
  <c r="O140" i="10" s="1"/>
  <c r="N139" i="10"/>
  <c r="O139" i="10" s="1"/>
  <c r="N138" i="10"/>
  <c r="O138" i="10" s="1"/>
  <c r="N137" i="10"/>
  <c r="O137" i="10" s="1"/>
  <c r="N136" i="10"/>
  <c r="O136" i="10" s="1"/>
  <c r="N135" i="10"/>
  <c r="O135" i="10" s="1"/>
  <c r="N134" i="10"/>
  <c r="O134" i="10" s="1"/>
  <c r="N133" i="10"/>
  <c r="O133" i="10" s="1"/>
  <c r="N132" i="10"/>
  <c r="O132" i="10" s="1"/>
  <c r="N131" i="10"/>
  <c r="O131" i="10" s="1"/>
  <c r="N130" i="10"/>
  <c r="O130" i="10" s="1"/>
  <c r="N129" i="10"/>
  <c r="O129" i="10" s="1"/>
  <c r="N128" i="10"/>
  <c r="O128" i="10" s="1"/>
  <c r="N127" i="10"/>
  <c r="O127" i="10" s="1"/>
  <c r="N126" i="10"/>
  <c r="O126" i="10" s="1"/>
  <c r="N125" i="10"/>
  <c r="O125" i="10" s="1"/>
  <c r="N124" i="10"/>
  <c r="O124" i="10" s="1"/>
  <c r="N123" i="10"/>
  <c r="O123" i="10" s="1"/>
  <c r="N122" i="10"/>
  <c r="O122" i="10" s="1"/>
  <c r="N121" i="10"/>
  <c r="O121" i="10" s="1"/>
  <c r="N120" i="10"/>
  <c r="O120" i="10" s="1"/>
  <c r="N119" i="10"/>
  <c r="O119" i="10" s="1"/>
  <c r="N118" i="10"/>
  <c r="O118" i="10" s="1"/>
  <c r="N117" i="10"/>
  <c r="O117" i="10" s="1"/>
  <c r="N116" i="10"/>
  <c r="O116" i="10" s="1"/>
  <c r="N115" i="10"/>
  <c r="O115" i="10" s="1"/>
  <c r="N114" i="10"/>
  <c r="O114" i="10" s="1"/>
  <c r="N113" i="10"/>
  <c r="O113" i="10" s="1"/>
  <c r="N112" i="10"/>
  <c r="O112" i="10" s="1"/>
  <c r="N111" i="10"/>
  <c r="O111" i="10" s="1"/>
  <c r="N110" i="10"/>
  <c r="O110" i="10" s="1"/>
  <c r="N109" i="10"/>
  <c r="O109" i="10" s="1"/>
  <c r="N108" i="10"/>
  <c r="O108" i="10" s="1"/>
  <c r="N107" i="10"/>
  <c r="O107" i="10" s="1"/>
  <c r="N106" i="10"/>
  <c r="O106" i="10" s="1"/>
  <c r="N105" i="10"/>
  <c r="O105" i="10" s="1"/>
  <c r="N104" i="10"/>
  <c r="O104" i="10" s="1"/>
  <c r="N103" i="10"/>
  <c r="O103" i="10" s="1"/>
  <c r="N102" i="10"/>
  <c r="O102" i="10" s="1"/>
  <c r="N101" i="10"/>
  <c r="O101" i="10" s="1"/>
  <c r="N100" i="10"/>
  <c r="O100" i="10" s="1"/>
  <c r="N99" i="10"/>
  <c r="O99" i="10" s="1"/>
  <c r="N98" i="10"/>
  <c r="O98" i="10" s="1"/>
  <c r="N97" i="10"/>
  <c r="O97" i="10" s="1"/>
  <c r="N96" i="10"/>
  <c r="O96" i="10" s="1"/>
  <c r="N95" i="10"/>
  <c r="O95" i="10" s="1"/>
  <c r="N94" i="10"/>
  <c r="O94" i="10" s="1"/>
  <c r="N93" i="10"/>
  <c r="O93" i="10" s="1"/>
  <c r="N92" i="10"/>
  <c r="O92" i="10" s="1"/>
  <c r="N91" i="10"/>
  <c r="O91" i="10" s="1"/>
  <c r="N90" i="10"/>
  <c r="O90" i="10" s="1"/>
  <c r="N89" i="10"/>
  <c r="O89" i="10" s="1"/>
  <c r="N88" i="10"/>
  <c r="O88" i="10" s="1"/>
  <c r="N87" i="10"/>
  <c r="O87" i="10" s="1"/>
  <c r="N86" i="10"/>
  <c r="O86" i="10" s="1"/>
  <c r="N85" i="10"/>
  <c r="O85" i="10" s="1"/>
  <c r="N84" i="10"/>
  <c r="O84" i="10" s="1"/>
  <c r="N83" i="10"/>
  <c r="O83" i="10" s="1"/>
  <c r="N82" i="10"/>
  <c r="O82" i="10" s="1"/>
  <c r="N81" i="10"/>
  <c r="O81" i="10" s="1"/>
  <c r="N80" i="10"/>
  <c r="O80" i="10" s="1"/>
  <c r="N79" i="10"/>
  <c r="O79" i="10" s="1"/>
  <c r="N78" i="10"/>
  <c r="O78" i="10" s="1"/>
  <c r="N77" i="10"/>
  <c r="O77" i="10" s="1"/>
  <c r="N76" i="10"/>
  <c r="O76" i="10" s="1"/>
  <c r="N75" i="10"/>
  <c r="O75" i="10" s="1"/>
  <c r="N74" i="10"/>
  <c r="O74" i="10" s="1"/>
  <c r="N73" i="10"/>
  <c r="O73" i="10" s="1"/>
  <c r="N72" i="10"/>
  <c r="O72" i="10" s="1"/>
  <c r="N71" i="10"/>
  <c r="O71" i="10" s="1"/>
  <c r="N70" i="10"/>
  <c r="O70" i="10" s="1"/>
  <c r="N69" i="10"/>
  <c r="O69" i="10" s="1"/>
  <c r="N68" i="10"/>
  <c r="O68" i="10" s="1"/>
  <c r="N67" i="10"/>
  <c r="O67" i="10" s="1"/>
  <c r="N66" i="10"/>
  <c r="O66" i="10" s="1"/>
  <c r="N65" i="10"/>
  <c r="O65" i="10" s="1"/>
  <c r="N64" i="10"/>
  <c r="O64" i="10" s="1"/>
  <c r="N63" i="10"/>
  <c r="O63" i="10" s="1"/>
  <c r="N62" i="10"/>
  <c r="O62" i="10" s="1"/>
  <c r="N61" i="10"/>
  <c r="O61" i="10" s="1"/>
  <c r="N60" i="10"/>
  <c r="O60" i="10" s="1"/>
  <c r="N59" i="10"/>
  <c r="O59" i="10" s="1"/>
  <c r="N58" i="10"/>
  <c r="O58" i="10" s="1"/>
  <c r="N57" i="10"/>
  <c r="O57" i="10" s="1"/>
  <c r="N56" i="10"/>
  <c r="O56" i="10" s="1"/>
  <c r="N55" i="10"/>
  <c r="O55" i="10" s="1"/>
  <c r="N54" i="10"/>
  <c r="O54" i="10" s="1"/>
  <c r="N53" i="10"/>
  <c r="O53" i="10" s="1"/>
  <c r="N52" i="10"/>
  <c r="O52" i="10" s="1"/>
  <c r="N51" i="10"/>
  <c r="O51" i="10" s="1"/>
  <c r="N50" i="10"/>
  <c r="O50" i="10" s="1"/>
  <c r="N49" i="10"/>
  <c r="O49" i="10" s="1"/>
  <c r="N48" i="10"/>
  <c r="O48" i="10" s="1"/>
  <c r="N47" i="10"/>
  <c r="O47" i="10" s="1"/>
  <c r="N46" i="10"/>
  <c r="O46" i="10" s="1"/>
  <c r="N45" i="10"/>
  <c r="O45" i="10" s="1"/>
  <c r="N44" i="10"/>
  <c r="O44" i="10" s="1"/>
  <c r="N43" i="10"/>
  <c r="O43" i="10" s="1"/>
  <c r="N42" i="10"/>
  <c r="O42" i="10" s="1"/>
  <c r="N41" i="10"/>
  <c r="O41" i="10" s="1"/>
  <c r="N40" i="10"/>
  <c r="O40" i="10" s="1"/>
  <c r="N39" i="10"/>
  <c r="O39" i="10" s="1"/>
  <c r="N38" i="10"/>
  <c r="O38" i="10" s="1"/>
  <c r="N37" i="10"/>
  <c r="O37" i="10" s="1"/>
  <c r="N36" i="10"/>
  <c r="O36" i="10" s="1"/>
  <c r="N35" i="10"/>
  <c r="O35" i="10" s="1"/>
  <c r="N34" i="10"/>
  <c r="O34" i="10" s="1"/>
  <c r="N33" i="10"/>
  <c r="O33" i="10" s="1"/>
  <c r="N32" i="10"/>
  <c r="O32" i="10" s="1"/>
  <c r="N31" i="10"/>
  <c r="O31" i="10" s="1"/>
  <c r="N30" i="10"/>
  <c r="O30" i="10" s="1"/>
  <c r="N29" i="10"/>
  <c r="O29" i="10" s="1"/>
  <c r="N28" i="10"/>
  <c r="O28" i="10" s="1"/>
  <c r="N27" i="10"/>
  <c r="O27" i="10" s="1"/>
  <c r="N26" i="10"/>
  <c r="O26" i="10" s="1"/>
  <c r="N25" i="10"/>
  <c r="O25" i="10" s="1"/>
  <c r="N24" i="10"/>
  <c r="O24" i="10" s="1"/>
  <c r="N23" i="10"/>
  <c r="O23" i="10" s="1"/>
  <c r="N22" i="10"/>
  <c r="O22" i="10" s="1"/>
  <c r="N21" i="10"/>
  <c r="O21" i="10" s="1"/>
  <c r="N20" i="10"/>
  <c r="O20" i="10" s="1"/>
  <c r="N19" i="10"/>
  <c r="O19" i="10" s="1"/>
  <c r="N18" i="10"/>
  <c r="O18" i="10" s="1"/>
  <c r="N17" i="10"/>
  <c r="O17" i="10" s="1"/>
  <c r="N16" i="10"/>
  <c r="O16" i="10" s="1"/>
  <c r="N15" i="10"/>
  <c r="O15" i="10" s="1"/>
  <c r="N14" i="10"/>
  <c r="O14" i="10" s="1"/>
  <c r="N13" i="10"/>
  <c r="O13" i="10" s="1"/>
  <c r="N12" i="10"/>
  <c r="O12" i="10" s="1"/>
  <c r="N11" i="10"/>
  <c r="O11" i="10" s="1"/>
  <c r="N10" i="10"/>
  <c r="O10" i="10" s="1"/>
  <c r="N9" i="10"/>
  <c r="O9" i="10" s="1"/>
  <c r="N8" i="10"/>
  <c r="O8" i="10" s="1"/>
  <c r="N7" i="10"/>
  <c r="O7" i="10" s="1"/>
  <c r="M7" i="10" s="1"/>
  <c r="M8" i="10" s="1"/>
  <c r="M9" i="10" s="1"/>
  <c r="M10" i="10" s="1"/>
  <c r="M11" i="10" s="1"/>
  <c r="M12" i="10" s="1"/>
  <c r="M13" i="10" s="1"/>
  <c r="M14" i="10" s="1"/>
  <c r="M15" i="10" s="1"/>
  <c r="M16" i="10" s="1"/>
  <c r="M17" i="10" s="1"/>
  <c r="M18" i="10" s="1"/>
  <c r="M19" i="10" s="1"/>
  <c r="M20" i="10" s="1"/>
  <c r="M21" i="10" s="1"/>
  <c r="M22" i="10" s="1"/>
  <c r="M23" i="10" s="1"/>
  <c r="M24" i="10" s="1"/>
  <c r="M25" i="10" s="1"/>
  <c r="M26" i="10" s="1"/>
  <c r="M27" i="10" s="1"/>
  <c r="M28" i="10" s="1"/>
  <c r="M29" i="10" s="1"/>
  <c r="M30" i="10" s="1"/>
  <c r="M31" i="10" s="1"/>
  <c r="M32" i="10" s="1"/>
  <c r="M33" i="10" s="1"/>
  <c r="M34" i="10" s="1"/>
  <c r="M35" i="10" s="1"/>
  <c r="M36" i="10" s="1"/>
  <c r="M37" i="10" s="1"/>
  <c r="M38" i="10" s="1"/>
  <c r="M39" i="10" s="1"/>
  <c r="M40" i="10" s="1"/>
  <c r="M41" i="10" s="1"/>
  <c r="M42" i="10" s="1"/>
  <c r="M43" i="10" s="1"/>
  <c r="M44" i="10" s="1"/>
  <c r="N6" i="10"/>
  <c r="O6" i="10" s="1"/>
  <c r="I2005" i="10"/>
  <c r="I2004" i="10"/>
  <c r="I2003" i="10"/>
  <c r="I2002" i="10"/>
  <c r="I2001" i="10"/>
  <c r="I2000" i="10"/>
  <c r="I1999" i="10"/>
  <c r="I1998" i="10"/>
  <c r="I1997" i="10"/>
  <c r="I1996" i="10"/>
  <c r="I1995" i="10"/>
  <c r="I1994" i="10"/>
  <c r="I1993" i="10"/>
  <c r="I1992" i="10"/>
  <c r="I1991" i="10"/>
  <c r="I1990" i="10"/>
  <c r="I1989" i="10"/>
  <c r="I1988" i="10"/>
  <c r="I1987" i="10"/>
  <c r="I1986" i="10"/>
  <c r="I1985" i="10"/>
  <c r="I1984" i="10"/>
  <c r="I1983" i="10"/>
  <c r="I1982" i="10"/>
  <c r="I1981" i="10"/>
  <c r="I1980" i="10"/>
  <c r="I1979" i="10"/>
  <c r="I1978" i="10"/>
  <c r="I1977" i="10"/>
  <c r="I1976" i="10"/>
  <c r="I1975" i="10"/>
  <c r="I1974" i="10"/>
  <c r="I1973" i="10"/>
  <c r="I1972" i="10"/>
  <c r="I1971" i="10"/>
  <c r="I1970" i="10"/>
  <c r="I1969" i="10"/>
  <c r="I1968" i="10"/>
  <c r="I1967" i="10"/>
  <c r="I1966" i="10"/>
  <c r="I1965" i="10"/>
  <c r="I1964" i="10"/>
  <c r="I1963" i="10"/>
  <c r="I1962" i="10"/>
  <c r="I1961" i="10"/>
  <c r="I1960" i="10"/>
  <c r="I1959" i="10"/>
  <c r="I1958" i="10"/>
  <c r="I1957" i="10"/>
  <c r="I1956" i="10"/>
  <c r="I1955" i="10"/>
  <c r="I1954" i="10"/>
  <c r="I1953" i="10"/>
  <c r="I1952" i="10"/>
  <c r="I1951" i="10"/>
  <c r="I1950" i="10"/>
  <c r="I1949" i="10"/>
  <c r="I1948" i="10"/>
  <c r="I1947" i="10"/>
  <c r="I1946" i="10"/>
  <c r="I1945" i="10"/>
  <c r="I1944" i="10"/>
  <c r="I1943" i="10"/>
  <c r="I1942" i="10"/>
  <c r="I1941" i="10"/>
  <c r="I1940" i="10"/>
  <c r="I1939" i="10"/>
  <c r="I1938" i="10"/>
  <c r="I1937" i="10"/>
  <c r="I1936" i="10"/>
  <c r="I1935" i="10"/>
  <c r="I1934" i="10"/>
  <c r="I1933" i="10"/>
  <c r="I1932" i="10"/>
  <c r="I1931" i="10"/>
  <c r="I1930" i="10"/>
  <c r="I1929" i="10"/>
  <c r="I1928" i="10"/>
  <c r="I1927" i="10"/>
  <c r="I1926" i="10"/>
  <c r="I1925" i="10"/>
  <c r="I1924" i="10"/>
  <c r="I1923" i="10"/>
  <c r="I1922" i="10"/>
  <c r="I1921" i="10"/>
  <c r="I1920" i="10"/>
  <c r="I1919" i="10"/>
  <c r="I1918" i="10"/>
  <c r="I1917" i="10"/>
  <c r="I1916" i="10"/>
  <c r="I1915" i="10"/>
  <c r="I1914" i="10"/>
  <c r="I1913" i="10"/>
  <c r="I1912" i="10"/>
  <c r="I1911" i="10"/>
  <c r="I1910" i="10"/>
  <c r="I1909" i="10"/>
  <c r="I1908" i="10"/>
  <c r="I1907" i="10"/>
  <c r="I1906" i="10"/>
  <c r="I1905" i="10"/>
  <c r="I1904" i="10"/>
  <c r="I1903" i="10"/>
  <c r="I1902" i="10"/>
  <c r="I1901" i="10"/>
  <c r="I1900" i="10"/>
  <c r="I1899" i="10"/>
  <c r="I1898" i="10"/>
  <c r="I1897" i="10"/>
  <c r="I1896" i="10"/>
  <c r="I1895" i="10"/>
  <c r="I1894" i="10"/>
  <c r="I1893" i="10"/>
  <c r="I1892" i="10"/>
  <c r="I1891" i="10"/>
  <c r="I1890" i="10"/>
  <c r="I1889" i="10"/>
  <c r="I1888" i="10"/>
  <c r="I1887" i="10"/>
  <c r="I1886" i="10"/>
  <c r="I1885" i="10"/>
  <c r="I1884" i="10"/>
  <c r="I1883" i="10"/>
  <c r="I1882" i="10"/>
  <c r="I1881" i="10"/>
  <c r="I1880" i="10"/>
  <c r="I1879" i="10"/>
  <c r="I1878" i="10"/>
  <c r="I1877" i="10"/>
  <c r="I1876" i="10"/>
  <c r="I1875" i="10"/>
  <c r="I1874" i="10"/>
  <c r="I1873" i="10"/>
  <c r="I1872" i="10"/>
  <c r="I1871" i="10"/>
  <c r="I1870" i="10"/>
  <c r="I1869" i="10"/>
  <c r="I1868" i="10"/>
  <c r="I1867" i="10"/>
  <c r="I1866" i="10"/>
  <c r="I1865" i="10"/>
  <c r="I1864" i="10"/>
  <c r="I1863" i="10"/>
  <c r="I1862" i="10"/>
  <c r="I1861" i="10"/>
  <c r="I1860" i="10"/>
  <c r="I1859" i="10"/>
  <c r="I1858" i="10"/>
  <c r="I1857" i="10"/>
  <c r="I1856" i="10"/>
  <c r="I1855" i="10"/>
  <c r="I1854" i="10"/>
  <c r="I1853" i="10"/>
  <c r="I1852" i="10"/>
  <c r="I1851" i="10"/>
  <c r="I1850" i="10"/>
  <c r="I1849" i="10"/>
  <c r="I1848" i="10"/>
  <c r="I1847" i="10"/>
  <c r="I1846" i="10"/>
  <c r="I1845" i="10"/>
  <c r="I1844" i="10"/>
  <c r="I1843" i="10"/>
  <c r="I1842" i="10"/>
  <c r="I1841" i="10"/>
  <c r="I1840" i="10"/>
  <c r="I1839" i="10"/>
  <c r="I1838" i="10"/>
  <c r="I1837" i="10"/>
  <c r="I1836" i="10"/>
  <c r="I1835" i="10"/>
  <c r="I1834" i="10"/>
  <c r="I1833" i="10"/>
  <c r="I1832" i="10"/>
  <c r="I1831" i="10"/>
  <c r="I1830" i="10"/>
  <c r="I1829" i="10"/>
  <c r="I1828" i="10"/>
  <c r="I1827" i="10"/>
  <c r="I1826" i="10"/>
  <c r="I1825" i="10"/>
  <c r="I1824" i="10"/>
  <c r="I1823" i="10"/>
  <c r="I1822" i="10"/>
  <c r="I1821" i="10"/>
  <c r="I1820" i="10"/>
  <c r="I1819" i="10"/>
  <c r="I1818" i="10"/>
  <c r="I1817" i="10"/>
  <c r="I1816" i="10"/>
  <c r="I1815" i="10"/>
  <c r="I1814" i="10"/>
  <c r="I1813" i="10"/>
  <c r="I1812" i="10"/>
  <c r="I1811" i="10"/>
  <c r="I1810" i="10"/>
  <c r="I1809" i="10"/>
  <c r="I1808" i="10"/>
  <c r="I1807" i="10"/>
  <c r="I1806" i="10"/>
  <c r="I1805" i="10"/>
  <c r="I1804" i="10"/>
  <c r="I1803" i="10"/>
  <c r="I1802" i="10"/>
  <c r="I1801" i="10"/>
  <c r="I1800" i="10"/>
  <c r="I1799" i="10"/>
  <c r="I1798" i="10"/>
  <c r="I1797" i="10"/>
  <c r="I1796" i="10"/>
  <c r="I1795" i="10"/>
  <c r="I1794" i="10"/>
  <c r="I1793" i="10"/>
  <c r="I1792" i="10"/>
  <c r="I1791" i="10"/>
  <c r="I1790" i="10"/>
  <c r="I1789" i="10"/>
  <c r="I1788" i="10"/>
  <c r="I1787" i="10"/>
  <c r="I1786" i="10"/>
  <c r="I1785" i="10"/>
  <c r="I1784" i="10"/>
  <c r="I1783" i="10"/>
  <c r="I1782" i="10"/>
  <c r="I1781" i="10"/>
  <c r="I1780" i="10"/>
  <c r="I1779" i="10"/>
  <c r="I1778" i="10"/>
  <c r="I1777" i="10"/>
  <c r="I1776" i="10"/>
  <c r="I1775" i="10"/>
  <c r="I1774" i="10"/>
  <c r="I1773" i="10"/>
  <c r="I1772" i="10"/>
  <c r="I1771" i="10"/>
  <c r="I1770" i="10"/>
  <c r="I1769" i="10"/>
  <c r="I1768" i="10"/>
  <c r="I1767" i="10"/>
  <c r="I1766" i="10"/>
  <c r="I1765" i="10"/>
  <c r="I1764" i="10"/>
  <c r="I1763" i="10"/>
  <c r="I1762" i="10"/>
  <c r="I1761" i="10"/>
  <c r="I1760" i="10"/>
  <c r="I1759" i="10"/>
  <c r="I1758" i="10"/>
  <c r="I1757" i="10"/>
  <c r="I1756" i="10"/>
  <c r="I1755" i="10"/>
  <c r="I1754" i="10"/>
  <c r="I1753" i="10"/>
  <c r="I1752" i="10"/>
  <c r="I1751" i="10"/>
  <c r="I1750" i="10"/>
  <c r="I1749" i="10"/>
  <c r="I1748" i="10"/>
  <c r="I1747" i="10"/>
  <c r="I1746" i="10"/>
  <c r="I1745" i="10"/>
  <c r="I1744" i="10"/>
  <c r="I1743" i="10"/>
  <c r="I1742" i="10"/>
  <c r="I1741" i="10"/>
  <c r="I1740" i="10"/>
  <c r="I1739" i="10"/>
  <c r="I1738" i="10"/>
  <c r="I1737" i="10"/>
  <c r="I1736" i="10"/>
  <c r="I1735" i="10"/>
  <c r="I1734" i="10"/>
  <c r="I1733" i="10"/>
  <c r="I1732" i="10"/>
  <c r="I1731" i="10"/>
  <c r="I1730" i="10"/>
  <c r="I1729" i="10"/>
  <c r="I1728" i="10"/>
  <c r="I1727" i="10"/>
  <c r="I1726" i="10"/>
  <c r="I1725" i="10"/>
  <c r="I1724" i="10"/>
  <c r="I1723" i="10"/>
  <c r="I1722" i="10"/>
  <c r="I1721" i="10"/>
  <c r="I1720" i="10"/>
  <c r="I1719" i="10"/>
  <c r="I1718" i="10"/>
  <c r="I1717" i="10"/>
  <c r="I1716" i="10"/>
  <c r="I1715" i="10"/>
  <c r="I1714" i="10"/>
  <c r="I1713" i="10"/>
  <c r="I1712" i="10"/>
  <c r="I1711" i="10"/>
  <c r="I1710" i="10"/>
  <c r="I1709" i="10"/>
  <c r="I1708" i="10"/>
  <c r="I1707" i="10"/>
  <c r="I1706" i="10"/>
  <c r="I1705" i="10"/>
  <c r="I1704" i="10"/>
  <c r="I1703" i="10"/>
  <c r="I1702" i="10"/>
  <c r="I1701" i="10"/>
  <c r="I1700" i="10"/>
  <c r="I1699" i="10"/>
  <c r="I1698" i="10"/>
  <c r="I1697" i="10"/>
  <c r="I1696" i="10"/>
  <c r="I1695" i="10"/>
  <c r="I1694" i="10"/>
  <c r="I1693" i="10"/>
  <c r="I1692" i="10"/>
  <c r="I1691" i="10"/>
  <c r="I1690" i="10"/>
  <c r="I1689" i="10"/>
  <c r="I1688" i="10"/>
  <c r="I1687" i="10"/>
  <c r="I1686" i="10"/>
  <c r="I1685" i="10"/>
  <c r="I1684" i="10"/>
  <c r="I1683" i="10"/>
  <c r="I1682" i="10"/>
  <c r="I1681" i="10"/>
  <c r="I1680" i="10"/>
  <c r="I1679" i="10"/>
  <c r="I1678" i="10"/>
  <c r="I1677" i="10"/>
  <c r="I1676" i="10"/>
  <c r="I1675" i="10"/>
  <c r="I1674" i="10"/>
  <c r="I1673" i="10"/>
  <c r="I1672" i="10"/>
  <c r="I1671" i="10"/>
  <c r="I1670" i="10"/>
  <c r="I1669" i="10"/>
  <c r="I1668" i="10"/>
  <c r="I1667" i="10"/>
  <c r="I1666" i="10"/>
  <c r="I1665" i="10"/>
  <c r="I1664" i="10"/>
  <c r="I1663" i="10"/>
  <c r="I1662" i="10"/>
  <c r="I1661" i="10"/>
  <c r="I1660" i="10"/>
  <c r="I1659" i="10"/>
  <c r="I1658" i="10"/>
  <c r="I1657" i="10"/>
  <c r="I1656" i="10"/>
  <c r="I1655" i="10"/>
  <c r="I1654" i="10"/>
  <c r="I1653" i="10"/>
  <c r="I1652" i="10"/>
  <c r="I1651" i="10"/>
  <c r="I1650" i="10"/>
  <c r="I1649" i="10"/>
  <c r="I1648" i="10"/>
  <c r="I1647" i="10"/>
  <c r="I1646" i="10"/>
  <c r="I1645" i="10"/>
  <c r="I1644" i="10"/>
  <c r="I1643" i="10"/>
  <c r="I1642" i="10"/>
  <c r="I1641" i="10"/>
  <c r="I1640" i="10"/>
  <c r="I1639" i="10"/>
  <c r="I1638" i="10"/>
  <c r="I1637" i="10"/>
  <c r="I1636" i="10"/>
  <c r="I1635" i="10"/>
  <c r="I1634" i="10"/>
  <c r="I1633" i="10"/>
  <c r="I1632" i="10"/>
  <c r="I1631" i="10"/>
  <c r="I1630" i="10"/>
  <c r="I1629" i="10"/>
  <c r="I1628" i="10"/>
  <c r="I1627" i="10"/>
  <c r="I1626" i="10"/>
  <c r="I1625" i="10"/>
  <c r="I1624" i="10"/>
  <c r="I1623" i="10"/>
  <c r="I1622" i="10"/>
  <c r="I1621" i="10"/>
  <c r="I1620" i="10"/>
  <c r="I1619" i="10"/>
  <c r="I1618" i="10"/>
  <c r="I1617" i="10"/>
  <c r="I1616" i="10"/>
  <c r="I1615" i="10"/>
  <c r="I1614" i="10"/>
  <c r="I1613" i="10"/>
  <c r="I1612" i="10"/>
  <c r="I1611" i="10"/>
  <c r="I1610" i="10"/>
  <c r="I1609" i="10"/>
  <c r="I1608" i="10"/>
  <c r="I1607" i="10"/>
  <c r="I1606" i="10"/>
  <c r="I1605" i="10"/>
  <c r="I1604" i="10"/>
  <c r="I1603" i="10"/>
  <c r="I1602" i="10"/>
  <c r="I1601" i="10"/>
  <c r="I1600" i="10"/>
  <c r="I1599" i="10"/>
  <c r="I1598" i="10"/>
  <c r="I1597" i="10"/>
  <c r="I1596" i="10"/>
  <c r="I1595" i="10"/>
  <c r="I1594" i="10"/>
  <c r="I1593" i="10"/>
  <c r="I1592" i="10"/>
  <c r="I1591" i="10"/>
  <c r="I1590" i="10"/>
  <c r="I1589" i="10"/>
  <c r="I1588" i="10"/>
  <c r="I1587" i="10"/>
  <c r="I1586" i="10"/>
  <c r="I1585" i="10"/>
  <c r="I1584" i="10"/>
  <c r="I1583" i="10"/>
  <c r="I1582" i="10"/>
  <c r="I1581" i="10"/>
  <c r="I1580" i="10"/>
  <c r="I1579" i="10"/>
  <c r="I1578" i="10"/>
  <c r="I1577" i="10"/>
  <c r="I1576" i="10"/>
  <c r="I1575" i="10"/>
  <c r="I1574" i="10"/>
  <c r="I1573" i="10"/>
  <c r="I1572" i="10"/>
  <c r="I1571" i="10"/>
  <c r="I1570" i="10"/>
  <c r="I1569" i="10"/>
  <c r="I1568" i="10"/>
  <c r="I1567" i="10"/>
  <c r="I1566" i="10"/>
  <c r="I1565" i="10"/>
  <c r="I1564" i="10"/>
  <c r="I1563" i="10"/>
  <c r="I1562" i="10"/>
  <c r="I1561" i="10"/>
  <c r="I1560" i="10"/>
  <c r="I1559" i="10"/>
  <c r="I1558" i="10"/>
  <c r="I1557" i="10"/>
  <c r="I1556" i="10"/>
  <c r="I1555" i="10"/>
  <c r="I1554" i="10"/>
  <c r="I1553" i="10"/>
  <c r="I1552" i="10"/>
  <c r="I1551" i="10"/>
  <c r="I1550" i="10"/>
  <c r="I1549" i="10"/>
  <c r="I1548" i="10"/>
  <c r="I1547" i="10"/>
  <c r="I1546" i="10"/>
  <c r="I1545" i="10"/>
  <c r="I1544" i="10"/>
  <c r="I1543" i="10"/>
  <c r="I1542" i="10"/>
  <c r="I1541" i="10"/>
  <c r="I1540" i="10"/>
  <c r="I1539" i="10"/>
  <c r="I1538" i="10"/>
  <c r="I1537" i="10"/>
  <c r="I1536" i="10"/>
  <c r="I1535" i="10"/>
  <c r="I1534" i="10"/>
  <c r="I1533" i="10"/>
  <c r="I1532" i="10"/>
  <c r="I1531" i="10"/>
  <c r="I1530" i="10"/>
  <c r="I1529" i="10"/>
  <c r="I1528" i="10"/>
  <c r="I1527" i="10"/>
  <c r="I1526" i="10"/>
  <c r="I1525" i="10"/>
  <c r="I1524" i="10"/>
  <c r="I1523" i="10"/>
  <c r="I1522" i="10"/>
  <c r="I1521" i="10"/>
  <c r="I1520" i="10"/>
  <c r="I1519" i="10"/>
  <c r="I1518" i="10"/>
  <c r="I1517" i="10"/>
  <c r="I1516" i="10"/>
  <c r="I1515" i="10"/>
  <c r="I1514" i="10"/>
  <c r="I1513" i="10"/>
  <c r="I1512" i="10"/>
  <c r="I1511" i="10"/>
  <c r="I1510" i="10"/>
  <c r="I1509" i="10"/>
  <c r="I1508" i="10"/>
  <c r="I1507" i="10"/>
  <c r="I1506" i="10"/>
  <c r="I1505" i="10"/>
  <c r="I1504" i="10"/>
  <c r="I1503" i="10"/>
  <c r="I1502" i="10"/>
  <c r="I1501" i="10"/>
  <c r="I1500" i="10"/>
  <c r="I1499" i="10"/>
  <c r="I1498" i="10"/>
  <c r="I1497" i="10"/>
  <c r="I1496" i="10"/>
  <c r="I1495" i="10"/>
  <c r="I1494" i="10"/>
  <c r="I1493" i="10"/>
  <c r="I1492" i="10"/>
  <c r="I1491" i="10"/>
  <c r="I1490" i="10"/>
  <c r="I1489" i="10"/>
  <c r="I1488" i="10"/>
  <c r="I1487" i="10"/>
  <c r="I1486" i="10"/>
  <c r="I1485" i="10"/>
  <c r="I1484" i="10"/>
  <c r="I1483" i="10"/>
  <c r="I1482" i="10"/>
  <c r="I1481" i="10"/>
  <c r="I1480" i="10"/>
  <c r="I1479" i="10"/>
  <c r="I1478" i="10"/>
  <c r="I1477" i="10"/>
  <c r="I1476" i="10"/>
  <c r="I1475" i="10"/>
  <c r="I1474" i="10"/>
  <c r="I1473" i="10"/>
  <c r="I1472" i="10"/>
  <c r="I1471" i="10"/>
  <c r="I1470" i="10"/>
  <c r="I1469" i="10"/>
  <c r="I1468" i="10"/>
  <c r="I1467" i="10"/>
  <c r="I1466" i="10"/>
  <c r="I1465" i="10"/>
  <c r="I1464" i="10"/>
  <c r="I1463" i="10"/>
  <c r="I1462" i="10"/>
  <c r="I1461" i="10"/>
  <c r="I1460" i="10"/>
  <c r="I1459" i="10"/>
  <c r="I1458" i="10"/>
  <c r="I1457" i="10"/>
  <c r="I1456" i="10"/>
  <c r="I1455" i="10"/>
  <c r="I1454" i="10"/>
  <c r="I1453" i="10"/>
  <c r="I1452" i="10"/>
  <c r="I1451" i="10"/>
  <c r="I1450" i="10"/>
  <c r="I1449" i="10"/>
  <c r="I1448" i="10"/>
  <c r="I1447" i="10"/>
  <c r="I1446" i="10"/>
  <c r="I1445" i="10"/>
  <c r="I1444" i="10"/>
  <c r="I1443" i="10"/>
  <c r="I1442" i="10"/>
  <c r="I1441" i="10"/>
  <c r="I1440" i="10"/>
  <c r="I1439" i="10"/>
  <c r="I1438" i="10"/>
  <c r="I1437" i="10"/>
  <c r="I1436" i="10"/>
  <c r="I1435" i="10"/>
  <c r="I1434" i="10"/>
  <c r="I1433" i="10"/>
  <c r="I1432" i="10"/>
  <c r="I1431" i="10"/>
  <c r="I1430" i="10"/>
  <c r="I1429" i="10"/>
  <c r="I1428" i="10"/>
  <c r="I1427" i="10"/>
  <c r="I1426" i="10"/>
  <c r="I1425" i="10"/>
  <c r="I1424" i="10"/>
  <c r="I1423" i="10"/>
  <c r="I1422" i="10"/>
  <c r="I1421" i="10"/>
  <c r="I1420" i="10"/>
  <c r="I1419" i="10"/>
  <c r="I1418" i="10"/>
  <c r="I1417" i="10"/>
  <c r="I1416" i="10"/>
  <c r="I1415" i="10"/>
  <c r="I1414" i="10"/>
  <c r="I1413" i="10"/>
  <c r="I1412" i="10"/>
  <c r="I1411" i="10"/>
  <c r="I1410" i="10"/>
  <c r="I1409" i="10"/>
  <c r="I1408" i="10"/>
  <c r="I1407" i="10"/>
  <c r="I1406" i="10"/>
  <c r="I1405" i="10"/>
  <c r="I1404" i="10"/>
  <c r="I1403" i="10"/>
  <c r="I1402" i="10"/>
  <c r="I1401" i="10"/>
  <c r="I1400" i="10"/>
  <c r="I1399" i="10"/>
  <c r="I1398" i="10"/>
  <c r="I1397" i="10"/>
  <c r="I1396" i="10"/>
  <c r="I1395" i="10"/>
  <c r="I1394" i="10"/>
  <c r="I1393" i="10"/>
  <c r="I1392" i="10"/>
  <c r="I1391" i="10"/>
  <c r="I1390" i="10"/>
  <c r="I1389" i="10"/>
  <c r="I1388" i="10"/>
  <c r="I1387" i="10"/>
  <c r="I1386" i="10"/>
  <c r="I1385" i="10"/>
  <c r="I1384" i="10"/>
  <c r="I1383" i="10"/>
  <c r="I1382" i="10"/>
  <c r="I1381" i="10"/>
  <c r="I1380" i="10"/>
  <c r="I1379" i="10"/>
  <c r="I1378" i="10"/>
  <c r="I1377" i="10"/>
  <c r="I1376" i="10"/>
  <c r="I1375" i="10"/>
  <c r="I1374" i="10"/>
  <c r="I1373" i="10"/>
  <c r="I1372" i="10"/>
  <c r="I1371" i="10"/>
  <c r="I1370" i="10"/>
  <c r="I1369" i="10"/>
  <c r="I1368" i="10"/>
  <c r="I1367" i="10"/>
  <c r="I1366" i="10"/>
  <c r="I1365" i="10"/>
  <c r="I1364" i="10"/>
  <c r="I1363" i="10"/>
  <c r="I1362" i="10"/>
  <c r="I1361" i="10"/>
  <c r="I1360" i="10"/>
  <c r="I1359" i="10"/>
  <c r="I1358" i="10"/>
  <c r="I1357" i="10"/>
  <c r="I1356" i="10"/>
  <c r="I1355" i="10"/>
  <c r="I1354" i="10"/>
  <c r="I1353" i="10"/>
  <c r="I1352" i="10"/>
  <c r="I1351" i="10"/>
  <c r="I1350" i="10"/>
  <c r="I1349" i="10"/>
  <c r="I1348" i="10"/>
  <c r="I1347" i="10"/>
  <c r="I1346" i="10"/>
  <c r="I1345" i="10"/>
  <c r="I1344" i="10"/>
  <c r="I1343" i="10"/>
  <c r="I1342" i="10"/>
  <c r="I1341" i="10"/>
  <c r="I1340" i="10"/>
  <c r="I1339" i="10"/>
  <c r="I1338" i="10"/>
  <c r="I1337" i="10"/>
  <c r="I1336" i="10"/>
  <c r="I1335" i="10"/>
  <c r="I1334" i="10"/>
  <c r="I1333" i="10"/>
  <c r="I1332" i="10"/>
  <c r="I1331" i="10"/>
  <c r="I1330" i="10"/>
  <c r="I1329" i="10"/>
  <c r="I1328" i="10"/>
  <c r="I1327" i="10"/>
  <c r="I1326" i="10"/>
  <c r="I1325" i="10"/>
  <c r="I1324" i="10"/>
  <c r="I1323" i="10"/>
  <c r="I1322" i="10"/>
  <c r="I1321" i="10"/>
  <c r="I1320" i="10"/>
  <c r="I1319" i="10"/>
  <c r="I1318" i="10"/>
  <c r="I1317" i="10"/>
  <c r="I1316" i="10"/>
  <c r="I1315" i="10"/>
  <c r="I1314" i="10"/>
  <c r="I1313" i="10"/>
  <c r="I1312" i="10"/>
  <c r="I1311" i="10"/>
  <c r="I1310" i="10"/>
  <c r="I1309" i="10"/>
  <c r="I1308" i="10"/>
  <c r="I1307" i="10"/>
  <c r="I1306" i="10"/>
  <c r="I1305" i="10"/>
  <c r="I1304" i="10"/>
  <c r="I1303" i="10"/>
  <c r="I1302" i="10"/>
  <c r="I1301" i="10"/>
  <c r="I1300" i="10"/>
  <c r="I1299" i="10"/>
  <c r="I1298" i="10"/>
  <c r="I1297" i="10"/>
  <c r="I1296" i="10"/>
  <c r="I1295" i="10"/>
  <c r="I1294" i="10"/>
  <c r="I1293" i="10"/>
  <c r="I1292" i="10"/>
  <c r="I1291" i="10"/>
  <c r="I1290" i="10"/>
  <c r="I1289" i="10"/>
  <c r="I1288" i="10"/>
  <c r="I1287" i="10"/>
  <c r="I1286" i="10"/>
  <c r="I1285" i="10"/>
  <c r="I1284" i="10"/>
  <c r="I1283" i="10"/>
  <c r="I1282" i="10"/>
  <c r="I1281" i="10"/>
  <c r="I1280" i="10"/>
  <c r="I1279" i="10"/>
  <c r="I1278" i="10"/>
  <c r="I1277" i="10"/>
  <c r="I1276" i="10"/>
  <c r="I1275" i="10"/>
  <c r="I1274" i="10"/>
  <c r="I1273" i="10"/>
  <c r="I1272" i="10"/>
  <c r="I1271" i="10"/>
  <c r="I1270" i="10"/>
  <c r="I1269" i="10"/>
  <c r="I1268" i="10"/>
  <c r="I1267" i="10"/>
  <c r="I1266" i="10"/>
  <c r="I1265" i="10"/>
  <c r="I1264" i="10"/>
  <c r="I1263" i="10"/>
  <c r="I1262" i="10"/>
  <c r="I1261" i="10"/>
  <c r="I1260" i="10"/>
  <c r="I1259" i="10"/>
  <c r="I1258" i="10"/>
  <c r="I1257" i="10"/>
  <c r="I1256" i="10"/>
  <c r="I1255" i="10"/>
  <c r="I1254" i="10"/>
  <c r="I1253" i="10"/>
  <c r="I1252" i="10"/>
  <c r="I1251" i="10"/>
  <c r="I1250" i="10"/>
  <c r="I1249" i="10"/>
  <c r="I1248" i="10"/>
  <c r="I1247" i="10"/>
  <c r="I1246" i="10"/>
  <c r="I1245" i="10"/>
  <c r="I1244" i="10"/>
  <c r="I1243" i="10"/>
  <c r="I1242" i="10"/>
  <c r="I1241" i="10"/>
  <c r="I1240" i="10"/>
  <c r="I1239" i="10"/>
  <c r="I1238" i="10"/>
  <c r="I1237" i="10"/>
  <c r="I1236" i="10"/>
  <c r="I1235" i="10"/>
  <c r="I1234" i="10"/>
  <c r="I1233" i="10"/>
  <c r="I1232" i="10"/>
  <c r="I1231" i="10"/>
  <c r="I1230" i="10"/>
  <c r="I1229" i="10"/>
  <c r="I1228" i="10"/>
  <c r="I1227" i="10"/>
  <c r="I1226" i="10"/>
  <c r="I1225" i="10"/>
  <c r="I1224" i="10"/>
  <c r="I1223" i="10"/>
  <c r="I1222" i="10"/>
  <c r="I1221" i="10"/>
  <c r="I1220" i="10"/>
  <c r="I1219" i="10"/>
  <c r="I1218" i="10"/>
  <c r="I1217" i="10"/>
  <c r="I1216" i="10"/>
  <c r="I1215" i="10"/>
  <c r="I1214" i="10"/>
  <c r="I1213" i="10"/>
  <c r="I1212" i="10"/>
  <c r="I1211" i="10"/>
  <c r="I1210" i="10"/>
  <c r="I1209" i="10"/>
  <c r="I1208" i="10"/>
  <c r="I1207" i="10"/>
  <c r="I1206" i="10"/>
  <c r="I1205" i="10"/>
  <c r="I1204" i="10"/>
  <c r="I1203" i="10"/>
  <c r="I1202" i="10"/>
  <c r="I1201" i="10"/>
  <c r="I1200" i="10"/>
  <c r="I1199" i="10"/>
  <c r="I1198" i="10"/>
  <c r="I1197" i="10"/>
  <c r="I1196" i="10"/>
  <c r="I1195" i="10"/>
  <c r="I1194" i="10"/>
  <c r="I1193" i="10"/>
  <c r="I1192" i="10"/>
  <c r="I1191" i="10"/>
  <c r="I1190" i="10"/>
  <c r="I1189" i="10"/>
  <c r="I1188" i="10"/>
  <c r="I1187" i="10"/>
  <c r="I1186" i="10"/>
  <c r="I1185" i="10"/>
  <c r="I1184" i="10"/>
  <c r="I1183" i="10"/>
  <c r="I1182" i="10"/>
  <c r="I1181" i="10"/>
  <c r="I1180" i="10"/>
  <c r="I1179" i="10"/>
  <c r="I1178" i="10"/>
  <c r="I1177" i="10"/>
  <c r="I1176" i="10"/>
  <c r="I1175" i="10"/>
  <c r="I1174" i="10"/>
  <c r="I1173" i="10"/>
  <c r="I1172" i="10"/>
  <c r="I1171" i="10"/>
  <c r="I1170" i="10"/>
  <c r="I1169" i="10"/>
  <c r="I1168" i="10"/>
  <c r="I1167" i="10"/>
  <c r="I1166" i="10"/>
  <c r="I1165" i="10"/>
  <c r="I1164" i="10"/>
  <c r="I1163" i="10"/>
  <c r="I1162" i="10"/>
  <c r="I1161" i="10"/>
  <c r="I1160" i="10"/>
  <c r="I1159" i="10"/>
  <c r="I1158" i="10"/>
  <c r="I1157" i="10"/>
  <c r="I1156" i="10"/>
  <c r="I1155" i="10"/>
  <c r="I1154" i="10"/>
  <c r="I1153" i="10"/>
  <c r="I1152" i="10"/>
  <c r="I1151" i="10"/>
  <c r="I1150" i="10"/>
  <c r="I1149" i="10"/>
  <c r="I1148" i="10"/>
  <c r="I1147" i="10"/>
  <c r="I1146" i="10"/>
  <c r="I1145" i="10"/>
  <c r="I1144" i="10"/>
  <c r="I1143" i="10"/>
  <c r="I1142" i="10"/>
  <c r="I1141" i="10"/>
  <c r="I1140" i="10"/>
  <c r="I1139" i="10"/>
  <c r="I1138" i="10"/>
  <c r="I1137" i="10"/>
  <c r="I1136" i="10"/>
  <c r="I1135" i="10"/>
  <c r="I1134" i="10"/>
  <c r="I1133" i="10"/>
  <c r="I1132" i="10"/>
  <c r="I1131" i="10"/>
  <c r="I1130" i="10"/>
  <c r="I1129" i="10"/>
  <c r="I1128" i="10"/>
  <c r="I1127" i="10"/>
  <c r="I1126" i="10"/>
  <c r="I1125" i="10"/>
  <c r="I1124" i="10"/>
  <c r="I1123" i="10"/>
  <c r="I1122" i="10"/>
  <c r="I1121" i="10"/>
  <c r="I1120" i="10"/>
  <c r="I1119" i="10"/>
  <c r="I1118" i="10"/>
  <c r="I1117" i="10"/>
  <c r="I1116" i="10"/>
  <c r="I1115" i="10"/>
  <c r="I1114" i="10"/>
  <c r="I1113" i="10"/>
  <c r="I1112" i="10"/>
  <c r="I1111" i="10"/>
  <c r="I1110" i="10"/>
  <c r="I1109" i="10"/>
  <c r="I1108" i="10"/>
  <c r="I1107" i="10"/>
  <c r="I1106" i="10"/>
  <c r="I1105" i="10"/>
  <c r="I1104" i="10"/>
  <c r="I1103" i="10"/>
  <c r="I1102" i="10"/>
  <c r="I1101" i="10"/>
  <c r="I1100" i="10"/>
  <c r="I1099" i="10"/>
  <c r="I1098" i="10"/>
  <c r="I1097" i="10"/>
  <c r="I1096" i="10"/>
  <c r="I1095" i="10"/>
  <c r="I1094" i="10"/>
  <c r="I1093" i="10"/>
  <c r="I1092" i="10"/>
  <c r="I1091" i="10"/>
  <c r="I1090" i="10"/>
  <c r="I1089" i="10"/>
  <c r="I1088" i="10"/>
  <c r="I1087" i="10"/>
  <c r="I1086" i="10"/>
  <c r="I1085" i="10"/>
  <c r="I1084" i="10"/>
  <c r="I1083" i="10"/>
  <c r="I1082" i="10"/>
  <c r="I1081" i="10"/>
  <c r="I1080" i="10"/>
  <c r="I1079" i="10"/>
  <c r="I1078" i="10"/>
  <c r="I1077" i="10"/>
  <c r="I1076" i="10"/>
  <c r="I1075" i="10"/>
  <c r="I1074" i="10"/>
  <c r="I1073" i="10"/>
  <c r="I1072" i="10"/>
  <c r="I1071" i="10"/>
  <c r="I1070" i="10"/>
  <c r="I1069" i="10"/>
  <c r="I1068" i="10"/>
  <c r="I1067" i="10"/>
  <c r="I1066" i="10"/>
  <c r="I1065" i="10"/>
  <c r="I1064" i="10"/>
  <c r="I1063" i="10"/>
  <c r="I1062" i="10"/>
  <c r="I1061" i="10"/>
  <c r="I1060" i="10"/>
  <c r="I1059" i="10"/>
  <c r="I1058" i="10"/>
  <c r="I1057" i="10"/>
  <c r="I1056" i="10"/>
  <c r="I1055" i="10"/>
  <c r="I1054" i="10"/>
  <c r="I1053" i="10"/>
  <c r="I1052" i="10"/>
  <c r="I1051" i="10"/>
  <c r="I1050" i="10"/>
  <c r="I1049" i="10"/>
  <c r="I1048" i="10"/>
  <c r="I1047" i="10"/>
  <c r="I1046" i="10"/>
  <c r="I1045" i="10"/>
  <c r="I1044" i="10"/>
  <c r="I1043" i="10"/>
  <c r="I1042" i="10"/>
  <c r="I1041" i="10"/>
  <c r="I1040" i="10"/>
  <c r="I1039" i="10"/>
  <c r="I1038" i="10"/>
  <c r="I1037" i="10"/>
  <c r="I1036" i="10"/>
  <c r="I1035" i="10"/>
  <c r="I1034" i="10"/>
  <c r="I1033" i="10"/>
  <c r="I1032" i="10"/>
  <c r="I1031" i="10"/>
  <c r="I1030" i="10"/>
  <c r="I1029" i="10"/>
  <c r="I1028" i="10"/>
  <c r="I1027" i="10"/>
  <c r="I1026" i="10"/>
  <c r="I1025" i="10"/>
  <c r="I1024" i="10"/>
  <c r="I1023" i="10"/>
  <c r="I1022" i="10"/>
  <c r="I1021" i="10"/>
  <c r="I1020" i="10"/>
  <c r="I1019" i="10"/>
  <c r="I1018" i="10"/>
  <c r="I1017" i="10"/>
  <c r="I1016" i="10"/>
  <c r="I1015" i="10"/>
  <c r="I1014" i="10"/>
  <c r="I1013" i="10"/>
  <c r="I1012" i="10"/>
  <c r="I1011" i="10"/>
  <c r="I1010" i="10"/>
  <c r="I1009" i="10"/>
  <c r="I1008" i="10"/>
  <c r="I1007" i="10"/>
  <c r="I1006" i="10"/>
  <c r="I1005" i="10"/>
  <c r="I1004" i="10"/>
  <c r="I1003" i="10"/>
  <c r="I1002" i="10"/>
  <c r="I1001" i="10"/>
  <c r="I1000" i="10"/>
  <c r="I999" i="10"/>
  <c r="I998" i="10"/>
  <c r="I997" i="10"/>
  <c r="I996" i="10"/>
  <c r="I995" i="10"/>
  <c r="I994" i="10"/>
  <c r="I993" i="10"/>
  <c r="I992" i="10"/>
  <c r="I991" i="10"/>
  <c r="I990" i="10"/>
  <c r="I989" i="10"/>
  <c r="I988" i="10"/>
  <c r="I987" i="10"/>
  <c r="I986" i="10"/>
  <c r="I985" i="10"/>
  <c r="I984" i="10"/>
  <c r="I983" i="10"/>
  <c r="I982" i="10"/>
  <c r="I981" i="10"/>
  <c r="I980" i="10"/>
  <c r="I979" i="10"/>
  <c r="I978" i="10"/>
  <c r="I977" i="10"/>
  <c r="I976" i="10"/>
  <c r="I975" i="10"/>
  <c r="I974" i="10"/>
  <c r="I973" i="10"/>
  <c r="I972" i="10"/>
  <c r="I971" i="10"/>
  <c r="I970" i="10"/>
  <c r="I969" i="10"/>
  <c r="I968" i="10"/>
  <c r="I967" i="10"/>
  <c r="I966" i="10"/>
  <c r="I965" i="10"/>
  <c r="I964" i="10"/>
  <c r="I963" i="10"/>
  <c r="I962" i="10"/>
  <c r="I961" i="10"/>
  <c r="I960" i="10"/>
  <c r="I959" i="10"/>
  <c r="I958" i="10"/>
  <c r="I957" i="10"/>
  <c r="I956" i="10"/>
  <c r="I955" i="10"/>
  <c r="I954" i="10"/>
  <c r="I953" i="10"/>
  <c r="I952" i="10"/>
  <c r="I951" i="10"/>
  <c r="I950" i="10"/>
  <c r="I949" i="10"/>
  <c r="I948" i="10"/>
  <c r="I947" i="10"/>
  <c r="I946" i="10"/>
  <c r="I945" i="10"/>
  <c r="I944" i="10"/>
  <c r="I943" i="10"/>
  <c r="I942" i="10"/>
  <c r="I941" i="10"/>
  <c r="I940" i="10"/>
  <c r="I939" i="10"/>
  <c r="I938" i="10"/>
  <c r="I937" i="10"/>
  <c r="I936" i="10"/>
  <c r="I935" i="10"/>
  <c r="I934" i="10"/>
  <c r="I933" i="10"/>
  <c r="I932" i="10"/>
  <c r="I931" i="10"/>
  <c r="I930" i="10"/>
  <c r="I929" i="10"/>
  <c r="I928" i="10"/>
  <c r="I927" i="10"/>
  <c r="I926" i="10"/>
  <c r="I925" i="10"/>
  <c r="I924" i="10"/>
  <c r="I923" i="10"/>
  <c r="I922" i="10"/>
  <c r="I921" i="10"/>
  <c r="I920" i="10"/>
  <c r="I919" i="10"/>
  <c r="I918" i="10"/>
  <c r="I917" i="10"/>
  <c r="I916" i="10"/>
  <c r="I915" i="10"/>
  <c r="I914" i="10"/>
  <c r="I913" i="10"/>
  <c r="I912" i="10"/>
  <c r="I911" i="10"/>
  <c r="I910" i="10"/>
  <c r="I909" i="10"/>
  <c r="I908" i="10"/>
  <c r="I907" i="10"/>
  <c r="I906" i="10"/>
  <c r="I905" i="10"/>
  <c r="I904" i="10"/>
  <c r="I903" i="10"/>
  <c r="I902" i="10"/>
  <c r="I901" i="10"/>
  <c r="I900" i="10"/>
  <c r="I899" i="10"/>
  <c r="I898" i="10"/>
  <c r="I897" i="10"/>
  <c r="I896" i="10"/>
  <c r="I895" i="10"/>
  <c r="I894" i="10"/>
  <c r="I893" i="10"/>
  <c r="I892" i="10"/>
  <c r="I891" i="10"/>
  <c r="I890" i="10"/>
  <c r="I889" i="10"/>
  <c r="I888" i="10"/>
  <c r="I887" i="10"/>
  <c r="I886" i="10"/>
  <c r="I885" i="10"/>
  <c r="I884" i="10"/>
  <c r="I883" i="10"/>
  <c r="I882" i="10"/>
  <c r="I881" i="10"/>
  <c r="I880" i="10"/>
  <c r="I879" i="10"/>
  <c r="I878" i="10"/>
  <c r="I877" i="10"/>
  <c r="I876" i="10"/>
  <c r="I875" i="10"/>
  <c r="I874" i="10"/>
  <c r="I873" i="10"/>
  <c r="I872" i="10"/>
  <c r="I871" i="10"/>
  <c r="I870" i="10"/>
  <c r="I869" i="10"/>
  <c r="I868" i="10"/>
  <c r="I867" i="10"/>
  <c r="I866" i="10"/>
  <c r="I865" i="10"/>
  <c r="I864" i="10"/>
  <c r="I863" i="10"/>
  <c r="I862" i="10"/>
  <c r="I861" i="10"/>
  <c r="I860" i="10"/>
  <c r="I859" i="10"/>
  <c r="I858" i="10"/>
  <c r="I857" i="10"/>
  <c r="I856" i="10"/>
  <c r="I855" i="10"/>
  <c r="I854" i="10"/>
  <c r="I853" i="10"/>
  <c r="I852" i="10"/>
  <c r="I851" i="10"/>
  <c r="I850" i="10"/>
  <c r="I849" i="10"/>
  <c r="I848" i="10"/>
  <c r="I847" i="10"/>
  <c r="I846" i="10"/>
  <c r="I845" i="10"/>
  <c r="I844" i="10"/>
  <c r="I843" i="10"/>
  <c r="I842" i="10"/>
  <c r="I841" i="10"/>
  <c r="I840" i="10"/>
  <c r="I839" i="10"/>
  <c r="I838" i="10"/>
  <c r="I837" i="10"/>
  <c r="I836" i="10"/>
  <c r="I835" i="10"/>
  <c r="I834" i="10"/>
  <c r="I833" i="10"/>
  <c r="I832" i="10"/>
  <c r="I831" i="10"/>
  <c r="I830" i="10"/>
  <c r="I829" i="10"/>
  <c r="I828" i="10"/>
  <c r="I827" i="10"/>
  <c r="I826" i="10"/>
  <c r="I825" i="10"/>
  <c r="I824" i="10"/>
  <c r="I823" i="10"/>
  <c r="I822" i="10"/>
  <c r="I821" i="10"/>
  <c r="I820" i="10"/>
  <c r="I819" i="10"/>
  <c r="I818" i="10"/>
  <c r="I817" i="10"/>
  <c r="I816" i="10"/>
  <c r="I815" i="10"/>
  <c r="I814" i="10"/>
  <c r="I813" i="10"/>
  <c r="I812" i="10"/>
  <c r="I811" i="10"/>
  <c r="I810" i="10"/>
  <c r="I809" i="10"/>
  <c r="I808" i="10"/>
  <c r="I807" i="10"/>
  <c r="I806" i="10"/>
  <c r="I805" i="10"/>
  <c r="I804" i="10"/>
  <c r="I803" i="10"/>
  <c r="I802" i="10"/>
  <c r="I801" i="10"/>
  <c r="I800" i="10"/>
  <c r="I799" i="10"/>
  <c r="I798" i="10"/>
  <c r="I797" i="10"/>
  <c r="I796" i="10"/>
  <c r="I795" i="10"/>
  <c r="I794" i="10"/>
  <c r="I793" i="10"/>
  <c r="I792" i="10"/>
  <c r="I791" i="10"/>
  <c r="I790" i="10"/>
  <c r="I789" i="10"/>
  <c r="I788" i="10"/>
  <c r="I787" i="10"/>
  <c r="I786" i="10"/>
  <c r="I785" i="10"/>
  <c r="I784" i="10"/>
  <c r="I783" i="10"/>
  <c r="I782" i="10"/>
  <c r="I781" i="10"/>
  <c r="I780" i="10"/>
  <c r="I779" i="10"/>
  <c r="I778" i="10"/>
  <c r="I777" i="10"/>
  <c r="I776" i="10"/>
  <c r="I775" i="10"/>
  <c r="I774" i="10"/>
  <c r="I773" i="10"/>
  <c r="I772" i="10"/>
  <c r="I771" i="10"/>
  <c r="I770" i="10"/>
  <c r="I769" i="10"/>
  <c r="I768" i="10"/>
  <c r="I767" i="10"/>
  <c r="I766" i="10"/>
  <c r="I765" i="10"/>
  <c r="I764" i="10"/>
  <c r="I763" i="10"/>
  <c r="I762" i="10"/>
  <c r="I761" i="10"/>
  <c r="I760" i="10"/>
  <c r="I759" i="10"/>
  <c r="I758" i="10"/>
  <c r="I757" i="10"/>
  <c r="I756" i="10"/>
  <c r="I755" i="10"/>
  <c r="I754" i="10"/>
  <c r="I753" i="10"/>
  <c r="I752" i="10"/>
  <c r="I751" i="10"/>
  <c r="I750" i="10"/>
  <c r="I749" i="10"/>
  <c r="I748" i="10"/>
  <c r="I747" i="10"/>
  <c r="I746" i="10"/>
  <c r="I745" i="10"/>
  <c r="I744" i="10"/>
  <c r="I743" i="10"/>
  <c r="I742" i="10"/>
  <c r="I741" i="10"/>
  <c r="I740" i="10"/>
  <c r="I739" i="10"/>
  <c r="I738" i="10"/>
  <c r="I737" i="10"/>
  <c r="I736" i="10"/>
  <c r="I735" i="10"/>
  <c r="I734" i="10"/>
  <c r="I733" i="10"/>
  <c r="I732" i="10"/>
  <c r="I731" i="10"/>
  <c r="I730" i="10"/>
  <c r="I729" i="10"/>
  <c r="I728" i="10"/>
  <c r="I727" i="10"/>
  <c r="I726" i="10"/>
  <c r="I725" i="10"/>
  <c r="I724" i="10"/>
  <c r="I723" i="10"/>
  <c r="I722" i="10"/>
  <c r="I721" i="10"/>
  <c r="I720" i="10"/>
  <c r="I719" i="10"/>
  <c r="I718" i="10"/>
  <c r="I717" i="10"/>
  <c r="I716" i="10"/>
  <c r="I715" i="10"/>
  <c r="I714" i="10"/>
  <c r="I713" i="10"/>
  <c r="I712" i="10"/>
  <c r="I711" i="10"/>
  <c r="I710" i="10"/>
  <c r="I709" i="10"/>
  <c r="I708" i="10"/>
  <c r="I707" i="10"/>
  <c r="I706" i="10"/>
  <c r="I705" i="10"/>
  <c r="I704" i="10"/>
  <c r="I703" i="10"/>
  <c r="I702" i="10"/>
  <c r="I701" i="10"/>
  <c r="I700" i="10"/>
  <c r="I699" i="10"/>
  <c r="I698" i="10"/>
  <c r="I697" i="10"/>
  <c r="I696" i="10"/>
  <c r="I695" i="10"/>
  <c r="I694" i="10"/>
  <c r="I693" i="10"/>
  <c r="I692" i="10"/>
  <c r="I691" i="10"/>
  <c r="I690" i="10"/>
  <c r="I689" i="10"/>
  <c r="I688" i="10"/>
  <c r="I687" i="10"/>
  <c r="I686" i="10"/>
  <c r="I685" i="10"/>
  <c r="I684" i="10"/>
  <c r="I683" i="10"/>
  <c r="I682" i="10"/>
  <c r="I681" i="10"/>
  <c r="I680" i="10"/>
  <c r="I679" i="10"/>
  <c r="I678" i="10"/>
  <c r="I677" i="10"/>
  <c r="I676" i="10"/>
  <c r="I675" i="10"/>
  <c r="I674" i="10"/>
  <c r="I673" i="10"/>
  <c r="I672" i="10"/>
  <c r="I671" i="10"/>
  <c r="I670" i="10"/>
  <c r="I669" i="10"/>
  <c r="I668" i="10"/>
  <c r="I667" i="10"/>
  <c r="I666" i="10"/>
  <c r="I665" i="10"/>
  <c r="I664" i="10"/>
  <c r="I663" i="10"/>
  <c r="I662" i="10"/>
  <c r="I661" i="10"/>
  <c r="I660" i="10"/>
  <c r="I659" i="10"/>
  <c r="I658" i="10"/>
  <c r="I657" i="10"/>
  <c r="I656" i="10"/>
  <c r="I655" i="10"/>
  <c r="I654" i="10"/>
  <c r="I653" i="10"/>
  <c r="I652" i="10"/>
  <c r="I651" i="10"/>
  <c r="I650" i="10"/>
  <c r="I649" i="10"/>
  <c r="I648" i="10"/>
  <c r="I647" i="10"/>
  <c r="I646" i="10"/>
  <c r="I64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29" i="10"/>
  <c r="I628" i="10"/>
  <c r="I627" i="10"/>
  <c r="I626" i="10"/>
  <c r="I625" i="10"/>
  <c r="I624" i="10"/>
  <c r="I623" i="10"/>
  <c r="I622" i="10"/>
  <c r="I621" i="10"/>
  <c r="I620" i="10"/>
  <c r="I619" i="10"/>
  <c r="I618" i="10"/>
  <c r="I617" i="10"/>
  <c r="I616" i="10"/>
  <c r="I615" i="10"/>
  <c r="I614" i="10"/>
  <c r="I613" i="10"/>
  <c r="I612" i="10"/>
  <c r="I611" i="10"/>
  <c r="I610" i="10"/>
  <c r="I609" i="10"/>
  <c r="I608" i="10"/>
  <c r="I607" i="10"/>
  <c r="I606" i="10"/>
  <c r="I605" i="10"/>
  <c r="I604" i="10"/>
  <c r="I603" i="10"/>
  <c r="I602" i="10"/>
  <c r="I601" i="10"/>
  <c r="I600" i="10"/>
  <c r="I599" i="10"/>
  <c r="I598" i="10"/>
  <c r="I597" i="10"/>
  <c r="I596" i="10"/>
  <c r="I595" i="10"/>
  <c r="I594" i="10"/>
  <c r="I593" i="10"/>
  <c r="I592" i="10"/>
  <c r="I591" i="10"/>
  <c r="I590" i="10"/>
  <c r="I589" i="10"/>
  <c r="I588" i="10"/>
  <c r="I587" i="10"/>
  <c r="I586" i="10"/>
  <c r="I585" i="10"/>
  <c r="I584" i="10"/>
  <c r="I583" i="10"/>
  <c r="I582" i="10"/>
  <c r="I581" i="10"/>
  <c r="I580" i="10"/>
  <c r="I579" i="10"/>
  <c r="I578" i="10"/>
  <c r="I577" i="10"/>
  <c r="I576" i="10"/>
  <c r="I575" i="10"/>
  <c r="I574" i="10"/>
  <c r="I573" i="10"/>
  <c r="I572" i="10"/>
  <c r="I571" i="10"/>
  <c r="I570" i="10"/>
  <c r="I569" i="10"/>
  <c r="I568" i="10"/>
  <c r="I567" i="10"/>
  <c r="I566" i="10"/>
  <c r="I565" i="10"/>
  <c r="I564" i="10"/>
  <c r="I563" i="10"/>
  <c r="I562" i="10"/>
  <c r="I561" i="10"/>
  <c r="I560" i="10"/>
  <c r="I559" i="10"/>
  <c r="I558" i="10"/>
  <c r="I557" i="10"/>
  <c r="I556" i="10"/>
  <c r="I555" i="10"/>
  <c r="I554" i="10"/>
  <c r="I553" i="10"/>
  <c r="I552" i="10"/>
  <c r="I551" i="10"/>
  <c r="I550" i="10"/>
  <c r="I549" i="10"/>
  <c r="I548" i="10"/>
  <c r="I547" i="10"/>
  <c r="I546" i="10"/>
  <c r="I545" i="10"/>
  <c r="I544" i="10"/>
  <c r="I543" i="10"/>
  <c r="I542" i="10"/>
  <c r="I541" i="10"/>
  <c r="I540" i="10"/>
  <c r="I539" i="10"/>
  <c r="I538" i="10"/>
  <c r="I537" i="10"/>
  <c r="I536" i="10"/>
  <c r="I535" i="10"/>
  <c r="I534" i="10"/>
  <c r="I533" i="10"/>
  <c r="I532" i="10"/>
  <c r="I531" i="10"/>
  <c r="I530" i="10"/>
  <c r="I529" i="10"/>
  <c r="I528" i="10"/>
  <c r="I527" i="10"/>
  <c r="I526" i="10"/>
  <c r="I525" i="10"/>
  <c r="I524" i="10"/>
  <c r="I523" i="10"/>
  <c r="I522" i="10"/>
  <c r="I521" i="10"/>
  <c r="I520" i="10"/>
  <c r="I519" i="10"/>
  <c r="I518" i="10"/>
  <c r="I517" i="10"/>
  <c r="I516" i="10"/>
  <c r="I515" i="10"/>
  <c r="I514" i="10"/>
  <c r="I513" i="10"/>
  <c r="I512" i="10"/>
  <c r="I511" i="10"/>
  <c r="I510" i="10"/>
  <c r="I509" i="10"/>
  <c r="I508" i="10"/>
  <c r="I507" i="10"/>
  <c r="I506" i="10"/>
  <c r="I505" i="10"/>
  <c r="I504" i="10"/>
  <c r="I503" i="10"/>
  <c r="I502" i="10"/>
  <c r="I501" i="10"/>
  <c r="I500" i="10"/>
  <c r="I499" i="10"/>
  <c r="I498" i="10"/>
  <c r="I497" i="10"/>
  <c r="I496" i="10"/>
  <c r="I495" i="10"/>
  <c r="I494" i="10"/>
  <c r="I493" i="10"/>
  <c r="I492" i="10"/>
  <c r="I491" i="10"/>
  <c r="I490" i="10"/>
  <c r="I489" i="10"/>
  <c r="I488" i="10"/>
  <c r="I487" i="10"/>
  <c r="I486" i="10"/>
  <c r="I485" i="10"/>
  <c r="I484" i="10"/>
  <c r="I483" i="10"/>
  <c r="I482" i="10"/>
  <c r="I481" i="10"/>
  <c r="I480" i="10"/>
  <c r="I479" i="10"/>
  <c r="I478" i="10"/>
  <c r="I477" i="10"/>
  <c r="I476" i="10"/>
  <c r="I475" i="10"/>
  <c r="I474" i="10"/>
  <c r="I473" i="10"/>
  <c r="I472" i="10"/>
  <c r="I471" i="10"/>
  <c r="I470" i="10"/>
  <c r="I469" i="10"/>
  <c r="I468" i="10"/>
  <c r="I467" i="10"/>
  <c r="I466" i="10"/>
  <c r="I465" i="10"/>
  <c r="I464" i="10"/>
  <c r="I463" i="10"/>
  <c r="I462" i="10"/>
  <c r="I461" i="10"/>
  <c r="I460" i="10"/>
  <c r="I459" i="10"/>
  <c r="I458" i="10"/>
  <c r="I457" i="10"/>
  <c r="I456" i="10"/>
  <c r="I455" i="10"/>
  <c r="I454" i="10"/>
  <c r="I453" i="10"/>
  <c r="I452" i="10"/>
  <c r="I451" i="10"/>
  <c r="I450" i="10"/>
  <c r="I449" i="10"/>
  <c r="I448" i="10"/>
  <c r="I447" i="10"/>
  <c r="I446" i="10"/>
  <c r="I445" i="10"/>
  <c r="I444" i="10"/>
  <c r="I443" i="10"/>
  <c r="I442" i="10"/>
  <c r="I441" i="10"/>
  <c r="I440" i="10"/>
  <c r="I439" i="10"/>
  <c r="I438" i="10"/>
  <c r="I437" i="10"/>
  <c r="I436" i="10"/>
  <c r="I435" i="10"/>
  <c r="I434" i="10"/>
  <c r="I433" i="10"/>
  <c r="I432" i="10"/>
  <c r="I431" i="10"/>
  <c r="I430" i="10"/>
  <c r="I429" i="10"/>
  <c r="I428" i="10"/>
  <c r="I427" i="10"/>
  <c r="I426" i="10"/>
  <c r="I425" i="10"/>
  <c r="I424" i="10"/>
  <c r="I423" i="10"/>
  <c r="I422" i="10"/>
  <c r="I421" i="10"/>
  <c r="I420" i="10"/>
  <c r="I419" i="10"/>
  <c r="I418" i="10"/>
  <c r="I417" i="10"/>
  <c r="I416" i="10"/>
  <c r="I415" i="10"/>
  <c r="I414" i="10"/>
  <c r="I413" i="10"/>
  <c r="I412" i="10"/>
  <c r="I411" i="10"/>
  <c r="I410" i="10"/>
  <c r="I409" i="10"/>
  <c r="I408" i="10"/>
  <c r="I407" i="10"/>
  <c r="I406" i="10"/>
  <c r="I405" i="10"/>
  <c r="I404" i="10"/>
  <c r="I403" i="10"/>
  <c r="I402" i="10"/>
  <c r="I401" i="10"/>
  <c r="I400" i="10"/>
  <c r="I399" i="10"/>
  <c r="I398" i="10"/>
  <c r="I397" i="10"/>
  <c r="I396" i="10"/>
  <c r="I395" i="10"/>
  <c r="I394" i="10"/>
  <c r="I393" i="10"/>
  <c r="I392" i="10"/>
  <c r="I391" i="10"/>
  <c r="I390" i="10"/>
  <c r="I389" i="10"/>
  <c r="I388" i="10"/>
  <c r="I387" i="10"/>
  <c r="I386" i="10"/>
  <c r="I385" i="10"/>
  <c r="I384" i="10"/>
  <c r="I383" i="10"/>
  <c r="I382" i="10"/>
  <c r="I381" i="10"/>
  <c r="I380" i="10"/>
  <c r="I379" i="10"/>
  <c r="I378" i="10"/>
  <c r="I377" i="10"/>
  <c r="I376" i="10"/>
  <c r="I375" i="10"/>
  <c r="I374" i="10"/>
  <c r="I373" i="10"/>
  <c r="I372" i="10"/>
  <c r="I371" i="10"/>
  <c r="I370" i="10"/>
  <c r="I369" i="10"/>
  <c r="I368" i="10"/>
  <c r="I367" i="10"/>
  <c r="I366" i="10"/>
  <c r="I365" i="10"/>
  <c r="I364" i="10"/>
  <c r="I363" i="10"/>
  <c r="I362" i="10"/>
  <c r="I361" i="10"/>
  <c r="I360" i="10"/>
  <c r="I359" i="10"/>
  <c r="I358" i="10"/>
  <c r="I357" i="10"/>
  <c r="I356" i="10"/>
  <c r="I355" i="10"/>
  <c r="I354" i="10"/>
  <c r="I353" i="10"/>
  <c r="I352" i="10"/>
  <c r="I351" i="10"/>
  <c r="I350" i="10"/>
  <c r="I349" i="10"/>
  <c r="I348" i="10"/>
  <c r="I347" i="10"/>
  <c r="I346" i="10"/>
  <c r="I345" i="10"/>
  <c r="I344" i="10"/>
  <c r="I343" i="10"/>
  <c r="I342" i="10"/>
  <c r="I341" i="10"/>
  <c r="I340" i="10"/>
  <c r="I339" i="10"/>
  <c r="I338" i="10"/>
  <c r="I337" i="10"/>
  <c r="I336" i="10"/>
  <c r="I335" i="10"/>
  <c r="I334" i="10"/>
  <c r="I333" i="10"/>
  <c r="I332" i="10"/>
  <c r="I331" i="10"/>
  <c r="I330" i="10"/>
  <c r="I329" i="10"/>
  <c r="I328" i="10"/>
  <c r="I327" i="10"/>
  <c r="I326" i="10"/>
  <c r="I325" i="10"/>
  <c r="I324" i="10"/>
  <c r="I323" i="10"/>
  <c r="I322" i="10"/>
  <c r="I321" i="10"/>
  <c r="I320" i="10"/>
  <c r="I319" i="10"/>
  <c r="I318" i="10"/>
  <c r="I317" i="10"/>
  <c r="I316" i="10"/>
  <c r="I315" i="10"/>
  <c r="I314" i="10"/>
  <c r="I313" i="10"/>
  <c r="I312" i="10"/>
  <c r="I311" i="10"/>
  <c r="I310" i="10"/>
  <c r="I309" i="10"/>
  <c r="I308" i="10"/>
  <c r="I307" i="10"/>
  <c r="I306" i="10"/>
  <c r="I305" i="10"/>
  <c r="I304" i="10"/>
  <c r="I303" i="10"/>
  <c r="I302" i="10"/>
  <c r="I301" i="10"/>
  <c r="I300" i="10"/>
  <c r="I299" i="10"/>
  <c r="I298" i="10"/>
  <c r="I297" i="10"/>
  <c r="I296" i="10"/>
  <c r="I295" i="10"/>
  <c r="I294" i="10"/>
  <c r="I293" i="10"/>
  <c r="I292" i="10"/>
  <c r="I291" i="10"/>
  <c r="I290" i="10"/>
  <c r="I289" i="10"/>
  <c r="I288" i="10"/>
  <c r="I287" i="10"/>
  <c r="I286" i="10"/>
  <c r="I285" i="10"/>
  <c r="I284" i="10"/>
  <c r="I283" i="10"/>
  <c r="I282" i="10"/>
  <c r="I281" i="10"/>
  <c r="I280" i="10"/>
  <c r="I279" i="10"/>
  <c r="I278" i="10"/>
  <c r="I277" i="10"/>
  <c r="I276" i="10"/>
  <c r="I275" i="10"/>
  <c r="I274" i="10"/>
  <c r="I273" i="10"/>
  <c r="I272" i="10"/>
  <c r="I271" i="10"/>
  <c r="I270" i="10"/>
  <c r="I269" i="10"/>
  <c r="I268" i="10"/>
  <c r="I267" i="10"/>
  <c r="I266" i="10"/>
  <c r="I265" i="10"/>
  <c r="I264" i="10"/>
  <c r="I263" i="10"/>
  <c r="I262" i="10"/>
  <c r="I261" i="10"/>
  <c r="I260" i="10"/>
  <c r="I259" i="10"/>
  <c r="I258" i="10"/>
  <c r="I257" i="10"/>
  <c r="I256" i="10"/>
  <c r="I255" i="10"/>
  <c r="I254" i="10"/>
  <c r="I253" i="10"/>
  <c r="I252" i="10"/>
  <c r="I251" i="10"/>
  <c r="I250" i="10"/>
  <c r="I249" i="10"/>
  <c r="I248" i="10"/>
  <c r="I247" i="10"/>
  <c r="I246" i="10"/>
  <c r="I245" i="10"/>
  <c r="I244" i="10"/>
  <c r="I243" i="10"/>
  <c r="I242" i="10"/>
  <c r="I241" i="10"/>
  <c r="I240" i="10"/>
  <c r="I239" i="10"/>
  <c r="I238" i="10"/>
  <c r="I237" i="10"/>
  <c r="I236" i="10"/>
  <c r="I235" i="10"/>
  <c r="I234" i="10"/>
  <c r="I233" i="10"/>
  <c r="I232" i="10"/>
  <c r="I231" i="10"/>
  <c r="I230" i="10"/>
  <c r="I229" i="10"/>
  <c r="I228" i="10"/>
  <c r="I227" i="10"/>
  <c r="I226" i="10"/>
  <c r="I225" i="10"/>
  <c r="I224" i="10"/>
  <c r="I223" i="10"/>
  <c r="I222" i="10"/>
  <c r="I221" i="10"/>
  <c r="I220" i="10"/>
  <c r="I219" i="10"/>
  <c r="I218" i="10"/>
  <c r="I217" i="10"/>
  <c r="I216" i="10"/>
  <c r="I215" i="10"/>
  <c r="I214" i="10"/>
  <c r="I213" i="10"/>
  <c r="I212" i="10"/>
  <c r="I211" i="10"/>
  <c r="I210" i="10"/>
  <c r="I209" i="10"/>
  <c r="I208" i="10"/>
  <c r="I207" i="10"/>
  <c r="I206" i="10"/>
  <c r="I205" i="10"/>
  <c r="I204" i="10"/>
  <c r="I203" i="10"/>
  <c r="I202" i="10"/>
  <c r="I201" i="10"/>
  <c r="I200" i="10"/>
  <c r="I199" i="10"/>
  <c r="I198" i="10"/>
  <c r="I197" i="10"/>
  <c r="I196" i="10"/>
  <c r="I195" i="10"/>
  <c r="I194" i="10"/>
  <c r="I193" i="10"/>
  <c r="I192" i="10"/>
  <c r="I191" i="10"/>
  <c r="I190" i="10"/>
  <c r="I189" i="10"/>
  <c r="I188" i="10"/>
  <c r="I187" i="10"/>
  <c r="I186" i="10"/>
  <c r="I185" i="10"/>
  <c r="I184" i="10"/>
  <c r="I183" i="10"/>
  <c r="I182" i="10"/>
  <c r="I181" i="10"/>
  <c r="I180" i="10"/>
  <c r="I179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5" i="10"/>
  <c r="I154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36" i="10"/>
  <c r="I135" i="10"/>
  <c r="I134" i="10"/>
  <c r="I133" i="10"/>
  <c r="I132" i="10"/>
  <c r="I131" i="10"/>
  <c r="I130" i="10"/>
  <c r="I129" i="10"/>
  <c r="I128" i="10"/>
  <c r="I127" i="10"/>
  <c r="I126" i="10"/>
  <c r="I125" i="10"/>
  <c r="I124" i="10"/>
  <c r="I123" i="10"/>
  <c r="I122" i="10"/>
  <c r="I121" i="10"/>
  <c r="I120" i="10"/>
  <c r="I119" i="10"/>
  <c r="I118" i="10"/>
  <c r="I117" i="10"/>
  <c r="I116" i="10"/>
  <c r="I115" i="10"/>
  <c r="I114" i="10"/>
  <c r="I113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P1445" i="10" l="1"/>
  <c r="K8" i="10"/>
  <c r="L7" i="10"/>
  <c r="P1717" i="10"/>
  <c r="P1765" i="10"/>
  <c r="P1805" i="10"/>
  <c r="P1885" i="10"/>
  <c r="P1917" i="10"/>
  <c r="P1949" i="10"/>
  <c r="P1993" i="10"/>
  <c r="M45" i="10"/>
  <c r="P1168" i="10"/>
  <c r="P1073" i="10"/>
  <c r="P1081" i="10"/>
  <c r="P1317" i="10"/>
  <c r="P889" i="10"/>
  <c r="P709" i="10"/>
  <c r="P1437" i="10"/>
  <c r="P1581" i="10"/>
  <c r="P1633" i="10"/>
  <c r="P1637" i="10"/>
  <c r="P1653" i="10"/>
  <c r="P1669" i="10"/>
  <c r="P1677" i="10"/>
  <c r="P1689" i="10"/>
  <c r="P1701" i="10"/>
  <c r="P1729" i="10"/>
  <c r="P1737" i="10"/>
  <c r="P1749" i="10"/>
  <c r="P1773" i="10"/>
  <c r="P1785" i="10"/>
  <c r="P1793" i="10"/>
  <c r="P1809" i="10"/>
  <c r="P1825" i="10"/>
  <c r="P1837" i="10"/>
  <c r="P1849" i="10"/>
  <c r="P1865" i="10"/>
  <c r="P1869" i="10"/>
  <c r="P1873" i="10"/>
  <c r="P1897" i="10"/>
  <c r="P1901" i="10"/>
  <c r="P1909" i="10"/>
  <c r="P1925" i="10"/>
  <c r="P1933" i="10"/>
  <c r="P1941" i="10"/>
  <c r="P1957" i="10"/>
  <c r="P1965" i="10"/>
  <c r="P1973" i="10"/>
  <c r="P1981" i="10"/>
  <c r="P1985" i="10"/>
  <c r="P1989" i="10"/>
  <c r="P1997" i="10"/>
  <c r="P2001" i="10"/>
  <c r="P229" i="10"/>
  <c r="P261" i="10"/>
  <c r="P357" i="10"/>
  <c r="P449" i="10"/>
  <c r="P569" i="10"/>
  <c r="P629" i="10"/>
  <c r="P757" i="10"/>
  <c r="P841" i="10"/>
  <c r="P929" i="10"/>
  <c r="P1025" i="10"/>
  <c r="P1169" i="10"/>
  <c r="P1249" i="10"/>
  <c r="P1613" i="10"/>
  <c r="P8" i="10"/>
  <c r="P12" i="10"/>
  <c r="P24" i="10"/>
  <c r="P40" i="10"/>
  <c r="P48" i="10"/>
  <c r="P84" i="10"/>
  <c r="P104" i="10"/>
  <c r="P140" i="10"/>
  <c r="P152" i="10"/>
  <c r="P224" i="10"/>
  <c r="P228" i="10"/>
  <c r="P296" i="10"/>
  <c r="P408" i="10"/>
  <c r="P448" i="10"/>
  <c r="P492" i="10"/>
  <c r="P508" i="10"/>
  <c r="P516" i="10"/>
  <c r="P520" i="10"/>
  <c r="P632" i="10"/>
  <c r="P660" i="10"/>
  <c r="P680" i="10"/>
  <c r="P704" i="10"/>
  <c r="P728" i="10"/>
  <c r="P744" i="10"/>
  <c r="P748" i="10"/>
  <c r="P756" i="10"/>
  <c r="P760" i="10"/>
  <c r="P772" i="10"/>
  <c r="P788" i="10"/>
  <c r="P796" i="10"/>
  <c r="P820" i="10"/>
  <c r="P836" i="10"/>
  <c r="P876" i="10"/>
  <c r="P880" i="10"/>
  <c r="P888" i="10"/>
  <c r="P900" i="10"/>
  <c r="P924" i="10"/>
  <c r="P928" i="10"/>
  <c r="P932" i="10"/>
  <c r="P948" i="10"/>
  <c r="P952" i="10"/>
  <c r="P964" i="10"/>
  <c r="P976" i="10"/>
  <c r="P988" i="10"/>
  <c r="P1012" i="10"/>
  <c r="P1028" i="10"/>
  <c r="P1068" i="10"/>
  <c r="P1072" i="10"/>
  <c r="P1080" i="10"/>
  <c r="P1092" i="10"/>
  <c r="P1116" i="10"/>
  <c r="P1120" i="10"/>
  <c r="P1176" i="10"/>
  <c r="P1192" i="10"/>
  <c r="P1204" i="10"/>
  <c r="P1212" i="10"/>
  <c r="P1216" i="10"/>
  <c r="P1260" i="10"/>
  <c r="P1264" i="10"/>
  <c r="P1284" i="10"/>
  <c r="P1304" i="10"/>
  <c r="P1308" i="10"/>
  <c r="P1316" i="10"/>
  <c r="P1332" i="10"/>
  <c r="P1336" i="10"/>
  <c r="P1340" i="10"/>
  <c r="P1348" i="10"/>
  <c r="P1364" i="10"/>
  <c r="P1576" i="10"/>
  <c r="P1588" i="10"/>
  <c r="P1664" i="10"/>
  <c r="P1672" i="10"/>
  <c r="P1792" i="10"/>
  <c r="P1820" i="10"/>
  <c r="P1908" i="10"/>
  <c r="P1928" i="10"/>
  <c r="P1972" i="10"/>
  <c r="P799" i="10"/>
  <c r="P129" i="10"/>
  <c r="P128" i="10"/>
  <c r="P284" i="10"/>
  <c r="P424" i="10"/>
  <c r="P540" i="10"/>
  <c r="P26" i="10"/>
  <c r="P38" i="10"/>
  <c r="P82" i="10"/>
  <c r="P527" i="10"/>
  <c r="P1380" i="10"/>
  <c r="P1392" i="10"/>
  <c r="P1396" i="10"/>
  <c r="P1400" i="10"/>
  <c r="P1404" i="10"/>
  <c r="P1436" i="10"/>
  <c r="P1440" i="10"/>
  <c r="P1468" i="10"/>
  <c r="P1472" i="10"/>
  <c r="P1480" i="10"/>
  <c r="P1484" i="10"/>
  <c r="P1496" i="10"/>
  <c r="P1504" i="10"/>
  <c r="P1508" i="10"/>
  <c r="P1512" i="10"/>
  <c r="P1536" i="10"/>
  <c r="P1552" i="10"/>
  <c r="P1556" i="10"/>
  <c r="P1580" i="10"/>
  <c r="P1584" i="10"/>
  <c r="P1600" i="10"/>
  <c r="P1604" i="10"/>
  <c r="P1612" i="10"/>
  <c r="P1616" i="10"/>
  <c r="P1620" i="10"/>
  <c r="P1624" i="10"/>
  <c r="P1632" i="10"/>
  <c r="P1636" i="10"/>
  <c r="P1644" i="10"/>
  <c r="P1652" i="10"/>
  <c r="P1656" i="10"/>
  <c r="P1668" i="10"/>
  <c r="P1676" i="10"/>
  <c r="P1680" i="10"/>
  <c r="P1684" i="10"/>
  <c r="P1688" i="10"/>
  <c r="P1696" i="10"/>
  <c r="P1700" i="10"/>
  <c r="P1704" i="10"/>
  <c r="P1708" i="10"/>
  <c r="P1716" i="10"/>
  <c r="P1720" i="10"/>
  <c r="P1728" i="10"/>
  <c r="P1732" i="10"/>
  <c r="P1736" i="10"/>
  <c r="P1740" i="10"/>
  <c r="P1744" i="10"/>
  <c r="P1748" i="10"/>
  <c r="P1752" i="10"/>
  <c r="P1756" i="10"/>
  <c r="P1760" i="10"/>
  <c r="P1764" i="10"/>
  <c r="P1772" i="10"/>
  <c r="P1776" i="10"/>
  <c r="P1780" i="10"/>
  <c r="P1784" i="10"/>
  <c r="P1800" i="10"/>
  <c r="P1804" i="10"/>
  <c r="P1808" i="10"/>
  <c r="P1816" i="10"/>
  <c r="P1824" i="10"/>
  <c r="P1828" i="10"/>
  <c r="P1832" i="10"/>
  <c r="P1836" i="10"/>
  <c r="P1840" i="10"/>
  <c r="P1844" i="10"/>
  <c r="P1848" i="10"/>
  <c r="P1852" i="10"/>
  <c r="P1864" i="10"/>
  <c r="P1868" i="10"/>
  <c r="P1872" i="10"/>
  <c r="P1880" i="10"/>
  <c r="P1884" i="10"/>
  <c r="P1888" i="10"/>
  <c r="P1896" i="10"/>
  <c r="P1900" i="10"/>
  <c r="P1904" i="10"/>
  <c r="P1912" i="10"/>
  <c r="P1916" i="10"/>
  <c r="P1920" i="10"/>
  <c r="P1924" i="10"/>
  <c r="P1932" i="10"/>
  <c r="P1936" i="10"/>
  <c r="P1940" i="10"/>
  <c r="P1944" i="10"/>
  <c r="P473" i="10"/>
  <c r="P517" i="10"/>
  <c r="P617" i="10"/>
  <c r="P529" i="10"/>
  <c r="P665" i="10"/>
  <c r="P789" i="10"/>
  <c r="P801" i="10"/>
  <c r="P825" i="10"/>
  <c r="P953" i="10"/>
  <c r="P989" i="10"/>
  <c r="P1948" i="10"/>
  <c r="P1952" i="10"/>
  <c r="P1956" i="10"/>
  <c r="P1960" i="10"/>
  <c r="P1964" i="10"/>
  <c r="P1968" i="10"/>
  <c r="P1976" i="10"/>
  <c r="P1980" i="10"/>
  <c r="P1984" i="10"/>
  <c r="P1988" i="10"/>
  <c r="P1992" i="10"/>
  <c r="P1996" i="10"/>
  <c r="P2000" i="10"/>
  <c r="P2004" i="10"/>
  <c r="P10" i="10"/>
  <c r="P22" i="10"/>
  <c r="P34" i="10"/>
  <c r="P46" i="10"/>
  <c r="P70" i="10"/>
  <c r="P1141" i="10"/>
  <c r="P1217" i="10"/>
  <c r="P1261" i="10"/>
  <c r="P1349" i="10"/>
  <c r="P1537" i="10"/>
  <c r="P1557" i="10"/>
  <c r="P1601" i="10"/>
  <c r="P1621" i="10"/>
  <c r="P1625" i="10"/>
  <c r="P1645" i="10"/>
  <c r="P1649" i="10"/>
  <c r="P1657" i="10"/>
  <c r="P1665" i="10"/>
  <c r="P43" i="10"/>
  <c r="P59" i="10"/>
  <c r="P287" i="10"/>
  <c r="P319" i="10"/>
  <c r="P415" i="10"/>
  <c r="P431" i="10"/>
  <c r="P479" i="10"/>
  <c r="P495" i="10"/>
  <c r="P511" i="10"/>
  <c r="P543" i="10"/>
  <c r="P559" i="10"/>
  <c r="P575" i="10"/>
  <c r="P591" i="10"/>
  <c r="P623" i="10"/>
  <c r="P639" i="10"/>
  <c r="P655" i="10"/>
  <c r="P687" i="10"/>
  <c r="P735" i="10"/>
  <c r="P751" i="10"/>
  <c r="P767" i="10"/>
  <c r="P783" i="10"/>
  <c r="P815" i="10"/>
  <c r="P831" i="10"/>
  <c r="P851" i="10"/>
  <c r="P915" i="10"/>
  <c r="P979" i="10"/>
  <c r="P1043" i="10"/>
  <c r="P1107" i="10"/>
  <c r="P1171" i="10"/>
  <c r="P445" i="10"/>
  <c r="P105" i="10"/>
  <c r="P197" i="10"/>
  <c r="P1681" i="10"/>
  <c r="P1705" i="10"/>
  <c r="P1709" i="10"/>
  <c r="P1721" i="10"/>
  <c r="P1733" i="10"/>
  <c r="P1761" i="10"/>
  <c r="P1781" i="10"/>
  <c r="P1801" i="10"/>
  <c r="P1817" i="10"/>
  <c r="P1829" i="10"/>
  <c r="P1841" i="10"/>
  <c r="P1877" i="10"/>
  <c r="P1889" i="10"/>
  <c r="P1905" i="10"/>
  <c r="P1913" i="10"/>
  <c r="P1921" i="10"/>
  <c r="P1929" i="10"/>
  <c r="P1937" i="10"/>
  <c r="P1945" i="10"/>
  <c r="P1953" i="10"/>
  <c r="P1961" i="10"/>
  <c r="P1969" i="10"/>
  <c r="P916" i="10"/>
  <c r="P16" i="10"/>
  <c r="P20" i="10"/>
  <c r="P28" i="10"/>
  <c r="P44" i="10"/>
  <c r="P60" i="10"/>
  <c r="P68" i="10"/>
  <c r="P88" i="10"/>
  <c r="P112" i="10"/>
  <c r="P172" i="10"/>
  <c r="P216" i="10"/>
  <c r="P256" i="10"/>
  <c r="P308" i="10"/>
  <c r="P316" i="10"/>
  <c r="P324" i="10"/>
  <c r="P703" i="10"/>
  <c r="P32" i="10"/>
  <c r="P52" i="10"/>
  <c r="P72" i="10"/>
  <c r="P100" i="10"/>
  <c r="P160" i="10"/>
  <c r="P272" i="10"/>
  <c r="P336" i="10"/>
  <c r="P472" i="10"/>
  <c r="P664" i="10"/>
  <c r="P201" i="10"/>
  <c r="P325" i="10"/>
  <c r="P6" i="10"/>
  <c r="P1876" i="10"/>
  <c r="P25" i="10"/>
  <c r="P81" i="10"/>
  <c r="P113" i="10"/>
  <c r="P289" i="10"/>
  <c r="P369" i="10"/>
  <c r="P381" i="10"/>
  <c r="P489" i="10"/>
  <c r="P593" i="10"/>
  <c r="P689" i="10"/>
  <c r="P717" i="10"/>
  <c r="P873" i="10"/>
  <c r="P69" i="10"/>
  <c r="P93" i="10"/>
  <c r="P97" i="10"/>
  <c r="P109" i="10"/>
  <c r="P117" i="10"/>
  <c r="P121" i="10"/>
  <c r="P133" i="10"/>
  <c r="P137" i="10"/>
  <c r="P149" i="10"/>
  <c r="P153" i="10"/>
  <c r="P157" i="10"/>
  <c r="P169" i="10"/>
  <c r="P181" i="10"/>
  <c r="P185" i="10"/>
  <c r="P189" i="10"/>
  <c r="P213" i="10"/>
  <c r="P217" i="10"/>
  <c r="P233" i="10"/>
  <c r="P237" i="10"/>
  <c r="P245" i="10"/>
  <c r="P249" i="10"/>
  <c r="P253" i="10"/>
  <c r="P257" i="10"/>
  <c r="P265" i="10"/>
  <c r="P273" i="10"/>
  <c r="P277" i="10"/>
  <c r="P281" i="10"/>
  <c r="P293" i="10"/>
  <c r="P301" i="10"/>
  <c r="P305" i="10"/>
  <c r="P309" i="10"/>
  <c r="P313" i="10"/>
  <c r="P321" i="10"/>
  <c r="P329" i="10"/>
  <c r="P333" i="10"/>
  <c r="P341" i="10"/>
  <c r="P353" i="10"/>
  <c r="P361" i="10"/>
  <c r="P365" i="10"/>
  <c r="P373" i="10"/>
  <c r="P377" i="10"/>
  <c r="P389" i="10"/>
  <c r="P393" i="10"/>
  <c r="P397" i="10"/>
  <c r="P401" i="10"/>
  <c r="P405" i="10"/>
  <c r="P417" i="10"/>
  <c r="P425" i="10"/>
  <c r="P429" i="10"/>
  <c r="P433" i="10"/>
  <c r="P457" i="10"/>
  <c r="P461" i="10"/>
  <c r="P465" i="10"/>
  <c r="P477" i="10"/>
  <c r="P481" i="10"/>
  <c r="P485" i="10"/>
  <c r="P497" i="10"/>
  <c r="P505" i="10"/>
  <c r="P509" i="10"/>
  <c r="P525" i="10"/>
  <c r="P533" i="10"/>
  <c r="P545" i="10"/>
  <c r="P549" i="10"/>
  <c r="P561" i="10"/>
  <c r="P565" i="10"/>
  <c r="P573" i="10"/>
  <c r="P577" i="10"/>
  <c r="P589" i="10"/>
  <c r="P597" i="10"/>
  <c r="P601" i="10"/>
  <c r="P613" i="10"/>
  <c r="P625" i="10"/>
  <c r="P633" i="10"/>
  <c r="P649" i="10"/>
  <c r="P657" i="10"/>
  <c r="P673" i="10"/>
  <c r="P685" i="10"/>
  <c r="P693" i="10"/>
  <c r="P697" i="10"/>
  <c r="P701" i="10"/>
  <c r="P713" i="10"/>
  <c r="P721" i="10"/>
  <c r="P725" i="10"/>
  <c r="P729" i="10"/>
  <c r="P733" i="10"/>
  <c r="P749" i="10"/>
  <c r="P753" i="10"/>
  <c r="P765" i="10"/>
  <c r="P769" i="10"/>
  <c r="P773" i="10"/>
  <c r="P781" i="10"/>
  <c r="P785" i="10"/>
  <c r="P809" i="10"/>
  <c r="P817" i="10"/>
  <c r="P821" i="10"/>
  <c r="P829" i="10"/>
  <c r="P833" i="10"/>
  <c r="P849" i="10"/>
  <c r="P853" i="10"/>
  <c r="P857" i="10"/>
  <c r="P865" i="10"/>
  <c r="P670" i="10"/>
  <c r="P2002" i="10"/>
  <c r="P869" i="10"/>
  <c r="P881" i="10"/>
  <c r="P893" i="10"/>
  <c r="P917" i="10"/>
  <c r="P937" i="10"/>
  <c r="P941" i="10"/>
  <c r="P945" i="10"/>
  <c r="P969" i="10"/>
  <c r="P981" i="10"/>
  <c r="P993" i="10"/>
  <c r="P1029" i="10"/>
  <c r="P1041" i="10"/>
  <c r="P1045" i="10"/>
  <c r="P1057" i="10"/>
  <c r="P1089" i="10"/>
  <c r="P1093" i="10"/>
  <c r="P1097" i="10"/>
  <c r="P1105" i="10"/>
  <c r="P1109" i="10"/>
  <c r="P1121" i="10"/>
  <c r="P1129" i="10"/>
  <c r="P1137" i="10"/>
  <c r="P1145" i="10"/>
  <c r="P1157" i="10"/>
  <c r="P1161" i="10"/>
  <c r="P1173" i="10"/>
  <c r="P1177" i="10"/>
  <c r="P1181" i="10"/>
  <c r="P1185" i="10"/>
  <c r="P1193" i="10"/>
  <c r="P1201" i="10"/>
  <c r="P1209" i="10"/>
  <c r="P1229" i="10"/>
  <c r="P1233" i="10"/>
  <c r="P1241" i="10"/>
  <c r="P1265" i="10"/>
  <c r="P1273" i="10"/>
  <c r="P1277" i="10"/>
  <c r="P1281" i="10"/>
  <c r="P1285" i="10"/>
  <c r="P1297" i="10"/>
  <c r="P1305" i="10"/>
  <c r="P1313" i="10"/>
  <c r="P1321" i="10"/>
  <c r="P1325" i="10"/>
  <c r="P1337" i="10"/>
  <c r="P1361" i="10"/>
  <c r="P1365" i="10"/>
  <c r="P1369" i="10"/>
  <c r="P1389" i="10"/>
  <c r="P1401" i="10"/>
  <c r="P1409" i="10"/>
  <c r="P1425" i="10"/>
  <c r="P1449" i="10"/>
  <c r="P1453" i="10"/>
  <c r="P1457" i="10"/>
  <c r="P1473" i="10"/>
  <c r="P1485" i="10"/>
  <c r="P1489" i="10"/>
  <c r="P1497" i="10"/>
  <c r="P1505" i="10"/>
  <c r="P1509" i="10"/>
  <c r="P1513" i="10"/>
  <c r="P1517" i="10"/>
  <c r="P1541" i="10"/>
  <c r="P1545" i="10"/>
  <c r="P1553" i="10"/>
  <c r="P1565" i="10"/>
  <c r="P1577" i="10"/>
  <c r="P1585" i="10"/>
  <c r="P1589" i="10"/>
  <c r="P1605" i="10"/>
  <c r="P1617" i="10"/>
  <c r="P1629" i="10"/>
  <c r="P1685" i="10"/>
  <c r="P1697" i="10"/>
  <c r="P1741" i="10"/>
  <c r="P1745" i="10"/>
  <c r="P1753" i="10"/>
  <c r="P1757" i="10"/>
  <c r="P1777" i="10"/>
  <c r="P1821" i="10"/>
  <c r="P1833" i="10"/>
  <c r="P1845" i="10"/>
  <c r="P1881" i="10"/>
  <c r="P208" i="10"/>
  <c r="P209" i="10"/>
  <c r="P344" i="10"/>
  <c r="P345" i="10"/>
  <c r="P376" i="10"/>
  <c r="P965" i="10"/>
  <c r="P1200" i="10"/>
  <c r="P1280" i="10"/>
  <c r="P1368" i="10"/>
  <c r="P1456" i="10"/>
  <c r="P92" i="10"/>
  <c r="P1156" i="10"/>
  <c r="P1452" i="10"/>
  <c r="P89" i="10"/>
  <c r="P225" i="10"/>
  <c r="P588" i="10"/>
  <c r="P940" i="10"/>
  <c r="P1128" i="10"/>
  <c r="P1309" i="10"/>
  <c r="P1481" i="10"/>
  <c r="P681" i="10"/>
  <c r="P968" i="10"/>
  <c r="P1042" i="10"/>
  <c r="P1544" i="10"/>
  <c r="P184" i="10"/>
  <c r="P292" i="10"/>
  <c r="P460" i="10"/>
  <c r="P877" i="10"/>
  <c r="P1056" i="10"/>
  <c r="P1144" i="10"/>
  <c r="P1240" i="10"/>
  <c r="P1312" i="10"/>
  <c r="P1408" i="10"/>
  <c r="P2003" i="10"/>
  <c r="P484" i="10"/>
  <c r="P1516" i="10"/>
  <c r="P173" i="10"/>
  <c r="P493" i="10"/>
  <c r="P837" i="10"/>
  <c r="P1040" i="10"/>
  <c r="P1213" i="10"/>
  <c r="P1393" i="10"/>
  <c r="P1333" i="10"/>
  <c r="P1397" i="10"/>
  <c r="P441" i="10"/>
  <c r="P440" i="10"/>
  <c r="P604" i="10"/>
  <c r="P605" i="10"/>
  <c r="P652" i="10"/>
  <c r="P653" i="10"/>
  <c r="P737" i="10"/>
  <c r="P736" i="10"/>
  <c r="P805" i="10"/>
  <c r="P804" i="10"/>
  <c r="P913" i="10"/>
  <c r="P912" i="10"/>
  <c r="P1005" i="10"/>
  <c r="P1004" i="10"/>
  <c r="P1016" i="10"/>
  <c r="P1017" i="10"/>
  <c r="P1149" i="10"/>
  <c r="P1148" i="10"/>
  <c r="P1221" i="10"/>
  <c r="P1220" i="10"/>
  <c r="P1245" i="10"/>
  <c r="P1244" i="10"/>
  <c r="P1372" i="10"/>
  <c r="P1373" i="10"/>
  <c r="P1417" i="10"/>
  <c r="P1416" i="10"/>
  <c r="P1461" i="10"/>
  <c r="P1460" i="10"/>
  <c r="P1533" i="10"/>
  <c r="P1532" i="10"/>
  <c r="P1548" i="10"/>
  <c r="P1549" i="10"/>
  <c r="P125" i="10"/>
  <c r="P124" i="10"/>
  <c r="P145" i="10"/>
  <c r="P144" i="10"/>
  <c r="P176" i="10"/>
  <c r="P177" i="10"/>
  <c r="P193" i="10"/>
  <c r="P192" i="10"/>
  <c r="P437" i="10"/>
  <c r="P436" i="10"/>
  <c r="P500" i="10"/>
  <c r="P501" i="10"/>
  <c r="P536" i="10"/>
  <c r="P537" i="10"/>
  <c r="P557" i="10"/>
  <c r="P556" i="10"/>
  <c r="P580" i="10"/>
  <c r="P581" i="10"/>
  <c r="P609" i="10"/>
  <c r="P608" i="10"/>
  <c r="P1037" i="10"/>
  <c r="P1036" i="10"/>
  <c r="P96" i="10"/>
  <c r="P141" i="10"/>
  <c r="P248" i="10"/>
  <c r="P300" i="10"/>
  <c r="P409" i="10"/>
  <c r="P712" i="10"/>
  <c r="P892" i="10"/>
  <c r="P1013" i="10"/>
  <c r="P1069" i="10"/>
  <c r="P1104" i="10"/>
  <c r="P1208" i="10"/>
  <c r="P1248" i="10"/>
  <c r="P1296" i="10"/>
  <c r="P1360" i="10"/>
  <c r="P1424" i="10"/>
  <c r="P1488" i="10"/>
  <c r="P1648" i="10"/>
  <c r="P260" i="10"/>
  <c r="P828" i="10"/>
  <c r="P944" i="10"/>
  <c r="P1024" i="10"/>
  <c r="P1140" i="10"/>
  <c r="P1228" i="10"/>
  <c r="P1324" i="10"/>
  <c r="P1444" i="10"/>
  <c r="P1540" i="10"/>
  <c r="P101" i="10"/>
  <c r="P161" i="10"/>
  <c r="P317" i="10"/>
  <c r="P360" i="10"/>
  <c r="P521" i="10"/>
  <c r="P661" i="10"/>
  <c r="P705" i="10"/>
  <c r="P745" i="10"/>
  <c r="P784" i="10"/>
  <c r="P933" i="10"/>
  <c r="P977" i="10"/>
  <c r="P1117" i="10"/>
  <c r="P1160" i="10"/>
  <c r="P1205" i="10"/>
  <c r="P1341" i="10"/>
  <c r="P1381" i="10"/>
  <c r="P1469" i="10"/>
  <c r="P1628" i="10"/>
  <c r="P252" i="10"/>
  <c r="P456" i="10"/>
  <c r="P780" i="10"/>
  <c r="P936" i="10"/>
  <c r="P606" i="10"/>
  <c r="P607" i="10"/>
  <c r="P80" i="10"/>
  <c r="P120" i="10"/>
  <c r="P280" i="10"/>
  <c r="P332" i="10"/>
  <c r="P428" i="10"/>
  <c r="P548" i="10"/>
  <c r="P764" i="10"/>
  <c r="P868" i="10"/>
  <c r="P925" i="10"/>
  <c r="P1088" i="10"/>
  <c r="P1136" i="10"/>
  <c r="P1184" i="10"/>
  <c r="P1232" i="10"/>
  <c r="P1272" i="10"/>
  <c r="P188" i="10"/>
  <c r="P992" i="10"/>
  <c r="P1172" i="10"/>
  <c r="P1388" i="10"/>
  <c r="P132" i="10"/>
  <c r="P297" i="10"/>
  <c r="P337" i="10"/>
  <c r="P761" i="10"/>
  <c r="P901" i="10"/>
  <c r="P949" i="10"/>
  <c r="P1096" i="10"/>
  <c r="P1180" i="10"/>
  <c r="P1276" i="10"/>
  <c r="P1320" i="10"/>
  <c r="P1405" i="10"/>
  <c r="P1448" i="10"/>
  <c r="P91" i="10"/>
  <c r="P164" i="10"/>
  <c r="P165" i="10"/>
  <c r="P204" i="10"/>
  <c r="P205" i="10"/>
  <c r="P221" i="10"/>
  <c r="P220" i="10"/>
  <c r="P241" i="10"/>
  <c r="P240" i="10"/>
  <c r="P268" i="10"/>
  <c r="P269" i="10"/>
  <c r="P384" i="10"/>
  <c r="P385" i="10"/>
  <c r="P420" i="10"/>
  <c r="P421" i="10"/>
  <c r="P452" i="10"/>
  <c r="P453" i="10"/>
  <c r="P468" i="10"/>
  <c r="P469" i="10"/>
  <c r="P620" i="10"/>
  <c r="P621" i="10"/>
  <c r="P644" i="10"/>
  <c r="P645" i="10"/>
  <c r="P741" i="10"/>
  <c r="P740" i="10"/>
  <c r="P777" i="10"/>
  <c r="P776" i="10"/>
  <c r="P793" i="10"/>
  <c r="P792" i="10"/>
  <c r="P813" i="10"/>
  <c r="P812" i="10"/>
  <c r="P844" i="10"/>
  <c r="P845" i="10"/>
  <c r="P861" i="10"/>
  <c r="P860" i="10"/>
  <c r="P885" i="10"/>
  <c r="P884" i="10"/>
  <c r="P896" i="10"/>
  <c r="P897" i="10"/>
  <c r="P904" i="10"/>
  <c r="P905" i="10"/>
  <c r="P909" i="10"/>
  <c r="P908" i="10"/>
  <c r="P921" i="10"/>
  <c r="P920" i="10"/>
  <c r="P956" i="10"/>
  <c r="P957" i="10"/>
  <c r="P961" i="10"/>
  <c r="P960" i="10"/>
  <c r="P972" i="10"/>
  <c r="P973" i="10"/>
  <c r="P984" i="10"/>
  <c r="P985" i="10"/>
  <c r="P997" i="10"/>
  <c r="P996" i="10"/>
  <c r="P1000" i="10"/>
  <c r="P1001" i="10"/>
  <c r="P1009" i="10"/>
  <c r="P1008" i="10"/>
  <c r="P1020" i="10"/>
  <c r="P1021" i="10"/>
  <c r="P1033" i="10"/>
  <c r="P1032" i="10"/>
  <c r="P1049" i="10"/>
  <c r="P1048" i="10"/>
  <c r="P1052" i="10"/>
  <c r="P1053" i="10"/>
  <c r="P1061" i="10"/>
  <c r="P1060" i="10"/>
  <c r="P1065" i="10"/>
  <c r="P1064" i="10"/>
  <c r="P1076" i="10"/>
  <c r="P1077" i="10"/>
  <c r="P1085" i="10"/>
  <c r="P1084" i="10"/>
  <c r="P1101" i="10"/>
  <c r="P1100" i="10"/>
  <c r="P1113" i="10"/>
  <c r="P1112" i="10"/>
  <c r="P1125" i="10"/>
  <c r="P1124" i="10"/>
  <c r="P1133" i="10"/>
  <c r="P1132" i="10"/>
  <c r="P1153" i="10"/>
  <c r="P1152" i="10"/>
  <c r="P1165" i="10"/>
  <c r="P1164" i="10"/>
  <c r="P1189" i="10"/>
  <c r="P1188" i="10"/>
  <c r="P1197" i="10"/>
  <c r="P1196" i="10"/>
  <c r="P1224" i="10"/>
  <c r="P1225" i="10"/>
  <c r="P1237" i="10"/>
  <c r="P1236" i="10"/>
  <c r="P1252" i="10"/>
  <c r="P1253" i="10"/>
  <c r="P1256" i="10"/>
  <c r="P1257" i="10"/>
  <c r="P1269" i="10"/>
  <c r="P1268" i="10"/>
  <c r="P1289" i="10"/>
  <c r="P1288" i="10"/>
  <c r="P1292" i="10"/>
  <c r="P1293" i="10"/>
  <c r="P1300" i="10"/>
  <c r="P1301" i="10"/>
  <c r="P1329" i="10"/>
  <c r="P1328" i="10"/>
  <c r="P1344" i="10"/>
  <c r="P1345" i="10"/>
  <c r="P1352" i="10"/>
  <c r="P1353" i="10"/>
  <c r="P1356" i="10"/>
  <c r="P1357" i="10"/>
  <c r="P1377" i="10"/>
  <c r="P1376" i="10"/>
  <c r="P1385" i="10"/>
  <c r="P1384" i="10"/>
  <c r="P1413" i="10"/>
  <c r="P1412" i="10"/>
  <c r="P1421" i="10"/>
  <c r="P1420" i="10"/>
  <c r="P1429" i="10"/>
  <c r="P1428" i="10"/>
  <c r="P1433" i="10"/>
  <c r="P1432" i="10"/>
  <c r="P1464" i="10"/>
  <c r="P1465" i="10"/>
  <c r="P1476" i="10"/>
  <c r="P1477" i="10"/>
  <c r="P1493" i="10"/>
  <c r="P1492" i="10"/>
  <c r="P1501" i="10"/>
  <c r="P1500" i="10"/>
  <c r="P1521" i="10"/>
  <c r="P1520" i="10"/>
  <c r="P1524" i="10"/>
  <c r="P1525" i="10"/>
  <c r="P1529" i="10"/>
  <c r="P1528" i="10"/>
  <c r="P1560" i="10"/>
  <c r="P1561" i="10"/>
  <c r="P1569" i="10"/>
  <c r="P1568" i="10"/>
  <c r="P1573" i="10"/>
  <c r="P1572" i="10"/>
  <c r="P1593" i="10"/>
  <c r="P1592" i="10"/>
  <c r="P1596" i="10"/>
  <c r="P1597" i="10"/>
  <c r="P1609" i="10"/>
  <c r="P1608" i="10"/>
  <c r="P1640" i="10"/>
  <c r="P1641" i="10"/>
  <c r="P1660" i="10"/>
  <c r="P1661" i="10"/>
  <c r="P1692" i="10"/>
  <c r="P1693" i="10"/>
  <c r="P1713" i="10"/>
  <c r="P1712" i="10"/>
  <c r="P1724" i="10"/>
  <c r="P1725" i="10"/>
  <c r="P1768" i="10"/>
  <c r="P1769" i="10"/>
  <c r="P1788" i="10"/>
  <c r="P1789" i="10"/>
  <c r="P1796" i="10"/>
  <c r="P1797" i="10"/>
  <c r="P1812" i="10"/>
  <c r="P1813" i="10"/>
  <c r="P1856" i="10"/>
  <c r="P1857" i="10"/>
  <c r="P1860" i="10"/>
  <c r="P1861" i="10"/>
  <c r="P1892" i="10"/>
  <c r="P1893" i="10"/>
  <c r="P27" i="10"/>
  <c r="P447" i="10"/>
  <c r="P734" i="10"/>
  <c r="P416" i="10"/>
  <c r="P13" i="10"/>
  <c r="P14" i="10"/>
  <c r="P30" i="10"/>
  <c r="P29" i="10"/>
  <c r="P54" i="10"/>
  <c r="P53" i="10"/>
  <c r="P62" i="10"/>
  <c r="P61" i="10"/>
  <c r="P78" i="10"/>
  <c r="P77" i="10"/>
  <c r="P85" i="10"/>
  <c r="P86" i="10"/>
  <c r="P285" i="10"/>
  <c r="P286" i="10"/>
  <c r="P414" i="10"/>
  <c r="P413" i="10"/>
  <c r="P798" i="10"/>
  <c r="P797" i="10"/>
  <c r="P9" i="10"/>
  <c r="P45" i="10"/>
  <c r="P37" i="10"/>
  <c r="P90" i="10"/>
  <c r="P18" i="10"/>
  <c r="P17" i="10"/>
  <c r="P42" i="10"/>
  <c r="P41" i="10"/>
  <c r="P49" i="10"/>
  <c r="P50" i="10"/>
  <c r="P58" i="10"/>
  <c r="P57" i="10"/>
  <c r="P66" i="10"/>
  <c r="P65" i="10"/>
  <c r="P74" i="10"/>
  <c r="P73" i="10"/>
  <c r="P349" i="10"/>
  <c r="P350" i="10"/>
  <c r="P541" i="10"/>
  <c r="P542" i="10"/>
  <c r="P33" i="10"/>
  <c r="P478" i="10"/>
  <c r="P21" i="10"/>
  <c r="P351" i="10"/>
  <c r="P352" i="10"/>
  <c r="P367" i="10"/>
  <c r="P368" i="10"/>
  <c r="P671" i="10"/>
  <c r="P672" i="10"/>
  <c r="P36" i="10"/>
  <c r="P56" i="10"/>
  <c r="P64" i="10"/>
  <c r="P76" i="10"/>
  <c r="P108" i="10"/>
  <c r="P116" i="10"/>
  <c r="P136" i="10"/>
  <c r="P148" i="10"/>
  <c r="P156" i="10"/>
  <c r="P168" i="10"/>
  <c r="P180" i="10"/>
  <c r="P196" i="10"/>
  <c r="P200" i="10"/>
  <c r="P212" i="10"/>
  <c r="P232" i="10"/>
  <c r="P236" i="10"/>
  <c r="P244" i="10"/>
  <c r="P264" i="10"/>
  <c r="P276" i="10"/>
  <c r="P312" i="10"/>
  <c r="P328" i="10"/>
  <c r="P348" i="10"/>
  <c r="P392" i="10"/>
  <c r="P444" i="10"/>
  <c r="P476" i="10"/>
  <c r="P1564" i="10"/>
  <c r="P1563" i="10"/>
  <c r="P11" i="10"/>
  <c r="P75" i="10"/>
  <c r="P271" i="10"/>
  <c r="P303" i="10"/>
  <c r="P335" i="10"/>
  <c r="P383" i="10"/>
  <c r="P399" i="10"/>
  <c r="P463" i="10"/>
  <c r="P719" i="10"/>
  <c r="P720" i="10"/>
  <c r="P288" i="10"/>
  <c r="P304" i="10"/>
  <c r="P320" i="10"/>
  <c r="P400" i="10"/>
  <c r="P528" i="10"/>
  <c r="P624" i="10"/>
  <c r="P640" i="10"/>
  <c r="P752" i="10"/>
  <c r="P340" i="10"/>
  <c r="P432" i="10"/>
  <c r="P464" i="10"/>
  <c r="P532" i="10"/>
  <c r="P572" i="10"/>
  <c r="P612" i="10"/>
  <c r="P628" i="10"/>
  <c r="P656" i="10"/>
  <c r="P696" i="10"/>
  <c r="P768" i="10"/>
  <c r="P852" i="10"/>
  <c r="P980" i="10"/>
  <c r="P356" i="10"/>
  <c r="P364" i="10"/>
  <c r="P372" i="10"/>
  <c r="P380" i="10"/>
  <c r="P388" i="10"/>
  <c r="P396" i="10"/>
  <c r="P404" i="10"/>
  <c r="P412" i="10"/>
  <c r="P480" i="10"/>
  <c r="P488" i="10"/>
  <c r="P496" i="10"/>
  <c r="P504" i="10"/>
  <c r="P513" i="10"/>
  <c r="P512" i="10"/>
  <c r="P524" i="10"/>
  <c r="P544" i="10"/>
  <c r="P552" i="10"/>
  <c r="P553" i="10"/>
  <c r="P560" i="10"/>
  <c r="P564" i="10"/>
  <c r="P568" i="10"/>
  <c r="P576" i="10"/>
  <c r="P584" i="10"/>
  <c r="P585" i="10"/>
  <c r="P592" i="10"/>
  <c r="P596" i="10"/>
  <c r="P600" i="10"/>
  <c r="P616" i="10"/>
  <c r="P637" i="10"/>
  <c r="P636" i="10"/>
  <c r="P648" i="10"/>
  <c r="P669" i="10"/>
  <c r="P668" i="10"/>
  <c r="P676" i="10"/>
  <c r="P677" i="10"/>
  <c r="P684" i="10"/>
  <c r="P688" i="10"/>
  <c r="P692" i="10"/>
  <c r="P700" i="10"/>
  <c r="P708" i="10"/>
  <c r="P716" i="10"/>
  <c r="P724" i="10"/>
  <c r="P732" i="10"/>
  <c r="P800" i="10"/>
  <c r="P808" i="10"/>
  <c r="P816" i="10"/>
  <c r="P824" i="10"/>
  <c r="P832" i="10"/>
  <c r="P840" i="10"/>
  <c r="P848" i="10"/>
  <c r="P856" i="10"/>
  <c r="P864" i="10"/>
  <c r="P872" i="10"/>
  <c r="P1044" i="10"/>
  <c r="P1108" i="10"/>
  <c r="P95" i="10"/>
  <c r="P94" i="10"/>
  <c r="P115" i="10"/>
  <c r="P114" i="10"/>
  <c r="P127" i="10"/>
  <c r="P126" i="10"/>
  <c r="P139" i="10"/>
  <c r="P138" i="10"/>
  <c r="P147" i="10"/>
  <c r="P146" i="10"/>
  <c r="P159" i="10"/>
  <c r="P158" i="10"/>
  <c r="P171" i="10"/>
  <c r="P170" i="10"/>
  <c r="P187" i="10"/>
  <c r="P186" i="10"/>
  <c r="P199" i="10"/>
  <c r="P198" i="10"/>
  <c r="P211" i="10"/>
  <c r="P210" i="10"/>
  <c r="P219" i="10"/>
  <c r="P218" i="10"/>
  <c r="P231" i="10"/>
  <c r="P230" i="10"/>
  <c r="P243" i="10"/>
  <c r="P242" i="10"/>
  <c r="P255" i="10"/>
  <c r="P254" i="10"/>
  <c r="P283" i="10"/>
  <c r="P282" i="10"/>
  <c r="P295" i="10"/>
  <c r="P294" i="10"/>
  <c r="P307" i="10"/>
  <c r="P306" i="10"/>
  <c r="P347" i="10"/>
  <c r="P346" i="10"/>
  <c r="P359" i="10"/>
  <c r="P358" i="10"/>
  <c r="P371" i="10"/>
  <c r="P370" i="10"/>
  <c r="P379" i="10"/>
  <c r="P378" i="10"/>
  <c r="P391" i="10"/>
  <c r="P390" i="10"/>
  <c r="P403" i="10"/>
  <c r="P402" i="10"/>
  <c r="P411" i="10"/>
  <c r="P410" i="10"/>
  <c r="P423" i="10"/>
  <c r="P422" i="10"/>
  <c r="P435" i="10"/>
  <c r="P434" i="10"/>
  <c r="P443" i="10"/>
  <c r="P442" i="10"/>
  <c r="P455" i="10"/>
  <c r="P454" i="10"/>
  <c r="P467" i="10"/>
  <c r="P466" i="10"/>
  <c r="P507" i="10"/>
  <c r="P506" i="10"/>
  <c r="P519" i="10"/>
  <c r="P518" i="10"/>
  <c r="P531" i="10"/>
  <c r="P530" i="10"/>
  <c r="P539" i="10"/>
  <c r="P538" i="10"/>
  <c r="P551" i="10"/>
  <c r="P550" i="10"/>
  <c r="P567" i="10"/>
  <c r="P566" i="10"/>
  <c r="P579" i="10"/>
  <c r="P578" i="10"/>
  <c r="P587" i="10"/>
  <c r="P586" i="10"/>
  <c r="P599" i="10"/>
  <c r="P598" i="10"/>
  <c r="P611" i="10"/>
  <c r="P610" i="10"/>
  <c r="P647" i="10"/>
  <c r="P646" i="10"/>
  <c r="P659" i="10"/>
  <c r="P658" i="10"/>
  <c r="P675" i="10"/>
  <c r="P674" i="10"/>
  <c r="P699" i="10"/>
  <c r="P698" i="10"/>
  <c r="P711" i="10"/>
  <c r="P710" i="10"/>
  <c r="P723" i="10"/>
  <c r="P722" i="10"/>
  <c r="P731" i="10"/>
  <c r="P730" i="10"/>
  <c r="P743" i="10"/>
  <c r="P742" i="10"/>
  <c r="P755" i="10"/>
  <c r="P754" i="10"/>
  <c r="P763" i="10"/>
  <c r="P762" i="10"/>
  <c r="P775" i="10"/>
  <c r="P774" i="10"/>
  <c r="P787" i="10"/>
  <c r="P786" i="10"/>
  <c r="P811" i="10"/>
  <c r="P810" i="10"/>
  <c r="P843" i="10"/>
  <c r="P842" i="10"/>
  <c r="P855" i="10"/>
  <c r="P854" i="10"/>
  <c r="P867" i="10"/>
  <c r="P866" i="10"/>
  <c r="P879" i="10"/>
  <c r="P878" i="10"/>
  <c r="P891" i="10"/>
  <c r="P890" i="10"/>
  <c r="P931" i="10"/>
  <c r="P930" i="10"/>
  <c r="P939" i="10"/>
  <c r="P938" i="10"/>
  <c r="P951" i="10"/>
  <c r="P950" i="10"/>
  <c r="P963" i="10"/>
  <c r="P962" i="10"/>
  <c r="P991" i="10"/>
  <c r="P990" i="10"/>
  <c r="P1003" i="10"/>
  <c r="P1002" i="10"/>
  <c r="P1019" i="10"/>
  <c r="P1018" i="10"/>
  <c r="P1031" i="10"/>
  <c r="P1030" i="10"/>
  <c r="P1055" i="10"/>
  <c r="P1054" i="10"/>
  <c r="P1067" i="10"/>
  <c r="P1066" i="10"/>
  <c r="P1079" i="10"/>
  <c r="P1078" i="10"/>
  <c r="P1087" i="10"/>
  <c r="P1086" i="10"/>
  <c r="P1099" i="10"/>
  <c r="P1098" i="10"/>
  <c r="P1111" i="10"/>
  <c r="P1110" i="10"/>
  <c r="P1127" i="10"/>
  <c r="P1126" i="10"/>
  <c r="P1139" i="10"/>
  <c r="P1138" i="10"/>
  <c r="P1155" i="10"/>
  <c r="P1154" i="10"/>
  <c r="P1183" i="10"/>
  <c r="P1182" i="10"/>
  <c r="P1195" i="10"/>
  <c r="P1194" i="10"/>
  <c r="P1206" i="10"/>
  <c r="P1207" i="10"/>
  <c r="P1218" i="10"/>
  <c r="P1219" i="10"/>
  <c r="P1226" i="10"/>
  <c r="P1227" i="10"/>
  <c r="P1238" i="10"/>
  <c r="P1239" i="10"/>
  <c r="P1250" i="10"/>
  <c r="P1251" i="10"/>
  <c r="P1266" i="10"/>
  <c r="P1267" i="10"/>
  <c r="P1282" i="10"/>
  <c r="P1283" i="10"/>
  <c r="P1294" i="10"/>
  <c r="P1295" i="10"/>
  <c r="P1306" i="10"/>
  <c r="P1307" i="10"/>
  <c r="P1318" i="10"/>
  <c r="P1319" i="10"/>
  <c r="P1334" i="10"/>
  <c r="P1335" i="10"/>
  <c r="P1346" i="10"/>
  <c r="P1347" i="10"/>
  <c r="P1358" i="10"/>
  <c r="P1359" i="10"/>
  <c r="P1366" i="10"/>
  <c r="P1367" i="10"/>
  <c r="P1378" i="10"/>
  <c r="P1379" i="10"/>
  <c r="P1390" i="10"/>
  <c r="P1391" i="10"/>
  <c r="P1402" i="10"/>
  <c r="P1403" i="10"/>
  <c r="P1415" i="10"/>
  <c r="P1414" i="10"/>
  <c r="P1423" i="10"/>
  <c r="P1422" i="10"/>
  <c r="P1439" i="10"/>
  <c r="P1438" i="10"/>
  <c r="P1451" i="10"/>
  <c r="P1450" i="10"/>
  <c r="P1467" i="10"/>
  <c r="P1466" i="10"/>
  <c r="P1479" i="10"/>
  <c r="P1478" i="10"/>
  <c r="P1491" i="10"/>
  <c r="P1490" i="10"/>
  <c r="P1503" i="10"/>
  <c r="P1502" i="10"/>
  <c r="P1515" i="10"/>
  <c r="P1514" i="10"/>
  <c r="P1527" i="10"/>
  <c r="P1526" i="10"/>
  <c r="P1539" i="10"/>
  <c r="P1538" i="10"/>
  <c r="P1551" i="10"/>
  <c r="P1550" i="10"/>
  <c r="P1559" i="10"/>
  <c r="P1558" i="10"/>
  <c r="P1575" i="10"/>
  <c r="P1574" i="10"/>
  <c r="P1587" i="10"/>
  <c r="P1586" i="10"/>
  <c r="P1599" i="10"/>
  <c r="P1598" i="10"/>
  <c r="P1611" i="10"/>
  <c r="P1610" i="10"/>
  <c r="P1623" i="10"/>
  <c r="P1622" i="10"/>
  <c r="P1635" i="10"/>
  <c r="P1634" i="10"/>
  <c r="P1647" i="10"/>
  <c r="P1646" i="10"/>
  <c r="P1659" i="10"/>
  <c r="P1658" i="10"/>
  <c r="P1674" i="10"/>
  <c r="P1675" i="10"/>
  <c r="P1686" i="10"/>
  <c r="P1687" i="10"/>
  <c r="P1694" i="10"/>
  <c r="P1695" i="10"/>
  <c r="P1706" i="10"/>
  <c r="P1707" i="10"/>
  <c r="P1718" i="10"/>
  <c r="P1719" i="10"/>
  <c r="P1730" i="10"/>
  <c r="P1731" i="10"/>
  <c r="P1742" i="10"/>
  <c r="P1743" i="10"/>
  <c r="P1754" i="10"/>
  <c r="P1755" i="10"/>
  <c r="P1774" i="10"/>
  <c r="P1775" i="10"/>
  <c r="P1994" i="10"/>
  <c r="P1995" i="10"/>
  <c r="P15" i="10"/>
  <c r="P31" i="10"/>
  <c r="P47" i="10"/>
  <c r="P63" i="10"/>
  <c r="P79" i="10"/>
  <c r="P270" i="10"/>
  <c r="P334" i="10"/>
  <c r="P398" i="10"/>
  <c r="P462" i="10"/>
  <c r="P526" i="10"/>
  <c r="P590" i="10"/>
  <c r="P654" i="10"/>
  <c r="P718" i="10"/>
  <c r="P782" i="10"/>
  <c r="P978" i="10"/>
  <c r="P1562" i="10"/>
  <c r="P103" i="10"/>
  <c r="P102" i="10"/>
  <c r="P111" i="10"/>
  <c r="P110" i="10"/>
  <c r="P123" i="10"/>
  <c r="P122" i="10"/>
  <c r="P135" i="10"/>
  <c r="P134" i="10"/>
  <c r="P151" i="10"/>
  <c r="P150" i="10"/>
  <c r="P163" i="10"/>
  <c r="P162" i="10"/>
  <c r="P175" i="10"/>
  <c r="P174" i="10"/>
  <c r="P191" i="10"/>
  <c r="P190" i="10"/>
  <c r="P203" i="10"/>
  <c r="P202" i="10"/>
  <c r="P215" i="10"/>
  <c r="P214" i="10"/>
  <c r="P227" i="10"/>
  <c r="P226" i="10"/>
  <c r="P239" i="10"/>
  <c r="P238" i="10"/>
  <c r="P251" i="10"/>
  <c r="P250" i="10"/>
  <c r="P263" i="10"/>
  <c r="P262" i="10"/>
  <c r="P275" i="10"/>
  <c r="P274" i="10"/>
  <c r="P299" i="10"/>
  <c r="P298" i="10"/>
  <c r="P311" i="10"/>
  <c r="P310" i="10"/>
  <c r="P323" i="10"/>
  <c r="P322" i="10"/>
  <c r="P331" i="10"/>
  <c r="P330" i="10"/>
  <c r="P343" i="10"/>
  <c r="P342" i="10"/>
  <c r="P355" i="10"/>
  <c r="P354" i="10"/>
  <c r="P363" i="10"/>
  <c r="P362" i="10"/>
  <c r="P375" i="10"/>
  <c r="P374" i="10"/>
  <c r="P387" i="10"/>
  <c r="P386" i="10"/>
  <c r="P395" i="10"/>
  <c r="P394" i="10"/>
  <c r="P407" i="10"/>
  <c r="P406" i="10"/>
  <c r="P475" i="10"/>
  <c r="P474" i="10"/>
  <c r="P487" i="10"/>
  <c r="P486" i="10"/>
  <c r="P499" i="10"/>
  <c r="P498" i="10"/>
  <c r="P523" i="10"/>
  <c r="P522" i="10"/>
  <c r="P535" i="10"/>
  <c r="P534" i="10"/>
  <c r="P547" i="10"/>
  <c r="P546" i="10"/>
  <c r="P603" i="10"/>
  <c r="P602" i="10"/>
  <c r="P615" i="10"/>
  <c r="P614" i="10"/>
  <c r="P627" i="10"/>
  <c r="P626" i="10"/>
  <c r="P635" i="10"/>
  <c r="P634" i="10"/>
  <c r="P667" i="10"/>
  <c r="P666" i="10"/>
  <c r="P679" i="10"/>
  <c r="P678" i="10"/>
  <c r="P691" i="10"/>
  <c r="P690" i="10"/>
  <c r="P779" i="10"/>
  <c r="P778" i="10"/>
  <c r="P791" i="10"/>
  <c r="P790" i="10"/>
  <c r="P803" i="10"/>
  <c r="P802" i="10"/>
  <c r="P823" i="10"/>
  <c r="P822" i="10"/>
  <c r="P835" i="10"/>
  <c r="P834" i="10"/>
  <c r="P847" i="10"/>
  <c r="P846" i="10"/>
  <c r="P859" i="10"/>
  <c r="P858" i="10"/>
  <c r="P875" i="10"/>
  <c r="P874" i="10"/>
  <c r="P887" i="10"/>
  <c r="P886" i="10"/>
  <c r="P899" i="10"/>
  <c r="P898" i="10"/>
  <c r="P907" i="10"/>
  <c r="P906" i="10"/>
  <c r="P919" i="10"/>
  <c r="P918" i="10"/>
  <c r="P927" i="10"/>
  <c r="P926" i="10"/>
  <c r="P943" i="10"/>
  <c r="P942" i="10"/>
  <c r="P955" i="10"/>
  <c r="P954" i="10"/>
  <c r="P967" i="10"/>
  <c r="P966" i="10"/>
  <c r="P975" i="10"/>
  <c r="P974" i="10"/>
  <c r="P987" i="10"/>
  <c r="P986" i="10"/>
  <c r="P999" i="10"/>
  <c r="P998" i="10"/>
  <c r="P1015" i="10"/>
  <c r="P1014" i="10"/>
  <c r="P1027" i="10"/>
  <c r="P1026" i="10"/>
  <c r="P1039" i="10"/>
  <c r="P1038" i="10"/>
  <c r="P1051" i="10"/>
  <c r="P1050" i="10"/>
  <c r="P1063" i="10"/>
  <c r="P1062" i="10"/>
  <c r="P1075" i="10"/>
  <c r="P1074" i="10"/>
  <c r="P1091" i="10"/>
  <c r="P1090" i="10"/>
  <c r="P1103" i="10"/>
  <c r="P1102" i="10"/>
  <c r="P1119" i="10"/>
  <c r="P1118" i="10"/>
  <c r="P1131" i="10"/>
  <c r="P1130" i="10"/>
  <c r="P1143" i="10"/>
  <c r="P1142" i="10"/>
  <c r="P1151" i="10"/>
  <c r="P1150" i="10"/>
  <c r="P1163" i="10"/>
  <c r="P1162" i="10"/>
  <c r="P1175" i="10"/>
  <c r="P1174" i="10"/>
  <c r="P1187" i="10"/>
  <c r="P1186" i="10"/>
  <c r="P1198" i="10"/>
  <c r="P1199" i="10"/>
  <c r="P1210" i="10"/>
  <c r="P1211" i="10"/>
  <c r="P1222" i="10"/>
  <c r="P1223" i="10"/>
  <c r="P1234" i="10"/>
  <c r="P1235" i="10"/>
  <c r="P1246" i="10"/>
  <c r="P1247" i="10"/>
  <c r="P1258" i="10"/>
  <c r="P1259" i="10"/>
  <c r="P1262" i="10"/>
  <c r="P1263" i="10"/>
  <c r="P1274" i="10"/>
  <c r="P1275" i="10"/>
  <c r="P1286" i="10"/>
  <c r="P1287" i="10"/>
  <c r="P1298" i="10"/>
  <c r="P1299" i="10"/>
  <c r="P1310" i="10"/>
  <c r="P1311" i="10"/>
  <c r="P1322" i="10"/>
  <c r="P1323" i="10"/>
  <c r="P1330" i="10"/>
  <c r="P1331" i="10"/>
  <c r="P1342" i="10"/>
  <c r="P1343" i="10"/>
  <c r="P1354" i="10"/>
  <c r="P1355" i="10"/>
  <c r="P1370" i="10"/>
  <c r="P1371" i="10"/>
  <c r="P1382" i="10"/>
  <c r="P1383" i="10"/>
  <c r="P1394" i="10"/>
  <c r="P1395" i="10"/>
  <c r="P1406" i="10"/>
  <c r="P1407" i="10"/>
  <c r="P1419" i="10"/>
  <c r="P1418" i="10"/>
  <c r="P1435" i="10"/>
  <c r="P1434" i="10"/>
  <c r="P1447" i="10"/>
  <c r="P1446" i="10"/>
  <c r="P1459" i="10"/>
  <c r="P1458" i="10"/>
  <c r="P1471" i="10"/>
  <c r="P1470" i="10"/>
  <c r="P1483" i="10"/>
  <c r="P1482" i="10"/>
  <c r="P1495" i="10"/>
  <c r="P1494" i="10"/>
  <c r="P1507" i="10"/>
  <c r="P1506" i="10"/>
  <c r="P1519" i="10"/>
  <c r="P1518" i="10"/>
  <c r="P1531" i="10"/>
  <c r="P1530" i="10"/>
  <c r="P1543" i="10"/>
  <c r="P1542" i="10"/>
  <c r="P1555" i="10"/>
  <c r="P1554" i="10"/>
  <c r="P1567" i="10"/>
  <c r="P1566" i="10"/>
  <c r="P1579" i="10"/>
  <c r="P1578" i="10"/>
  <c r="P1591" i="10"/>
  <c r="P1590" i="10"/>
  <c r="P1607" i="10"/>
  <c r="P1606" i="10"/>
  <c r="P1619" i="10"/>
  <c r="P1618" i="10"/>
  <c r="P1627" i="10"/>
  <c r="P1626" i="10"/>
  <c r="P1639" i="10"/>
  <c r="P1638" i="10"/>
  <c r="P1651" i="10"/>
  <c r="P1650" i="10"/>
  <c r="P1663" i="10"/>
  <c r="P1662" i="10"/>
  <c r="P1670" i="10"/>
  <c r="P1671" i="10"/>
  <c r="P1682" i="10"/>
  <c r="P1683" i="10"/>
  <c r="P1698" i="10"/>
  <c r="P1699" i="10"/>
  <c r="P1710" i="10"/>
  <c r="P1711" i="10"/>
  <c r="P1722" i="10"/>
  <c r="P1723" i="10"/>
  <c r="P1734" i="10"/>
  <c r="P1735" i="10"/>
  <c r="P1746" i="10"/>
  <c r="P1747" i="10"/>
  <c r="P1758" i="10"/>
  <c r="P1759" i="10"/>
  <c r="P1766" i="10"/>
  <c r="P1767" i="10"/>
  <c r="P1770" i="10"/>
  <c r="P1771" i="10"/>
  <c r="P1782" i="10"/>
  <c r="P1783" i="10"/>
  <c r="P1786" i="10"/>
  <c r="P1787" i="10"/>
  <c r="P1790" i="10"/>
  <c r="P1791" i="10"/>
  <c r="P1794" i="10"/>
  <c r="P1795" i="10"/>
  <c r="P1798" i="10"/>
  <c r="P1799" i="10"/>
  <c r="P1802" i="10"/>
  <c r="P1803" i="10"/>
  <c r="P1806" i="10"/>
  <c r="P1807" i="10"/>
  <c r="P1810" i="10"/>
  <c r="P1811" i="10"/>
  <c r="P1814" i="10"/>
  <c r="P1815" i="10"/>
  <c r="P1818" i="10"/>
  <c r="P1819" i="10"/>
  <c r="P1822" i="10"/>
  <c r="P1823" i="10"/>
  <c r="P1826" i="10"/>
  <c r="P1827" i="10"/>
  <c r="P1830" i="10"/>
  <c r="P1831" i="10"/>
  <c r="P1834" i="10"/>
  <c r="P1835" i="10"/>
  <c r="P1838" i="10"/>
  <c r="P1839" i="10"/>
  <c r="P1842" i="10"/>
  <c r="P1843" i="10"/>
  <c r="P1846" i="10"/>
  <c r="P1847" i="10"/>
  <c r="P1850" i="10"/>
  <c r="P1851" i="10"/>
  <c r="P1854" i="10"/>
  <c r="P1855" i="10"/>
  <c r="P1858" i="10"/>
  <c r="P1859" i="10"/>
  <c r="P1862" i="10"/>
  <c r="P1863" i="10"/>
  <c r="P1866" i="10"/>
  <c r="P1867" i="10"/>
  <c r="P1870" i="10"/>
  <c r="P1871" i="10"/>
  <c r="P1874" i="10"/>
  <c r="P1875" i="10"/>
  <c r="P1878" i="10"/>
  <c r="P1879" i="10"/>
  <c r="P1882" i="10"/>
  <c r="P1883" i="10"/>
  <c r="P1886" i="10"/>
  <c r="P1887" i="10"/>
  <c r="P1890" i="10"/>
  <c r="P1891" i="10"/>
  <c r="P1894" i="10"/>
  <c r="P1895" i="10"/>
  <c r="P1898" i="10"/>
  <c r="P1899" i="10"/>
  <c r="P1902" i="10"/>
  <c r="P1903" i="10"/>
  <c r="P1906" i="10"/>
  <c r="P1907" i="10"/>
  <c r="P1910" i="10"/>
  <c r="P1911" i="10"/>
  <c r="P1914" i="10"/>
  <c r="P1915" i="10"/>
  <c r="P1918" i="10"/>
  <c r="P1919" i="10"/>
  <c r="P1922" i="10"/>
  <c r="P1923" i="10"/>
  <c r="P1926" i="10"/>
  <c r="P1927" i="10"/>
  <c r="P1930" i="10"/>
  <c r="P1931" i="10"/>
  <c r="P1934" i="10"/>
  <c r="P1935" i="10"/>
  <c r="P1938" i="10"/>
  <c r="P1939" i="10"/>
  <c r="P1942" i="10"/>
  <c r="P1943" i="10"/>
  <c r="P1946" i="10"/>
  <c r="P1947" i="10"/>
  <c r="P1950" i="10"/>
  <c r="P1951" i="10"/>
  <c r="P1954" i="10"/>
  <c r="P1955" i="10"/>
  <c r="P1958" i="10"/>
  <c r="P1959" i="10"/>
  <c r="P1962" i="10"/>
  <c r="P1963" i="10"/>
  <c r="P1966" i="10"/>
  <c r="P1967" i="10"/>
  <c r="P1970" i="10"/>
  <c r="P1971" i="10"/>
  <c r="P1974" i="10"/>
  <c r="P1975" i="10"/>
  <c r="P1978" i="10"/>
  <c r="P1979" i="10"/>
  <c r="P1982" i="10"/>
  <c r="P1983" i="10"/>
  <c r="P1986" i="10"/>
  <c r="P1987" i="10"/>
  <c r="P1990" i="10"/>
  <c r="P1991" i="10"/>
  <c r="P7" i="10"/>
  <c r="P23" i="10"/>
  <c r="P39" i="10"/>
  <c r="P55" i="10"/>
  <c r="P71" i="10"/>
  <c r="P87" i="10"/>
  <c r="P302" i="10"/>
  <c r="P366" i="10"/>
  <c r="P430" i="10"/>
  <c r="P494" i="10"/>
  <c r="P558" i="10"/>
  <c r="P622" i="10"/>
  <c r="P686" i="10"/>
  <c r="P750" i="10"/>
  <c r="P814" i="10"/>
  <c r="P850" i="10"/>
  <c r="P1106" i="10"/>
  <c r="P99" i="10"/>
  <c r="P98" i="10"/>
  <c r="P107" i="10"/>
  <c r="P106" i="10"/>
  <c r="P119" i="10"/>
  <c r="P118" i="10"/>
  <c r="P131" i="10"/>
  <c r="P130" i="10"/>
  <c r="P143" i="10"/>
  <c r="P142" i="10"/>
  <c r="P155" i="10"/>
  <c r="P154" i="10"/>
  <c r="P167" i="10"/>
  <c r="P166" i="10"/>
  <c r="P179" i="10"/>
  <c r="P178" i="10"/>
  <c r="P183" i="10"/>
  <c r="P182" i="10"/>
  <c r="P195" i="10"/>
  <c r="P194" i="10"/>
  <c r="P207" i="10"/>
  <c r="P206" i="10"/>
  <c r="P223" i="10"/>
  <c r="P222" i="10"/>
  <c r="P235" i="10"/>
  <c r="P234" i="10"/>
  <c r="P247" i="10"/>
  <c r="P246" i="10"/>
  <c r="P259" i="10"/>
  <c r="P258" i="10"/>
  <c r="P267" i="10"/>
  <c r="P266" i="10"/>
  <c r="P279" i="10"/>
  <c r="P278" i="10"/>
  <c r="P291" i="10"/>
  <c r="P290" i="10"/>
  <c r="P315" i="10"/>
  <c r="P314" i="10"/>
  <c r="P327" i="10"/>
  <c r="P326" i="10"/>
  <c r="P339" i="10"/>
  <c r="P338" i="10"/>
  <c r="P419" i="10"/>
  <c r="P418" i="10"/>
  <c r="P427" i="10"/>
  <c r="P426" i="10"/>
  <c r="P439" i="10"/>
  <c r="P438" i="10"/>
  <c r="P451" i="10"/>
  <c r="P450" i="10"/>
  <c r="P459" i="10"/>
  <c r="P458" i="10"/>
  <c r="P471" i="10"/>
  <c r="P470" i="10"/>
  <c r="P483" i="10"/>
  <c r="P482" i="10"/>
  <c r="P491" i="10"/>
  <c r="P490" i="10"/>
  <c r="P503" i="10"/>
  <c r="P502" i="10"/>
  <c r="P515" i="10"/>
  <c r="P514" i="10"/>
  <c r="P555" i="10"/>
  <c r="P554" i="10"/>
  <c r="P563" i="10"/>
  <c r="P562" i="10"/>
  <c r="P571" i="10"/>
  <c r="P570" i="10"/>
  <c r="P583" i="10"/>
  <c r="P582" i="10"/>
  <c r="P595" i="10"/>
  <c r="P594" i="10"/>
  <c r="P619" i="10"/>
  <c r="P618" i="10"/>
  <c r="P631" i="10"/>
  <c r="P630" i="10"/>
  <c r="P643" i="10"/>
  <c r="P642" i="10"/>
  <c r="P651" i="10"/>
  <c r="P650" i="10"/>
  <c r="P663" i="10"/>
  <c r="P662" i="10"/>
  <c r="P683" i="10"/>
  <c r="P682" i="10"/>
  <c r="P695" i="10"/>
  <c r="P694" i="10"/>
  <c r="P707" i="10"/>
  <c r="P706" i="10"/>
  <c r="P715" i="10"/>
  <c r="P714" i="10"/>
  <c r="P727" i="10"/>
  <c r="P726" i="10"/>
  <c r="P739" i="10"/>
  <c r="P738" i="10"/>
  <c r="P747" i="10"/>
  <c r="P746" i="10"/>
  <c r="P759" i="10"/>
  <c r="P758" i="10"/>
  <c r="P771" i="10"/>
  <c r="P770" i="10"/>
  <c r="P795" i="10"/>
  <c r="P794" i="10"/>
  <c r="P807" i="10"/>
  <c r="P806" i="10"/>
  <c r="P819" i="10"/>
  <c r="P818" i="10"/>
  <c r="P827" i="10"/>
  <c r="P826" i="10"/>
  <c r="P839" i="10"/>
  <c r="P838" i="10"/>
  <c r="P863" i="10"/>
  <c r="P862" i="10"/>
  <c r="P871" i="10"/>
  <c r="P870" i="10"/>
  <c r="P883" i="10"/>
  <c r="P882" i="10"/>
  <c r="P895" i="10"/>
  <c r="P894" i="10"/>
  <c r="P903" i="10"/>
  <c r="P902" i="10"/>
  <c r="P911" i="10"/>
  <c r="P910" i="10"/>
  <c r="P923" i="10"/>
  <c r="P922" i="10"/>
  <c r="P935" i="10"/>
  <c r="P934" i="10"/>
  <c r="P947" i="10"/>
  <c r="P946" i="10"/>
  <c r="P959" i="10"/>
  <c r="P958" i="10"/>
  <c r="P971" i="10"/>
  <c r="P970" i="10"/>
  <c r="P983" i="10"/>
  <c r="P982" i="10"/>
  <c r="P995" i="10"/>
  <c r="P994" i="10"/>
  <c r="P1007" i="10"/>
  <c r="P1006" i="10"/>
  <c r="P1011" i="10"/>
  <c r="P1010" i="10"/>
  <c r="P1023" i="10"/>
  <c r="P1022" i="10"/>
  <c r="P1035" i="10"/>
  <c r="P1034" i="10"/>
  <c r="P1047" i="10"/>
  <c r="P1046" i="10"/>
  <c r="P1059" i="10"/>
  <c r="P1058" i="10"/>
  <c r="P1071" i="10"/>
  <c r="P1070" i="10"/>
  <c r="P1083" i="10"/>
  <c r="P1082" i="10"/>
  <c r="P1095" i="10"/>
  <c r="P1094" i="10"/>
  <c r="P1115" i="10"/>
  <c r="P1114" i="10"/>
  <c r="P1123" i="10"/>
  <c r="P1122" i="10"/>
  <c r="P1135" i="10"/>
  <c r="P1134" i="10"/>
  <c r="P1147" i="10"/>
  <c r="P1146" i="10"/>
  <c r="P1159" i="10"/>
  <c r="P1158" i="10"/>
  <c r="P1167" i="10"/>
  <c r="P1166" i="10"/>
  <c r="P1179" i="10"/>
  <c r="P1178" i="10"/>
  <c r="P1191" i="10"/>
  <c r="P1190" i="10"/>
  <c r="P1202" i="10"/>
  <c r="P1203" i="10"/>
  <c r="P1214" i="10"/>
  <c r="P1215" i="10"/>
  <c r="P1230" i="10"/>
  <c r="P1231" i="10"/>
  <c r="P1242" i="10"/>
  <c r="P1243" i="10"/>
  <c r="P1254" i="10"/>
  <c r="P1255" i="10"/>
  <c r="P1270" i="10"/>
  <c r="P1271" i="10"/>
  <c r="P1278" i="10"/>
  <c r="P1279" i="10"/>
  <c r="P1290" i="10"/>
  <c r="P1291" i="10"/>
  <c r="P1302" i="10"/>
  <c r="P1303" i="10"/>
  <c r="P1314" i="10"/>
  <c r="P1315" i="10"/>
  <c r="P1326" i="10"/>
  <c r="P1327" i="10"/>
  <c r="P1338" i="10"/>
  <c r="P1339" i="10"/>
  <c r="P1350" i="10"/>
  <c r="P1351" i="10"/>
  <c r="P1362" i="10"/>
  <c r="P1363" i="10"/>
  <c r="P1374" i="10"/>
  <c r="P1375" i="10"/>
  <c r="P1386" i="10"/>
  <c r="P1387" i="10"/>
  <c r="P1398" i="10"/>
  <c r="P1399" i="10"/>
  <c r="P1411" i="10"/>
  <c r="P1410" i="10"/>
  <c r="P1427" i="10"/>
  <c r="P1426" i="10"/>
  <c r="P1431" i="10"/>
  <c r="P1430" i="10"/>
  <c r="P1443" i="10"/>
  <c r="P1442" i="10"/>
  <c r="P1455" i="10"/>
  <c r="P1454" i="10"/>
  <c r="P1463" i="10"/>
  <c r="P1462" i="10"/>
  <c r="P1475" i="10"/>
  <c r="P1474" i="10"/>
  <c r="P1487" i="10"/>
  <c r="P1486" i="10"/>
  <c r="P1499" i="10"/>
  <c r="P1498" i="10"/>
  <c r="P1511" i="10"/>
  <c r="P1510" i="10"/>
  <c r="P1523" i="10"/>
  <c r="P1522" i="10"/>
  <c r="P1535" i="10"/>
  <c r="P1534" i="10"/>
  <c r="P1547" i="10"/>
  <c r="P1546" i="10"/>
  <c r="P1571" i="10"/>
  <c r="P1570" i="10"/>
  <c r="P1583" i="10"/>
  <c r="P1582" i="10"/>
  <c r="P1595" i="10"/>
  <c r="P1594" i="10"/>
  <c r="P1603" i="10"/>
  <c r="P1602" i="10"/>
  <c r="P1615" i="10"/>
  <c r="P1614" i="10"/>
  <c r="P1631" i="10"/>
  <c r="P1630" i="10"/>
  <c r="P1643" i="10"/>
  <c r="P1642" i="10"/>
  <c r="P1655" i="10"/>
  <c r="P1654" i="10"/>
  <c r="P1666" i="10"/>
  <c r="P1667" i="10"/>
  <c r="P1678" i="10"/>
  <c r="P1679" i="10"/>
  <c r="P1690" i="10"/>
  <c r="P1691" i="10"/>
  <c r="P1702" i="10"/>
  <c r="P1703" i="10"/>
  <c r="P1714" i="10"/>
  <c r="P1715" i="10"/>
  <c r="P1726" i="10"/>
  <c r="P1727" i="10"/>
  <c r="P1738" i="10"/>
  <c r="P1739" i="10"/>
  <c r="P1750" i="10"/>
  <c r="P1751" i="10"/>
  <c r="P1762" i="10"/>
  <c r="P1763" i="10"/>
  <c r="P1778" i="10"/>
  <c r="P1779" i="10"/>
  <c r="P1998" i="10"/>
  <c r="P1999" i="10"/>
  <c r="P19" i="10"/>
  <c r="P35" i="10"/>
  <c r="P51" i="10"/>
  <c r="P67" i="10"/>
  <c r="P83" i="10"/>
  <c r="P318" i="10"/>
  <c r="P382" i="10"/>
  <c r="P446" i="10"/>
  <c r="P510" i="10"/>
  <c r="P574" i="10"/>
  <c r="P638" i="10"/>
  <c r="P702" i="10"/>
  <c r="P766" i="10"/>
  <c r="P830" i="10"/>
  <c r="P914" i="10"/>
  <c r="P1170" i="10"/>
  <c r="K9" i="10" l="1"/>
  <c r="L8" i="10"/>
  <c r="M46" i="10"/>
  <c r="K10" i="10" l="1"/>
  <c r="L9" i="10"/>
  <c r="M47" i="10"/>
  <c r="K11" i="10" l="1"/>
  <c r="L10" i="10"/>
  <c r="M48" i="10"/>
  <c r="K12" i="10" l="1"/>
  <c r="L11" i="10"/>
  <c r="M49" i="10"/>
  <c r="K13" i="10" l="1"/>
  <c r="L12" i="10"/>
  <c r="M50" i="10"/>
  <c r="K14" i="10" l="1"/>
  <c r="L13" i="10"/>
  <c r="M51" i="10"/>
  <c r="K15" i="10" l="1"/>
  <c r="L14" i="10"/>
  <c r="M52" i="10"/>
  <c r="K16" i="10" l="1"/>
  <c r="L15" i="10"/>
  <c r="M53" i="10"/>
  <c r="L16" i="10" l="1"/>
  <c r="K17" i="10"/>
  <c r="M54" i="10"/>
  <c r="B5" i="5"/>
  <c r="K18" i="10" l="1"/>
  <c r="L17" i="10"/>
  <c r="M55" i="10"/>
  <c r="Q26" i="15"/>
  <c r="Q25" i="15"/>
  <c r="Q19" i="15"/>
  <c r="Q13" i="15"/>
  <c r="D32" i="15"/>
  <c r="K19" i="10" l="1"/>
  <c r="L18" i="10"/>
  <c r="M56" i="10"/>
  <c r="K20" i="10" l="1"/>
  <c r="L19" i="10"/>
  <c r="M57" i="10"/>
  <c r="F4" i="15"/>
  <c r="K21" i="10" l="1"/>
  <c r="L20" i="10"/>
  <c r="M58" i="10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H16" i="5"/>
  <c r="K22" i="10" l="1"/>
  <c r="L21" i="10"/>
  <c r="M59" i="10"/>
  <c r="K23" i="10" l="1"/>
  <c r="L22" i="10"/>
  <c r="M60" i="10"/>
  <c r="K24" i="10" l="1"/>
  <c r="L23" i="10"/>
  <c r="M61" i="10"/>
  <c r="K25" i="10" l="1"/>
  <c r="L24" i="10"/>
  <c r="M62" i="10"/>
  <c r="K26" i="10" l="1"/>
  <c r="L25" i="10"/>
  <c r="M63" i="10"/>
  <c r="K27" i="10" l="1"/>
  <c r="L26" i="10"/>
  <c r="M64" i="10"/>
  <c r="L27" i="10" l="1"/>
  <c r="K28" i="10"/>
  <c r="M65" i="10"/>
  <c r="K29" i="10" l="1"/>
  <c r="L28" i="10"/>
  <c r="M66" i="10"/>
  <c r="K30" i="10" l="1"/>
  <c r="L29" i="10"/>
  <c r="M67" i="10"/>
  <c r="K31" i="10" l="1"/>
  <c r="L30" i="10"/>
  <c r="M68" i="10"/>
  <c r="K32" i="10" l="1"/>
  <c r="L31" i="10"/>
  <c r="M69" i="10"/>
  <c r="K33" i="10" l="1"/>
  <c r="L32" i="10"/>
  <c r="M70" i="10"/>
  <c r="K34" i="10" l="1"/>
  <c r="L33" i="10"/>
  <c r="M71" i="10"/>
  <c r="K35" i="10" l="1"/>
  <c r="L34" i="10"/>
  <c r="M72" i="10"/>
  <c r="K36" i="10" l="1"/>
  <c r="L35" i="10"/>
  <c r="M73" i="10"/>
  <c r="K37" i="10" l="1"/>
  <c r="L36" i="10"/>
  <c r="M74" i="10"/>
  <c r="K38" i="10" l="1"/>
  <c r="L37" i="10"/>
  <c r="M75" i="10"/>
  <c r="K39" i="10" l="1"/>
  <c r="L38" i="10"/>
  <c r="M76" i="10"/>
  <c r="K40" i="10" l="1"/>
  <c r="L39" i="10"/>
  <c r="M77" i="10"/>
  <c r="K41" i="10" l="1"/>
  <c r="L40" i="10"/>
  <c r="M78" i="10"/>
  <c r="K42" i="10" l="1"/>
  <c r="L41" i="10"/>
  <c r="M79" i="10"/>
  <c r="K43" i="10" l="1"/>
  <c r="L42" i="10"/>
  <c r="M80" i="10"/>
  <c r="K44" i="10" l="1"/>
  <c r="L43" i="10"/>
  <c r="M81" i="10"/>
  <c r="K45" i="10" l="1"/>
  <c r="L44" i="10"/>
  <c r="M82" i="10"/>
  <c r="K46" i="10" l="1"/>
  <c r="L45" i="10"/>
  <c r="M83" i="10"/>
  <c r="K47" i="10" l="1"/>
  <c r="L46" i="10"/>
  <c r="M84" i="10"/>
  <c r="K48" i="10" l="1"/>
  <c r="L47" i="10"/>
  <c r="M85" i="10"/>
  <c r="K49" i="10" l="1"/>
  <c r="L48" i="10"/>
  <c r="M86" i="10"/>
  <c r="K50" i="10" l="1"/>
  <c r="L49" i="10"/>
  <c r="M87" i="10"/>
  <c r="K51" i="10" l="1"/>
  <c r="L50" i="10"/>
  <c r="M88" i="10"/>
  <c r="K52" i="10" l="1"/>
  <c r="L51" i="10"/>
  <c r="M89" i="10"/>
  <c r="K53" i="10" l="1"/>
  <c r="L52" i="10"/>
  <c r="M90" i="10"/>
  <c r="K54" i="10" l="1"/>
  <c r="L53" i="10"/>
  <c r="M91" i="10"/>
  <c r="K55" i="10" l="1"/>
  <c r="L54" i="10"/>
  <c r="M92" i="10"/>
  <c r="K56" i="10" l="1"/>
  <c r="L55" i="10"/>
  <c r="M93" i="10"/>
  <c r="K57" i="10" l="1"/>
  <c r="L56" i="10"/>
  <c r="M94" i="10"/>
  <c r="K58" i="10" l="1"/>
  <c r="L57" i="10"/>
  <c r="M95" i="10"/>
  <c r="K59" i="10" l="1"/>
  <c r="L58" i="10"/>
  <c r="M96" i="10"/>
  <c r="K60" i="10" l="1"/>
  <c r="L59" i="10"/>
  <c r="M97" i="10"/>
  <c r="K61" i="10" l="1"/>
  <c r="L60" i="10"/>
  <c r="M98" i="10"/>
  <c r="K62" i="10" l="1"/>
  <c r="L61" i="10"/>
  <c r="M99" i="10"/>
  <c r="K63" i="10" l="1"/>
  <c r="L62" i="10"/>
  <c r="M100" i="10"/>
  <c r="K64" i="10" l="1"/>
  <c r="L63" i="10"/>
  <c r="M101" i="10"/>
  <c r="K65" i="10" l="1"/>
  <c r="L64" i="10"/>
  <c r="M102" i="10"/>
  <c r="K66" i="10" l="1"/>
  <c r="L65" i="10"/>
  <c r="M103" i="10"/>
  <c r="K67" i="10" l="1"/>
  <c r="L66" i="10"/>
  <c r="M104" i="10"/>
  <c r="K68" i="10" l="1"/>
  <c r="L67" i="10"/>
  <c r="M105" i="10"/>
  <c r="K69" i="10" l="1"/>
  <c r="L68" i="10"/>
  <c r="M106" i="10"/>
  <c r="K70" i="10" l="1"/>
  <c r="L69" i="10"/>
  <c r="M107" i="10"/>
  <c r="K71" i="10" l="1"/>
  <c r="L70" i="10"/>
  <c r="M108" i="10"/>
  <c r="K72" i="10" l="1"/>
  <c r="L71" i="10"/>
  <c r="M109" i="10"/>
  <c r="K73" i="10" l="1"/>
  <c r="L72" i="10"/>
  <c r="M110" i="10"/>
  <c r="K74" i="10" l="1"/>
  <c r="L73" i="10"/>
  <c r="M111" i="10"/>
  <c r="K75" i="10" l="1"/>
  <c r="L74" i="10"/>
  <c r="M112" i="10"/>
  <c r="K76" i="10" l="1"/>
  <c r="L75" i="10"/>
  <c r="M113" i="10"/>
  <c r="K77" i="10" l="1"/>
  <c r="L76" i="10"/>
  <c r="M114" i="10"/>
  <c r="K78" i="10" l="1"/>
  <c r="L77" i="10"/>
  <c r="M115" i="10"/>
  <c r="K79" i="10" l="1"/>
  <c r="L78" i="10"/>
  <c r="M116" i="10"/>
  <c r="K80" i="10" l="1"/>
  <c r="L79" i="10"/>
  <c r="M117" i="10"/>
  <c r="K81" i="10" l="1"/>
  <c r="L80" i="10"/>
  <c r="M118" i="10"/>
  <c r="K82" i="10" l="1"/>
  <c r="L81" i="10"/>
  <c r="M119" i="10"/>
  <c r="K83" i="10" l="1"/>
  <c r="L82" i="10"/>
  <c r="M120" i="10"/>
  <c r="K84" i="10" l="1"/>
  <c r="L83" i="10"/>
  <c r="M121" i="10"/>
  <c r="K85" i="10" l="1"/>
  <c r="L84" i="10"/>
  <c r="M122" i="10"/>
  <c r="K86" i="10" l="1"/>
  <c r="L85" i="10"/>
  <c r="M123" i="10"/>
  <c r="K87" i="10" l="1"/>
  <c r="L86" i="10"/>
  <c r="M124" i="10"/>
  <c r="K88" i="10" l="1"/>
  <c r="L87" i="10"/>
  <c r="M125" i="10"/>
  <c r="K89" i="10" l="1"/>
  <c r="L88" i="10"/>
  <c r="M126" i="10"/>
  <c r="K90" i="10" l="1"/>
  <c r="L89" i="10"/>
  <c r="M127" i="10"/>
  <c r="K91" i="10" l="1"/>
  <c r="L90" i="10"/>
  <c r="M128" i="10"/>
  <c r="K92" i="10" l="1"/>
  <c r="L91" i="10"/>
  <c r="M129" i="10"/>
  <c r="K93" i="10" l="1"/>
  <c r="L92" i="10"/>
  <c r="M130" i="10"/>
  <c r="K94" i="10" l="1"/>
  <c r="L93" i="10"/>
  <c r="M131" i="10"/>
  <c r="K95" i="10" l="1"/>
  <c r="L94" i="10"/>
  <c r="M132" i="10"/>
  <c r="K96" i="10" l="1"/>
  <c r="L95" i="10"/>
  <c r="M133" i="10"/>
  <c r="K97" i="10" l="1"/>
  <c r="L96" i="10"/>
  <c r="M134" i="10"/>
  <c r="K98" i="10" l="1"/>
  <c r="L97" i="10"/>
  <c r="M135" i="10"/>
  <c r="K99" i="10" l="1"/>
  <c r="L98" i="10"/>
  <c r="M136" i="10"/>
  <c r="K100" i="10" l="1"/>
  <c r="L99" i="10"/>
  <c r="M137" i="10"/>
  <c r="K101" i="10" l="1"/>
  <c r="L100" i="10"/>
  <c r="M138" i="10"/>
  <c r="K102" i="10" l="1"/>
  <c r="L101" i="10"/>
  <c r="M139" i="10"/>
  <c r="K103" i="10" l="1"/>
  <c r="L102" i="10"/>
  <c r="M140" i="10"/>
  <c r="K104" i="10" l="1"/>
  <c r="L103" i="10"/>
  <c r="M141" i="10"/>
  <c r="K105" i="10" l="1"/>
  <c r="L104" i="10"/>
  <c r="M142" i="10"/>
  <c r="K106" i="10" l="1"/>
  <c r="L105" i="10"/>
  <c r="M143" i="10"/>
  <c r="K107" i="10" l="1"/>
  <c r="L106" i="10"/>
  <c r="M144" i="10"/>
  <c r="K108" i="10" l="1"/>
  <c r="L107" i="10"/>
  <c r="M145" i="10"/>
  <c r="K109" i="10" l="1"/>
  <c r="L108" i="10"/>
  <c r="M146" i="10"/>
  <c r="K110" i="10" l="1"/>
  <c r="L109" i="10"/>
  <c r="M147" i="10"/>
  <c r="K111" i="10" l="1"/>
  <c r="L110" i="10"/>
  <c r="M148" i="10"/>
  <c r="K112" i="10" l="1"/>
  <c r="L111" i="10"/>
  <c r="M149" i="10"/>
  <c r="K113" i="10" l="1"/>
  <c r="L112" i="10"/>
  <c r="M150" i="10"/>
  <c r="K114" i="10" l="1"/>
  <c r="L113" i="10"/>
  <c r="M151" i="10"/>
  <c r="K115" i="10" l="1"/>
  <c r="L114" i="10"/>
  <c r="M152" i="10"/>
  <c r="K116" i="10" l="1"/>
  <c r="L115" i="10"/>
  <c r="M153" i="10"/>
  <c r="K117" i="10" l="1"/>
  <c r="L116" i="10"/>
  <c r="M154" i="10"/>
  <c r="K118" i="10" l="1"/>
  <c r="L117" i="10"/>
  <c r="M155" i="10"/>
  <c r="K119" i="10" l="1"/>
  <c r="L118" i="10"/>
  <c r="M156" i="10"/>
  <c r="K120" i="10" l="1"/>
  <c r="L119" i="10"/>
  <c r="M157" i="10"/>
  <c r="K121" i="10" l="1"/>
  <c r="L120" i="10"/>
  <c r="M158" i="10"/>
  <c r="K122" i="10" l="1"/>
  <c r="L121" i="10"/>
  <c r="M159" i="10"/>
  <c r="K123" i="10" l="1"/>
  <c r="L122" i="10"/>
  <c r="M160" i="10"/>
  <c r="K124" i="10" l="1"/>
  <c r="L123" i="10"/>
  <c r="M161" i="10"/>
  <c r="K125" i="10" l="1"/>
  <c r="L124" i="10"/>
  <c r="M162" i="10"/>
  <c r="K126" i="10" l="1"/>
  <c r="L125" i="10"/>
  <c r="M163" i="10"/>
  <c r="K127" i="10" l="1"/>
  <c r="L126" i="10"/>
  <c r="M164" i="10"/>
  <c r="K128" i="10" l="1"/>
  <c r="L127" i="10"/>
  <c r="M165" i="10"/>
  <c r="K129" i="10" l="1"/>
  <c r="L128" i="10"/>
  <c r="M166" i="10"/>
  <c r="K130" i="10" l="1"/>
  <c r="L129" i="10"/>
  <c r="M167" i="10"/>
  <c r="K131" i="10" l="1"/>
  <c r="L130" i="10"/>
  <c r="M168" i="10"/>
  <c r="K132" i="10" l="1"/>
  <c r="L131" i="10"/>
  <c r="M169" i="10"/>
  <c r="K133" i="10" l="1"/>
  <c r="L132" i="10"/>
  <c r="M170" i="10"/>
  <c r="K134" i="10" l="1"/>
  <c r="L133" i="10"/>
  <c r="M171" i="10"/>
  <c r="K135" i="10" l="1"/>
  <c r="L134" i="10"/>
  <c r="M172" i="10"/>
  <c r="K136" i="10" l="1"/>
  <c r="L135" i="10"/>
  <c r="M173" i="10"/>
  <c r="K137" i="10" l="1"/>
  <c r="L136" i="10"/>
  <c r="M174" i="10"/>
  <c r="K138" i="10" l="1"/>
  <c r="L137" i="10"/>
  <c r="M175" i="10"/>
  <c r="K139" i="10" l="1"/>
  <c r="L138" i="10"/>
  <c r="M176" i="10"/>
  <c r="K140" i="10" l="1"/>
  <c r="L139" i="10"/>
  <c r="M177" i="10"/>
  <c r="K141" i="10" l="1"/>
  <c r="L140" i="10"/>
  <c r="M178" i="10"/>
  <c r="K142" i="10" l="1"/>
  <c r="L141" i="10"/>
  <c r="M179" i="10"/>
  <c r="K143" i="10" l="1"/>
  <c r="L142" i="10"/>
  <c r="M180" i="10"/>
  <c r="K144" i="10" l="1"/>
  <c r="L143" i="10"/>
  <c r="M181" i="10"/>
  <c r="K145" i="10" l="1"/>
  <c r="L144" i="10"/>
  <c r="M182" i="10"/>
  <c r="K146" i="10" l="1"/>
  <c r="L145" i="10"/>
  <c r="M183" i="10"/>
  <c r="K147" i="10" l="1"/>
  <c r="L146" i="10"/>
  <c r="M184" i="10"/>
  <c r="K148" i="10" l="1"/>
  <c r="L147" i="10"/>
  <c r="M185" i="10"/>
  <c r="K149" i="10" l="1"/>
  <c r="L148" i="10"/>
  <c r="M186" i="10"/>
  <c r="K150" i="10" l="1"/>
  <c r="L149" i="10"/>
  <c r="M187" i="10"/>
  <c r="K151" i="10" l="1"/>
  <c r="L150" i="10"/>
  <c r="M188" i="10"/>
  <c r="K152" i="10" l="1"/>
  <c r="L151" i="10"/>
  <c r="M189" i="10"/>
  <c r="K153" i="10" l="1"/>
  <c r="L152" i="10"/>
  <c r="M190" i="10"/>
  <c r="K154" i="10" l="1"/>
  <c r="L153" i="10"/>
  <c r="M191" i="10"/>
  <c r="K155" i="10" l="1"/>
  <c r="L154" i="10"/>
  <c r="M192" i="10"/>
  <c r="K156" i="10" l="1"/>
  <c r="L155" i="10"/>
  <c r="M193" i="10"/>
  <c r="K157" i="10" l="1"/>
  <c r="L156" i="10"/>
  <c r="M194" i="10"/>
  <c r="K158" i="10" l="1"/>
  <c r="L157" i="10"/>
  <c r="M195" i="10"/>
  <c r="K159" i="10" l="1"/>
  <c r="L158" i="10"/>
  <c r="M196" i="10"/>
  <c r="K160" i="10" l="1"/>
  <c r="L159" i="10"/>
  <c r="M197" i="10"/>
  <c r="K161" i="10" l="1"/>
  <c r="L160" i="10"/>
  <c r="M198" i="10"/>
  <c r="K162" i="10" l="1"/>
  <c r="L161" i="10"/>
  <c r="M199" i="10"/>
  <c r="K163" i="10" l="1"/>
  <c r="L162" i="10"/>
  <c r="M200" i="10"/>
  <c r="K164" i="10" l="1"/>
  <c r="L163" i="10"/>
  <c r="M201" i="10"/>
  <c r="K165" i="10" l="1"/>
  <c r="L164" i="10"/>
  <c r="M202" i="10"/>
  <c r="K166" i="10" l="1"/>
  <c r="L165" i="10"/>
  <c r="M203" i="10"/>
  <c r="K167" i="10" l="1"/>
  <c r="L166" i="10"/>
  <c r="M204" i="10"/>
  <c r="K168" i="10" l="1"/>
  <c r="L167" i="10"/>
  <c r="M205" i="10"/>
  <c r="K169" i="10" l="1"/>
  <c r="L168" i="10"/>
  <c r="M206" i="10"/>
  <c r="K170" i="10" l="1"/>
  <c r="L169" i="10"/>
  <c r="M207" i="10"/>
  <c r="K171" i="10" l="1"/>
  <c r="L170" i="10"/>
  <c r="M208" i="10"/>
  <c r="K172" i="10" l="1"/>
  <c r="L171" i="10"/>
  <c r="M209" i="10"/>
  <c r="K173" i="10" l="1"/>
  <c r="L172" i="10"/>
  <c r="M210" i="10"/>
  <c r="K174" i="10" l="1"/>
  <c r="L173" i="10"/>
  <c r="M211" i="10"/>
  <c r="K175" i="10" l="1"/>
  <c r="L174" i="10"/>
  <c r="M212" i="10"/>
  <c r="K176" i="10" l="1"/>
  <c r="L175" i="10"/>
  <c r="M213" i="10"/>
  <c r="K177" i="10" l="1"/>
  <c r="L176" i="10"/>
  <c r="M214" i="10"/>
  <c r="K178" i="10" l="1"/>
  <c r="L177" i="10"/>
  <c r="M215" i="10"/>
  <c r="K179" i="10" l="1"/>
  <c r="L178" i="10"/>
  <c r="M216" i="10"/>
  <c r="K180" i="10" l="1"/>
  <c r="L179" i="10"/>
  <c r="M217" i="10"/>
  <c r="K181" i="10" l="1"/>
  <c r="L180" i="10"/>
  <c r="M218" i="10"/>
  <c r="K182" i="10" l="1"/>
  <c r="L181" i="10"/>
  <c r="M219" i="10"/>
  <c r="K183" i="10" l="1"/>
  <c r="L182" i="10"/>
  <c r="M220" i="10"/>
  <c r="K184" i="10" l="1"/>
  <c r="L183" i="10"/>
  <c r="M221" i="10"/>
  <c r="K185" i="10" l="1"/>
  <c r="L184" i="10"/>
  <c r="M222" i="10"/>
  <c r="K186" i="10" l="1"/>
  <c r="L185" i="10"/>
  <c r="M223" i="10"/>
  <c r="K187" i="10" l="1"/>
  <c r="L186" i="10"/>
  <c r="M224" i="10"/>
  <c r="K188" i="10" l="1"/>
  <c r="L187" i="10"/>
  <c r="M225" i="10"/>
  <c r="K189" i="10" l="1"/>
  <c r="L188" i="10"/>
  <c r="M226" i="10"/>
  <c r="K190" i="10" l="1"/>
  <c r="L189" i="10"/>
  <c r="M227" i="10"/>
  <c r="K191" i="10" l="1"/>
  <c r="L190" i="10"/>
  <c r="M228" i="10"/>
  <c r="K192" i="10" l="1"/>
  <c r="L191" i="10"/>
  <c r="M229" i="10"/>
  <c r="K193" i="10" l="1"/>
  <c r="L192" i="10"/>
  <c r="M230" i="10"/>
  <c r="K194" i="10" l="1"/>
  <c r="L193" i="10"/>
  <c r="M231" i="10"/>
  <c r="K195" i="10" l="1"/>
  <c r="L194" i="10"/>
  <c r="M232" i="10"/>
  <c r="K196" i="10" l="1"/>
  <c r="L195" i="10"/>
  <c r="M233" i="10"/>
  <c r="K197" i="10" l="1"/>
  <c r="L196" i="10"/>
  <c r="M234" i="10"/>
  <c r="K198" i="10" l="1"/>
  <c r="L197" i="10"/>
  <c r="M235" i="10"/>
  <c r="K199" i="10" l="1"/>
  <c r="L198" i="10"/>
  <c r="M236" i="10"/>
  <c r="K200" i="10" l="1"/>
  <c r="L199" i="10"/>
  <c r="M237" i="10"/>
  <c r="K201" i="10" l="1"/>
  <c r="L200" i="10"/>
  <c r="M238" i="10"/>
  <c r="K202" i="10" l="1"/>
  <c r="L201" i="10"/>
  <c r="M239" i="10"/>
  <c r="K203" i="10" l="1"/>
  <c r="L202" i="10"/>
  <c r="M240" i="10"/>
  <c r="K204" i="10" l="1"/>
  <c r="L203" i="10"/>
  <c r="M241" i="10"/>
  <c r="K205" i="10" l="1"/>
  <c r="L204" i="10"/>
  <c r="M242" i="10"/>
  <c r="K206" i="10" l="1"/>
  <c r="L205" i="10"/>
  <c r="M243" i="10"/>
  <c r="K207" i="10" l="1"/>
  <c r="L206" i="10"/>
  <c r="M244" i="10"/>
  <c r="K208" i="10" l="1"/>
  <c r="L207" i="10"/>
  <c r="M245" i="10"/>
  <c r="K209" i="10" l="1"/>
  <c r="L208" i="10"/>
  <c r="M246" i="10"/>
  <c r="K210" i="10" l="1"/>
  <c r="L209" i="10"/>
  <c r="M247" i="10"/>
  <c r="K211" i="10" l="1"/>
  <c r="L210" i="10"/>
  <c r="M248" i="10"/>
  <c r="K212" i="10" l="1"/>
  <c r="L211" i="10"/>
  <c r="M249" i="10"/>
  <c r="K213" i="10" l="1"/>
  <c r="L212" i="10"/>
  <c r="M250" i="10"/>
  <c r="K214" i="10" l="1"/>
  <c r="L213" i="10"/>
  <c r="M251" i="10"/>
  <c r="K215" i="10" l="1"/>
  <c r="L214" i="10"/>
  <c r="M252" i="10"/>
  <c r="K216" i="10" l="1"/>
  <c r="L215" i="10"/>
  <c r="M253" i="10"/>
  <c r="K217" i="10" l="1"/>
  <c r="L216" i="10"/>
  <c r="M254" i="10"/>
  <c r="K218" i="10" l="1"/>
  <c r="L217" i="10"/>
  <c r="M255" i="10"/>
  <c r="K219" i="10" l="1"/>
  <c r="L218" i="10"/>
  <c r="M256" i="10"/>
  <c r="K220" i="10" l="1"/>
  <c r="L219" i="10"/>
  <c r="M257" i="10"/>
  <c r="K221" i="10" l="1"/>
  <c r="L220" i="10"/>
  <c r="M258" i="10"/>
  <c r="K222" i="10" l="1"/>
  <c r="L221" i="10"/>
  <c r="M259" i="10"/>
  <c r="K223" i="10" l="1"/>
  <c r="L222" i="10"/>
  <c r="M260" i="10"/>
  <c r="K224" i="10" l="1"/>
  <c r="L223" i="10"/>
  <c r="M261" i="10"/>
  <c r="K225" i="10" l="1"/>
  <c r="L224" i="10"/>
  <c r="M262" i="10"/>
  <c r="K226" i="10" l="1"/>
  <c r="L225" i="10"/>
  <c r="M263" i="10"/>
  <c r="K227" i="10" l="1"/>
  <c r="L226" i="10"/>
  <c r="M264" i="10"/>
  <c r="K228" i="10" l="1"/>
  <c r="L227" i="10"/>
  <c r="M265" i="10"/>
  <c r="K229" i="10" l="1"/>
  <c r="L228" i="10"/>
  <c r="M266" i="10"/>
  <c r="K230" i="10" l="1"/>
  <c r="L229" i="10"/>
  <c r="M267" i="10"/>
  <c r="K231" i="10" l="1"/>
  <c r="L230" i="10"/>
  <c r="M268" i="10"/>
  <c r="K232" i="10" l="1"/>
  <c r="L231" i="10"/>
  <c r="M269" i="10"/>
  <c r="K233" i="10" l="1"/>
  <c r="L232" i="10"/>
  <c r="M270" i="10"/>
  <c r="K234" i="10" l="1"/>
  <c r="L233" i="10"/>
  <c r="M271" i="10"/>
  <c r="K235" i="10" l="1"/>
  <c r="L234" i="10"/>
  <c r="M272" i="10"/>
  <c r="K236" i="10" l="1"/>
  <c r="L235" i="10"/>
  <c r="M273" i="10"/>
  <c r="K237" i="10" l="1"/>
  <c r="L236" i="10"/>
  <c r="M274" i="10"/>
  <c r="K238" i="10" l="1"/>
  <c r="L237" i="10"/>
  <c r="M275" i="10"/>
  <c r="K239" i="10" l="1"/>
  <c r="L238" i="10"/>
  <c r="M276" i="10"/>
  <c r="K240" i="10" l="1"/>
  <c r="L239" i="10"/>
  <c r="M277" i="10"/>
  <c r="K241" i="10" l="1"/>
  <c r="L240" i="10"/>
  <c r="M278" i="10"/>
  <c r="K242" i="10" l="1"/>
  <c r="L241" i="10"/>
  <c r="M279" i="10"/>
  <c r="K243" i="10" l="1"/>
  <c r="L242" i="10"/>
  <c r="M280" i="10"/>
  <c r="K244" i="10" l="1"/>
  <c r="L243" i="10"/>
  <c r="M281" i="10"/>
  <c r="K245" i="10" l="1"/>
  <c r="L244" i="10"/>
  <c r="M282" i="10"/>
  <c r="K246" i="10" l="1"/>
  <c r="L245" i="10"/>
  <c r="M283" i="10"/>
  <c r="K247" i="10" l="1"/>
  <c r="L246" i="10"/>
  <c r="M284" i="10"/>
  <c r="K248" i="10" l="1"/>
  <c r="L247" i="10"/>
  <c r="M285" i="10"/>
  <c r="K249" i="10" l="1"/>
  <c r="L248" i="10"/>
  <c r="M286" i="10"/>
  <c r="K250" i="10" l="1"/>
  <c r="L249" i="10"/>
  <c r="M287" i="10"/>
  <c r="K251" i="10" l="1"/>
  <c r="L250" i="10"/>
  <c r="M288" i="10"/>
  <c r="K252" i="10" l="1"/>
  <c r="L251" i="10"/>
  <c r="M289" i="10"/>
  <c r="K253" i="10" l="1"/>
  <c r="L252" i="10"/>
  <c r="M290" i="10"/>
  <c r="K254" i="10" l="1"/>
  <c r="L253" i="10"/>
  <c r="M291" i="10"/>
  <c r="K255" i="10" l="1"/>
  <c r="L254" i="10"/>
  <c r="M292" i="10"/>
  <c r="K256" i="10" l="1"/>
  <c r="L255" i="10"/>
  <c r="M293" i="10"/>
  <c r="K257" i="10" l="1"/>
  <c r="L256" i="10"/>
  <c r="M294" i="10"/>
  <c r="K258" i="10" l="1"/>
  <c r="L257" i="10"/>
  <c r="M295" i="10"/>
  <c r="K259" i="10" l="1"/>
  <c r="L258" i="10"/>
  <c r="M296" i="10"/>
  <c r="K260" i="10" l="1"/>
  <c r="L259" i="10"/>
  <c r="M297" i="10"/>
  <c r="K261" i="10" l="1"/>
  <c r="L260" i="10"/>
  <c r="M298" i="10"/>
  <c r="K262" i="10" l="1"/>
  <c r="L261" i="10"/>
  <c r="M299" i="10"/>
  <c r="K263" i="10" l="1"/>
  <c r="L262" i="10"/>
  <c r="M300" i="10"/>
  <c r="K264" i="10" l="1"/>
  <c r="L263" i="10"/>
  <c r="M301" i="10"/>
  <c r="K265" i="10" l="1"/>
  <c r="L264" i="10"/>
  <c r="M302" i="10"/>
  <c r="K266" i="10" l="1"/>
  <c r="L265" i="10"/>
  <c r="M303" i="10"/>
  <c r="K267" i="10" l="1"/>
  <c r="L266" i="10"/>
  <c r="M304" i="10"/>
  <c r="K268" i="10" l="1"/>
  <c r="L267" i="10"/>
  <c r="M305" i="10"/>
  <c r="K269" i="10" l="1"/>
  <c r="L268" i="10"/>
  <c r="M306" i="10"/>
  <c r="K270" i="10" l="1"/>
  <c r="L269" i="10"/>
  <c r="M307" i="10"/>
  <c r="K271" i="10" l="1"/>
  <c r="L270" i="10"/>
  <c r="M308" i="10"/>
  <c r="K272" i="10" l="1"/>
  <c r="L271" i="10"/>
  <c r="M309" i="10"/>
  <c r="K273" i="10" l="1"/>
  <c r="L272" i="10"/>
  <c r="M310" i="10"/>
  <c r="K274" i="10" l="1"/>
  <c r="L273" i="10"/>
  <c r="M311" i="10"/>
  <c r="K275" i="10" l="1"/>
  <c r="L274" i="10"/>
  <c r="M312" i="10"/>
  <c r="K276" i="10" l="1"/>
  <c r="L275" i="10"/>
  <c r="M313" i="10"/>
  <c r="K277" i="10" l="1"/>
  <c r="L276" i="10"/>
  <c r="M314" i="10"/>
  <c r="K278" i="10" l="1"/>
  <c r="L277" i="10"/>
  <c r="M315" i="10"/>
  <c r="K279" i="10" l="1"/>
  <c r="L278" i="10"/>
  <c r="M316" i="10"/>
  <c r="K280" i="10" l="1"/>
  <c r="L279" i="10"/>
  <c r="M317" i="10"/>
  <c r="K281" i="10" l="1"/>
  <c r="L280" i="10"/>
  <c r="M318" i="10"/>
  <c r="K282" i="10" l="1"/>
  <c r="L281" i="10"/>
  <c r="M319" i="10"/>
  <c r="K283" i="10" l="1"/>
  <c r="L282" i="10"/>
  <c r="M320" i="10"/>
  <c r="K284" i="10" l="1"/>
  <c r="L283" i="10"/>
  <c r="M321" i="10"/>
  <c r="K285" i="10" l="1"/>
  <c r="L284" i="10"/>
  <c r="M322" i="10"/>
  <c r="K286" i="10" l="1"/>
  <c r="L285" i="10"/>
  <c r="M323" i="10"/>
  <c r="K287" i="10" l="1"/>
  <c r="L286" i="10"/>
  <c r="M324" i="10"/>
  <c r="K288" i="10" l="1"/>
  <c r="L287" i="10"/>
  <c r="M325" i="10"/>
  <c r="K289" i="10" l="1"/>
  <c r="L288" i="10"/>
  <c r="M326" i="10"/>
  <c r="K290" i="10" l="1"/>
  <c r="L289" i="10"/>
  <c r="M327" i="10"/>
  <c r="K291" i="10" l="1"/>
  <c r="L290" i="10"/>
  <c r="M328" i="10"/>
  <c r="K292" i="10" l="1"/>
  <c r="L291" i="10"/>
  <c r="M329" i="10"/>
  <c r="K293" i="10" l="1"/>
  <c r="L292" i="10"/>
  <c r="M330" i="10"/>
  <c r="K294" i="10" l="1"/>
  <c r="L293" i="10"/>
  <c r="M331" i="10"/>
  <c r="K295" i="10" l="1"/>
  <c r="L294" i="10"/>
  <c r="M332" i="10"/>
  <c r="K296" i="10" l="1"/>
  <c r="L295" i="10"/>
  <c r="M333" i="10"/>
  <c r="K297" i="10" l="1"/>
  <c r="L296" i="10"/>
  <c r="M334" i="10"/>
  <c r="K298" i="10" l="1"/>
  <c r="L297" i="10"/>
  <c r="M335" i="10"/>
  <c r="K299" i="10" l="1"/>
  <c r="L298" i="10"/>
  <c r="M336" i="10"/>
  <c r="K300" i="10" l="1"/>
  <c r="L299" i="10"/>
  <c r="M337" i="10"/>
  <c r="K301" i="10" l="1"/>
  <c r="L300" i="10"/>
  <c r="M338" i="10"/>
  <c r="K302" i="10" l="1"/>
  <c r="L301" i="10"/>
  <c r="M339" i="10"/>
  <c r="K303" i="10" l="1"/>
  <c r="L302" i="10"/>
  <c r="M340" i="10"/>
  <c r="K304" i="10" l="1"/>
  <c r="L303" i="10"/>
  <c r="M341" i="10"/>
  <c r="K305" i="10" l="1"/>
  <c r="L304" i="10"/>
  <c r="M342" i="10"/>
  <c r="K306" i="10" l="1"/>
  <c r="L305" i="10"/>
  <c r="M343" i="10"/>
  <c r="K307" i="10" l="1"/>
  <c r="L306" i="10"/>
  <c r="M344" i="10"/>
  <c r="K308" i="10" l="1"/>
  <c r="L307" i="10"/>
  <c r="M345" i="10"/>
  <c r="K309" i="10" l="1"/>
  <c r="L308" i="10"/>
  <c r="M346" i="10"/>
  <c r="K310" i="10" l="1"/>
  <c r="L309" i="10"/>
  <c r="M347" i="10"/>
  <c r="K311" i="10" l="1"/>
  <c r="L310" i="10"/>
  <c r="M348" i="10"/>
  <c r="K312" i="10" l="1"/>
  <c r="L311" i="10"/>
  <c r="M349" i="10"/>
  <c r="K313" i="10" l="1"/>
  <c r="L312" i="10"/>
  <c r="M350" i="10"/>
  <c r="K314" i="10" l="1"/>
  <c r="L313" i="10"/>
  <c r="M351" i="10"/>
  <c r="K315" i="10" l="1"/>
  <c r="L314" i="10"/>
  <c r="M352" i="10"/>
  <c r="K316" i="10" l="1"/>
  <c r="L315" i="10"/>
  <c r="M353" i="10"/>
  <c r="K317" i="10" l="1"/>
  <c r="L316" i="10"/>
  <c r="M354" i="10"/>
  <c r="K318" i="10" l="1"/>
  <c r="L317" i="10"/>
  <c r="M355" i="10"/>
  <c r="K319" i="10" l="1"/>
  <c r="L318" i="10"/>
  <c r="M356" i="10"/>
  <c r="K320" i="10" l="1"/>
  <c r="L319" i="10"/>
  <c r="M357" i="10"/>
  <c r="K321" i="10" l="1"/>
  <c r="L320" i="10"/>
  <c r="M358" i="10"/>
  <c r="K322" i="10" l="1"/>
  <c r="L321" i="10"/>
  <c r="M359" i="10"/>
  <c r="K323" i="10" l="1"/>
  <c r="L322" i="10"/>
  <c r="M360" i="10"/>
  <c r="K324" i="10" l="1"/>
  <c r="L323" i="10"/>
  <c r="M361" i="10"/>
  <c r="K325" i="10" l="1"/>
  <c r="L324" i="10"/>
  <c r="M362" i="10"/>
  <c r="K326" i="10" l="1"/>
  <c r="L325" i="10"/>
  <c r="M363" i="10"/>
  <c r="K327" i="10" l="1"/>
  <c r="L326" i="10"/>
  <c r="M364" i="10"/>
  <c r="K328" i="10" l="1"/>
  <c r="L327" i="10"/>
  <c r="M365" i="10"/>
  <c r="K329" i="10" l="1"/>
  <c r="L328" i="10"/>
  <c r="M366" i="10"/>
  <c r="K330" i="10" l="1"/>
  <c r="L329" i="10"/>
  <c r="M367" i="10"/>
  <c r="K331" i="10" l="1"/>
  <c r="L330" i="10"/>
  <c r="M368" i="10"/>
  <c r="K332" i="10" l="1"/>
  <c r="L331" i="10"/>
  <c r="M369" i="10"/>
  <c r="K333" i="10" l="1"/>
  <c r="L332" i="10"/>
  <c r="M370" i="10"/>
  <c r="K334" i="10" l="1"/>
  <c r="L333" i="10"/>
  <c r="M371" i="10"/>
  <c r="K335" i="10" l="1"/>
  <c r="L334" i="10"/>
  <c r="M372" i="10"/>
  <c r="K336" i="10" l="1"/>
  <c r="L335" i="10"/>
  <c r="M373" i="10"/>
  <c r="K337" i="10" l="1"/>
  <c r="L336" i="10"/>
  <c r="M374" i="10"/>
  <c r="K338" i="10" l="1"/>
  <c r="L337" i="10"/>
  <c r="M375" i="10"/>
  <c r="K339" i="10" l="1"/>
  <c r="L338" i="10"/>
  <c r="M376" i="10"/>
  <c r="K340" i="10" l="1"/>
  <c r="L339" i="10"/>
  <c r="M377" i="10"/>
  <c r="K341" i="10" l="1"/>
  <c r="L340" i="10"/>
  <c r="M378" i="10"/>
  <c r="K342" i="10" l="1"/>
  <c r="L341" i="10"/>
  <c r="M379" i="10"/>
  <c r="K343" i="10" l="1"/>
  <c r="L342" i="10"/>
  <c r="M380" i="10"/>
  <c r="K344" i="10" l="1"/>
  <c r="L343" i="10"/>
  <c r="M381" i="10"/>
  <c r="K345" i="10" l="1"/>
  <c r="L344" i="10"/>
  <c r="M382" i="10"/>
  <c r="K346" i="10" l="1"/>
  <c r="L345" i="10"/>
  <c r="M383" i="10"/>
  <c r="K347" i="10" l="1"/>
  <c r="L346" i="10"/>
  <c r="M384" i="10"/>
  <c r="K348" i="10" l="1"/>
  <c r="L347" i="10"/>
  <c r="M385" i="10"/>
  <c r="K349" i="10" l="1"/>
  <c r="L348" i="10"/>
  <c r="M386" i="10"/>
  <c r="K350" i="10" l="1"/>
  <c r="L349" i="10"/>
  <c r="M387" i="10"/>
  <c r="K351" i="10" l="1"/>
  <c r="L350" i="10"/>
  <c r="M388" i="10"/>
  <c r="K352" i="10" l="1"/>
  <c r="L351" i="10"/>
  <c r="M389" i="10"/>
  <c r="K353" i="10" l="1"/>
  <c r="L352" i="10"/>
  <c r="M390" i="10"/>
  <c r="K354" i="10" l="1"/>
  <c r="L353" i="10"/>
  <c r="M391" i="10"/>
  <c r="K355" i="10" l="1"/>
  <c r="L354" i="10"/>
  <c r="M392" i="10"/>
  <c r="K356" i="10" l="1"/>
  <c r="L355" i="10"/>
  <c r="M393" i="10"/>
  <c r="K357" i="10" l="1"/>
  <c r="L356" i="10"/>
  <c r="M394" i="10"/>
  <c r="K358" i="10" l="1"/>
  <c r="L357" i="10"/>
  <c r="M395" i="10"/>
  <c r="K359" i="10" l="1"/>
  <c r="L358" i="10"/>
  <c r="M396" i="10"/>
  <c r="K360" i="10" l="1"/>
  <c r="L359" i="10"/>
  <c r="M397" i="10"/>
  <c r="K361" i="10" l="1"/>
  <c r="L360" i="10"/>
  <c r="M398" i="10"/>
  <c r="K362" i="10" l="1"/>
  <c r="L361" i="10"/>
  <c r="M399" i="10"/>
  <c r="K363" i="10" l="1"/>
  <c r="L362" i="10"/>
  <c r="M400" i="10"/>
  <c r="K364" i="10" l="1"/>
  <c r="L363" i="10"/>
  <c r="M401" i="10"/>
  <c r="K365" i="10" l="1"/>
  <c r="L364" i="10"/>
  <c r="M402" i="10"/>
  <c r="K366" i="10" l="1"/>
  <c r="L365" i="10"/>
  <c r="M403" i="10"/>
  <c r="K367" i="10" l="1"/>
  <c r="L366" i="10"/>
  <c r="M404" i="10"/>
  <c r="K368" i="10" l="1"/>
  <c r="L367" i="10"/>
  <c r="M405" i="10"/>
  <c r="K369" i="10" l="1"/>
  <c r="L368" i="10"/>
  <c r="M406" i="10"/>
  <c r="K370" i="10" l="1"/>
  <c r="L369" i="10"/>
  <c r="M407" i="10"/>
  <c r="K371" i="10" l="1"/>
  <c r="L370" i="10"/>
  <c r="M408" i="10"/>
  <c r="K372" i="10" l="1"/>
  <c r="L371" i="10"/>
  <c r="M409" i="10"/>
  <c r="K373" i="10" l="1"/>
  <c r="L372" i="10"/>
  <c r="M410" i="10"/>
  <c r="K374" i="10" l="1"/>
  <c r="L373" i="10"/>
  <c r="M411" i="10"/>
  <c r="K375" i="10" l="1"/>
  <c r="L374" i="10"/>
  <c r="M412" i="10"/>
  <c r="K376" i="10" l="1"/>
  <c r="L375" i="10"/>
  <c r="M413" i="10"/>
  <c r="K377" i="10" l="1"/>
  <c r="L376" i="10"/>
  <c r="M414" i="10"/>
  <c r="K378" i="10" l="1"/>
  <c r="L377" i="10"/>
  <c r="M415" i="10"/>
  <c r="K379" i="10" l="1"/>
  <c r="L378" i="10"/>
  <c r="M416" i="10"/>
  <c r="K380" i="10" l="1"/>
  <c r="L379" i="10"/>
  <c r="M417" i="10"/>
  <c r="K381" i="10" l="1"/>
  <c r="L380" i="10"/>
  <c r="M418" i="10"/>
  <c r="K382" i="10" l="1"/>
  <c r="L381" i="10"/>
  <c r="M419" i="10"/>
  <c r="K383" i="10" l="1"/>
  <c r="L382" i="10"/>
  <c r="M420" i="10"/>
  <c r="K384" i="10" l="1"/>
  <c r="L383" i="10"/>
  <c r="M421" i="10"/>
  <c r="K385" i="10" l="1"/>
  <c r="L384" i="10"/>
  <c r="M422" i="10"/>
  <c r="K386" i="10" l="1"/>
  <c r="L385" i="10"/>
  <c r="M423" i="10"/>
  <c r="K387" i="10" l="1"/>
  <c r="L386" i="10"/>
  <c r="M424" i="10"/>
  <c r="K388" i="10" l="1"/>
  <c r="L387" i="10"/>
  <c r="M425" i="10"/>
  <c r="K389" i="10" l="1"/>
  <c r="L388" i="10"/>
  <c r="M426" i="10"/>
  <c r="K390" i="10" l="1"/>
  <c r="L389" i="10"/>
  <c r="M427" i="10"/>
  <c r="K391" i="10" l="1"/>
  <c r="L390" i="10"/>
  <c r="M428" i="10"/>
  <c r="K392" i="10" l="1"/>
  <c r="L391" i="10"/>
  <c r="M429" i="10"/>
  <c r="K393" i="10" l="1"/>
  <c r="L392" i="10"/>
  <c r="M430" i="10"/>
  <c r="K394" i="10" l="1"/>
  <c r="L393" i="10"/>
  <c r="M431" i="10"/>
  <c r="K395" i="10" l="1"/>
  <c r="L394" i="10"/>
  <c r="M432" i="10"/>
  <c r="K396" i="10" l="1"/>
  <c r="L395" i="10"/>
  <c r="M433" i="10"/>
  <c r="K397" i="10" l="1"/>
  <c r="L396" i="10"/>
  <c r="M434" i="10"/>
  <c r="K398" i="10" l="1"/>
  <c r="L397" i="10"/>
  <c r="M435" i="10"/>
  <c r="K399" i="10" l="1"/>
  <c r="L398" i="10"/>
  <c r="M436" i="10"/>
  <c r="K400" i="10" l="1"/>
  <c r="L399" i="10"/>
  <c r="M437" i="10"/>
  <c r="K401" i="10" l="1"/>
  <c r="L400" i="10"/>
  <c r="M438" i="10"/>
  <c r="K402" i="10" l="1"/>
  <c r="L401" i="10"/>
  <c r="M439" i="10"/>
  <c r="K403" i="10" l="1"/>
  <c r="L402" i="10"/>
  <c r="M440" i="10"/>
  <c r="K404" i="10" l="1"/>
  <c r="L403" i="10"/>
  <c r="M441" i="10"/>
  <c r="K405" i="10" l="1"/>
  <c r="L404" i="10"/>
  <c r="M442" i="10"/>
  <c r="K406" i="10" l="1"/>
  <c r="L405" i="10"/>
  <c r="M443" i="10"/>
  <c r="K407" i="10" l="1"/>
  <c r="L406" i="10"/>
  <c r="M444" i="10"/>
  <c r="K408" i="10" l="1"/>
  <c r="L407" i="10"/>
  <c r="M445" i="10"/>
  <c r="K409" i="10" l="1"/>
  <c r="L408" i="10"/>
  <c r="M446" i="10"/>
  <c r="K410" i="10" l="1"/>
  <c r="L409" i="10"/>
  <c r="M447" i="10"/>
  <c r="K411" i="10" l="1"/>
  <c r="L410" i="10"/>
  <c r="M448" i="10"/>
  <c r="K412" i="10" l="1"/>
  <c r="L411" i="10"/>
  <c r="M449" i="10"/>
  <c r="K413" i="10" l="1"/>
  <c r="L412" i="10"/>
  <c r="M450" i="10"/>
  <c r="K414" i="10" l="1"/>
  <c r="L413" i="10"/>
  <c r="M451" i="10"/>
  <c r="K415" i="10" l="1"/>
  <c r="L414" i="10"/>
  <c r="M452" i="10"/>
  <c r="K416" i="10" l="1"/>
  <c r="L415" i="10"/>
  <c r="M453" i="10"/>
  <c r="K417" i="10" l="1"/>
  <c r="L416" i="10"/>
  <c r="M454" i="10"/>
  <c r="K418" i="10" l="1"/>
  <c r="L417" i="10"/>
  <c r="M455" i="10"/>
  <c r="K419" i="10" l="1"/>
  <c r="L418" i="10"/>
  <c r="M456" i="10"/>
  <c r="K420" i="10" l="1"/>
  <c r="L419" i="10"/>
  <c r="M457" i="10"/>
  <c r="K421" i="10" l="1"/>
  <c r="L420" i="10"/>
  <c r="M458" i="10"/>
  <c r="K422" i="10" l="1"/>
  <c r="L421" i="10"/>
  <c r="M459" i="10"/>
  <c r="K423" i="10" l="1"/>
  <c r="L422" i="10"/>
  <c r="M460" i="10"/>
  <c r="K424" i="10" l="1"/>
  <c r="L423" i="10"/>
  <c r="M461" i="10"/>
  <c r="K425" i="10" l="1"/>
  <c r="L424" i="10"/>
  <c r="M462" i="10"/>
  <c r="K426" i="10" l="1"/>
  <c r="L425" i="10"/>
  <c r="M463" i="10"/>
  <c r="K427" i="10" l="1"/>
  <c r="L426" i="10"/>
  <c r="M464" i="10"/>
  <c r="K428" i="10" l="1"/>
  <c r="L427" i="10"/>
  <c r="M465" i="10"/>
  <c r="K429" i="10" l="1"/>
  <c r="L428" i="10"/>
  <c r="M466" i="10"/>
  <c r="K430" i="10" l="1"/>
  <c r="L429" i="10"/>
  <c r="M467" i="10"/>
  <c r="K431" i="10" l="1"/>
  <c r="L430" i="10"/>
  <c r="M468" i="10"/>
  <c r="K432" i="10" l="1"/>
  <c r="L431" i="10"/>
  <c r="M469" i="10"/>
  <c r="K433" i="10" l="1"/>
  <c r="L432" i="10"/>
  <c r="M470" i="10"/>
  <c r="K434" i="10" l="1"/>
  <c r="L433" i="10"/>
  <c r="M471" i="10"/>
  <c r="K435" i="10" l="1"/>
  <c r="L434" i="10"/>
  <c r="M472" i="10"/>
  <c r="K436" i="10" l="1"/>
  <c r="L435" i="10"/>
  <c r="M473" i="10"/>
  <c r="K437" i="10" l="1"/>
  <c r="L436" i="10"/>
  <c r="M474" i="10"/>
  <c r="K438" i="10" l="1"/>
  <c r="L437" i="10"/>
  <c r="M475" i="10"/>
  <c r="K439" i="10" l="1"/>
  <c r="L438" i="10"/>
  <c r="M476" i="10"/>
  <c r="K440" i="10" l="1"/>
  <c r="L439" i="10"/>
  <c r="M477" i="10"/>
  <c r="K441" i="10" l="1"/>
  <c r="L440" i="10"/>
  <c r="M478" i="10"/>
  <c r="K442" i="10" l="1"/>
  <c r="L441" i="10"/>
  <c r="M479" i="10"/>
  <c r="K443" i="10" l="1"/>
  <c r="L442" i="10"/>
  <c r="M480" i="10"/>
  <c r="K444" i="10" l="1"/>
  <c r="L443" i="10"/>
  <c r="M481" i="10"/>
  <c r="K445" i="10" l="1"/>
  <c r="L444" i="10"/>
  <c r="M482" i="10"/>
  <c r="K446" i="10" l="1"/>
  <c r="L445" i="10"/>
  <c r="M483" i="10"/>
  <c r="K447" i="10" l="1"/>
  <c r="L446" i="10"/>
  <c r="M484" i="10"/>
  <c r="K448" i="10" l="1"/>
  <c r="L447" i="10"/>
  <c r="M485" i="10"/>
  <c r="K449" i="10" l="1"/>
  <c r="L448" i="10"/>
  <c r="M486" i="10"/>
  <c r="K450" i="10" l="1"/>
  <c r="L449" i="10"/>
  <c r="M487" i="10"/>
  <c r="K451" i="10" l="1"/>
  <c r="L450" i="10"/>
  <c r="M488" i="10"/>
  <c r="K452" i="10" l="1"/>
  <c r="L451" i="10"/>
  <c r="M489" i="10"/>
  <c r="K453" i="10" l="1"/>
  <c r="L452" i="10"/>
  <c r="M490" i="10"/>
  <c r="K454" i="10" l="1"/>
  <c r="L453" i="10"/>
  <c r="M491" i="10"/>
  <c r="K455" i="10" l="1"/>
  <c r="L454" i="10"/>
  <c r="M492" i="10"/>
  <c r="K456" i="10" l="1"/>
  <c r="L455" i="10"/>
  <c r="M493" i="10"/>
  <c r="K457" i="10" l="1"/>
  <c r="L456" i="10"/>
  <c r="M494" i="10"/>
  <c r="K458" i="10" l="1"/>
  <c r="L457" i="10"/>
  <c r="M495" i="10"/>
  <c r="K459" i="10" l="1"/>
  <c r="L458" i="10"/>
  <c r="M496" i="10"/>
  <c r="K460" i="10" l="1"/>
  <c r="L459" i="10"/>
  <c r="M497" i="10"/>
  <c r="K461" i="10" l="1"/>
  <c r="L460" i="10"/>
  <c r="M498" i="10"/>
  <c r="K462" i="10" l="1"/>
  <c r="L461" i="10"/>
  <c r="M499" i="10"/>
  <c r="K463" i="10" l="1"/>
  <c r="L462" i="10"/>
  <c r="M500" i="10"/>
  <c r="K464" i="10" l="1"/>
  <c r="L463" i="10"/>
  <c r="M501" i="10"/>
  <c r="K465" i="10" l="1"/>
  <c r="L464" i="10"/>
  <c r="M502" i="10"/>
  <c r="K466" i="10" l="1"/>
  <c r="L465" i="10"/>
  <c r="M503" i="10"/>
  <c r="K467" i="10" l="1"/>
  <c r="L466" i="10"/>
  <c r="M504" i="10"/>
  <c r="K468" i="10" l="1"/>
  <c r="L467" i="10"/>
  <c r="M505" i="10"/>
  <c r="K469" i="10" l="1"/>
  <c r="L468" i="10"/>
  <c r="M506" i="10"/>
  <c r="K470" i="10" l="1"/>
  <c r="L469" i="10"/>
  <c r="M507" i="10"/>
  <c r="K471" i="10" l="1"/>
  <c r="L470" i="10"/>
  <c r="M508" i="10"/>
  <c r="K472" i="10" l="1"/>
  <c r="L471" i="10"/>
  <c r="M509" i="10"/>
  <c r="K473" i="10" l="1"/>
  <c r="L472" i="10"/>
  <c r="M510" i="10"/>
  <c r="K474" i="10" l="1"/>
  <c r="L473" i="10"/>
  <c r="M511" i="10"/>
  <c r="K475" i="10" l="1"/>
  <c r="L474" i="10"/>
  <c r="M512" i="10"/>
  <c r="K476" i="10" l="1"/>
  <c r="L475" i="10"/>
  <c r="M513" i="10"/>
  <c r="K477" i="10" l="1"/>
  <c r="L476" i="10"/>
  <c r="M514" i="10"/>
  <c r="K478" i="10" l="1"/>
  <c r="L477" i="10"/>
  <c r="M515" i="10"/>
  <c r="K479" i="10" l="1"/>
  <c r="L478" i="10"/>
  <c r="M516" i="10"/>
  <c r="K480" i="10" l="1"/>
  <c r="L479" i="10"/>
  <c r="M517" i="10"/>
  <c r="K481" i="10" l="1"/>
  <c r="L480" i="10"/>
  <c r="M518" i="10"/>
  <c r="K482" i="10" l="1"/>
  <c r="L481" i="10"/>
  <c r="M519" i="10"/>
  <c r="K483" i="10" l="1"/>
  <c r="L482" i="10"/>
  <c r="M520" i="10"/>
  <c r="K484" i="10" l="1"/>
  <c r="L483" i="10"/>
  <c r="M521" i="10"/>
  <c r="K485" i="10" l="1"/>
  <c r="L484" i="10"/>
  <c r="M522" i="10"/>
  <c r="K486" i="10" l="1"/>
  <c r="L485" i="10"/>
  <c r="M523" i="10"/>
  <c r="K487" i="10" l="1"/>
  <c r="L486" i="10"/>
  <c r="M524" i="10"/>
  <c r="K488" i="10" l="1"/>
  <c r="L487" i="10"/>
  <c r="M525" i="10"/>
  <c r="K489" i="10" l="1"/>
  <c r="L488" i="10"/>
  <c r="M526" i="10"/>
  <c r="K490" i="10" l="1"/>
  <c r="L489" i="10"/>
  <c r="M527" i="10"/>
  <c r="K491" i="10" l="1"/>
  <c r="L490" i="10"/>
  <c r="M528" i="10"/>
  <c r="K492" i="10" l="1"/>
  <c r="L491" i="10"/>
  <c r="M529" i="10"/>
  <c r="K493" i="10" l="1"/>
  <c r="L492" i="10"/>
  <c r="M530" i="10"/>
  <c r="K494" i="10" l="1"/>
  <c r="L493" i="10"/>
  <c r="M531" i="10"/>
  <c r="K495" i="10" l="1"/>
  <c r="L494" i="10"/>
  <c r="M532" i="10"/>
  <c r="K496" i="10" l="1"/>
  <c r="L495" i="10"/>
  <c r="M533" i="10"/>
  <c r="K497" i="10" l="1"/>
  <c r="L496" i="10"/>
  <c r="M534" i="10"/>
  <c r="K498" i="10" l="1"/>
  <c r="L497" i="10"/>
  <c r="M535" i="10"/>
  <c r="K499" i="10" l="1"/>
  <c r="L498" i="10"/>
  <c r="M536" i="10"/>
  <c r="K500" i="10" l="1"/>
  <c r="L499" i="10"/>
  <c r="M537" i="10"/>
  <c r="K501" i="10" l="1"/>
  <c r="L500" i="10"/>
  <c r="M538" i="10"/>
  <c r="K502" i="10" l="1"/>
  <c r="L501" i="10"/>
  <c r="M539" i="10"/>
  <c r="K503" i="10" l="1"/>
  <c r="L502" i="10"/>
  <c r="M540" i="10"/>
  <c r="K504" i="10" l="1"/>
  <c r="L503" i="10"/>
  <c r="M541" i="10"/>
  <c r="K505" i="10" l="1"/>
  <c r="L504" i="10"/>
  <c r="M542" i="10"/>
  <c r="K506" i="10" l="1"/>
  <c r="L505" i="10"/>
  <c r="M543" i="10"/>
  <c r="K507" i="10" l="1"/>
  <c r="L506" i="10"/>
  <c r="M544" i="10"/>
  <c r="K508" i="10" l="1"/>
  <c r="L507" i="10"/>
  <c r="M545" i="10"/>
  <c r="K509" i="10" l="1"/>
  <c r="L508" i="10"/>
  <c r="M546" i="10"/>
  <c r="K510" i="10" l="1"/>
  <c r="L509" i="10"/>
  <c r="M547" i="10"/>
  <c r="K511" i="10" l="1"/>
  <c r="L510" i="10"/>
  <c r="M548" i="10"/>
  <c r="K512" i="10" l="1"/>
  <c r="L511" i="10"/>
  <c r="M549" i="10"/>
  <c r="K513" i="10" l="1"/>
  <c r="L512" i="10"/>
  <c r="M550" i="10"/>
  <c r="K514" i="10" l="1"/>
  <c r="L513" i="10"/>
  <c r="M551" i="10"/>
  <c r="K515" i="10" l="1"/>
  <c r="L514" i="10"/>
  <c r="M552" i="10"/>
  <c r="K516" i="10" l="1"/>
  <c r="L515" i="10"/>
  <c r="M553" i="10"/>
  <c r="K517" i="10" l="1"/>
  <c r="L516" i="10"/>
  <c r="M554" i="10"/>
  <c r="K518" i="10" l="1"/>
  <c r="L517" i="10"/>
  <c r="M555" i="10"/>
  <c r="K519" i="10" l="1"/>
  <c r="L518" i="10"/>
  <c r="M556" i="10"/>
  <c r="K520" i="10" l="1"/>
  <c r="L519" i="10"/>
  <c r="M557" i="10"/>
  <c r="K521" i="10" l="1"/>
  <c r="L520" i="10"/>
  <c r="M558" i="10"/>
  <c r="K522" i="10" l="1"/>
  <c r="L521" i="10"/>
  <c r="M559" i="10"/>
  <c r="K523" i="10" l="1"/>
  <c r="L522" i="10"/>
  <c r="M560" i="10"/>
  <c r="K524" i="10" l="1"/>
  <c r="L523" i="10"/>
  <c r="M561" i="10"/>
  <c r="K525" i="10" l="1"/>
  <c r="L524" i="10"/>
  <c r="M562" i="10"/>
  <c r="K526" i="10" l="1"/>
  <c r="L525" i="10"/>
  <c r="M563" i="10"/>
  <c r="K527" i="10" l="1"/>
  <c r="L526" i="10"/>
  <c r="M564" i="10"/>
  <c r="K528" i="10" l="1"/>
  <c r="L527" i="10"/>
  <c r="M565" i="10"/>
  <c r="K529" i="10" l="1"/>
  <c r="L528" i="10"/>
  <c r="M566" i="10"/>
  <c r="K530" i="10" l="1"/>
  <c r="L529" i="10"/>
  <c r="M567" i="10"/>
  <c r="K531" i="10" l="1"/>
  <c r="L530" i="10"/>
  <c r="M568" i="10"/>
  <c r="K532" i="10" l="1"/>
  <c r="L531" i="10"/>
  <c r="M569" i="10"/>
  <c r="K533" i="10" l="1"/>
  <c r="L532" i="10"/>
  <c r="M570" i="10"/>
  <c r="K534" i="10" l="1"/>
  <c r="L533" i="10"/>
  <c r="M571" i="10"/>
  <c r="K535" i="10" l="1"/>
  <c r="L534" i="10"/>
  <c r="M572" i="10"/>
  <c r="K536" i="10" l="1"/>
  <c r="L535" i="10"/>
  <c r="M573" i="10"/>
  <c r="K537" i="10" l="1"/>
  <c r="L536" i="10"/>
  <c r="M574" i="10"/>
  <c r="K538" i="10" l="1"/>
  <c r="L537" i="10"/>
  <c r="M575" i="10"/>
  <c r="K539" i="10" l="1"/>
  <c r="L538" i="10"/>
  <c r="M576" i="10"/>
  <c r="K540" i="10" l="1"/>
  <c r="L539" i="10"/>
  <c r="M577" i="10"/>
  <c r="K541" i="10" l="1"/>
  <c r="L540" i="10"/>
  <c r="M578" i="10"/>
  <c r="K542" i="10" l="1"/>
  <c r="L541" i="10"/>
  <c r="M579" i="10"/>
  <c r="K543" i="10" l="1"/>
  <c r="L542" i="10"/>
  <c r="M580" i="10"/>
  <c r="K544" i="10" l="1"/>
  <c r="L543" i="10"/>
  <c r="M581" i="10"/>
  <c r="K545" i="10" l="1"/>
  <c r="L544" i="10"/>
  <c r="M582" i="10"/>
  <c r="K546" i="10" l="1"/>
  <c r="L545" i="10"/>
  <c r="M583" i="10"/>
  <c r="K547" i="10" l="1"/>
  <c r="L546" i="10"/>
  <c r="M584" i="10"/>
  <c r="K548" i="10" l="1"/>
  <c r="L547" i="10"/>
  <c r="M585" i="10"/>
  <c r="K549" i="10" l="1"/>
  <c r="L548" i="10"/>
  <c r="M586" i="10"/>
  <c r="K550" i="10" l="1"/>
  <c r="L549" i="10"/>
  <c r="M587" i="10"/>
  <c r="K551" i="10" l="1"/>
  <c r="L550" i="10"/>
  <c r="M588" i="10"/>
  <c r="K552" i="10" l="1"/>
  <c r="L551" i="10"/>
  <c r="M589" i="10"/>
  <c r="K553" i="10" l="1"/>
  <c r="L552" i="10"/>
  <c r="M590" i="10"/>
  <c r="K554" i="10" l="1"/>
  <c r="L553" i="10"/>
  <c r="M591" i="10"/>
  <c r="K555" i="10" l="1"/>
  <c r="L554" i="10"/>
  <c r="M592" i="10"/>
  <c r="K556" i="10" l="1"/>
  <c r="L555" i="10"/>
  <c r="M593" i="10"/>
  <c r="K557" i="10" l="1"/>
  <c r="L556" i="10"/>
  <c r="M594" i="10"/>
  <c r="K558" i="10" l="1"/>
  <c r="L557" i="10"/>
  <c r="M595" i="10"/>
  <c r="K559" i="10" l="1"/>
  <c r="L558" i="10"/>
  <c r="M596" i="10"/>
  <c r="K560" i="10" l="1"/>
  <c r="L559" i="10"/>
  <c r="M597" i="10"/>
  <c r="K561" i="10" l="1"/>
  <c r="L560" i="10"/>
  <c r="M598" i="10"/>
  <c r="K562" i="10" l="1"/>
  <c r="L561" i="10"/>
  <c r="M599" i="10"/>
  <c r="K563" i="10" l="1"/>
  <c r="L562" i="10"/>
  <c r="M600" i="10"/>
  <c r="K564" i="10" l="1"/>
  <c r="L563" i="10"/>
  <c r="M601" i="10"/>
  <c r="K565" i="10" l="1"/>
  <c r="L564" i="10"/>
  <c r="M602" i="10"/>
  <c r="K566" i="10" l="1"/>
  <c r="L565" i="10"/>
  <c r="M603" i="10"/>
  <c r="K567" i="10" l="1"/>
  <c r="L566" i="10"/>
  <c r="M604" i="10"/>
  <c r="K568" i="10" l="1"/>
  <c r="L567" i="10"/>
  <c r="M605" i="10"/>
  <c r="K569" i="10" l="1"/>
  <c r="L568" i="10"/>
  <c r="M606" i="10"/>
  <c r="K570" i="10" l="1"/>
  <c r="L569" i="10"/>
  <c r="M607" i="10"/>
  <c r="K571" i="10" l="1"/>
  <c r="L570" i="10"/>
  <c r="M608" i="10"/>
  <c r="K572" i="10" l="1"/>
  <c r="L571" i="10"/>
  <c r="M609" i="10"/>
  <c r="K573" i="10" l="1"/>
  <c r="L572" i="10"/>
  <c r="M610" i="10"/>
  <c r="K574" i="10" l="1"/>
  <c r="L573" i="10"/>
  <c r="M611" i="10"/>
  <c r="K575" i="10" l="1"/>
  <c r="L574" i="10"/>
  <c r="M612" i="10"/>
  <c r="K576" i="10" l="1"/>
  <c r="L575" i="10"/>
  <c r="M613" i="10"/>
  <c r="K577" i="10" l="1"/>
  <c r="L576" i="10"/>
  <c r="M614" i="10"/>
  <c r="K578" i="10" l="1"/>
  <c r="L577" i="10"/>
  <c r="M615" i="10"/>
  <c r="K579" i="10" l="1"/>
  <c r="L578" i="10"/>
  <c r="M616" i="10"/>
  <c r="K580" i="10" l="1"/>
  <c r="L579" i="10"/>
  <c r="M617" i="10"/>
  <c r="K581" i="10" l="1"/>
  <c r="L580" i="10"/>
  <c r="M618" i="10"/>
  <c r="K582" i="10" l="1"/>
  <c r="L581" i="10"/>
  <c r="M619" i="10"/>
  <c r="K583" i="10" l="1"/>
  <c r="L582" i="10"/>
  <c r="M620" i="10"/>
  <c r="K584" i="10" l="1"/>
  <c r="L583" i="10"/>
  <c r="M621" i="10"/>
  <c r="K585" i="10" l="1"/>
  <c r="L584" i="10"/>
  <c r="M622" i="10"/>
  <c r="K586" i="10" l="1"/>
  <c r="L585" i="10"/>
  <c r="M623" i="10"/>
  <c r="K587" i="10" l="1"/>
  <c r="L586" i="10"/>
  <c r="M624" i="10"/>
  <c r="K588" i="10" l="1"/>
  <c r="L587" i="10"/>
  <c r="M625" i="10"/>
  <c r="K589" i="10" l="1"/>
  <c r="L588" i="10"/>
  <c r="M626" i="10"/>
  <c r="K590" i="10" l="1"/>
  <c r="L589" i="10"/>
  <c r="M627" i="10"/>
  <c r="K591" i="10" l="1"/>
  <c r="L590" i="10"/>
  <c r="M628" i="10"/>
  <c r="K592" i="10" l="1"/>
  <c r="L591" i="10"/>
  <c r="M629" i="10"/>
  <c r="K593" i="10" l="1"/>
  <c r="L592" i="10"/>
  <c r="M630" i="10"/>
  <c r="K594" i="10" l="1"/>
  <c r="L593" i="10"/>
  <c r="M631" i="10"/>
  <c r="K595" i="10" l="1"/>
  <c r="L594" i="10"/>
  <c r="M632" i="10"/>
  <c r="K596" i="10" l="1"/>
  <c r="L595" i="10"/>
  <c r="M633" i="10"/>
  <c r="K597" i="10" l="1"/>
  <c r="L596" i="10"/>
  <c r="M634" i="10"/>
  <c r="K598" i="10" l="1"/>
  <c r="L597" i="10"/>
  <c r="M635" i="10"/>
  <c r="K599" i="10" l="1"/>
  <c r="L598" i="10"/>
  <c r="M636" i="10"/>
  <c r="K600" i="10" l="1"/>
  <c r="L599" i="10"/>
  <c r="M637" i="10"/>
  <c r="K601" i="10" l="1"/>
  <c r="L600" i="10"/>
  <c r="M638" i="10"/>
  <c r="K602" i="10" l="1"/>
  <c r="L601" i="10"/>
  <c r="M639" i="10"/>
  <c r="K603" i="10" l="1"/>
  <c r="L602" i="10"/>
  <c r="M640" i="10"/>
  <c r="K604" i="10" l="1"/>
  <c r="L603" i="10"/>
  <c r="M641" i="10"/>
  <c r="K605" i="10" l="1"/>
  <c r="L604" i="10"/>
  <c r="M642" i="10"/>
  <c r="K606" i="10" l="1"/>
  <c r="L605" i="10"/>
  <c r="M643" i="10"/>
  <c r="K607" i="10" l="1"/>
  <c r="L606" i="10"/>
  <c r="M644" i="10"/>
  <c r="K608" i="10" l="1"/>
  <c r="L607" i="10"/>
  <c r="M645" i="10"/>
  <c r="K609" i="10" l="1"/>
  <c r="L608" i="10"/>
  <c r="M646" i="10"/>
  <c r="K610" i="10" l="1"/>
  <c r="L609" i="10"/>
  <c r="M647" i="10"/>
  <c r="K611" i="10" l="1"/>
  <c r="L610" i="10"/>
  <c r="M648" i="10"/>
  <c r="K612" i="10" l="1"/>
  <c r="L611" i="10"/>
  <c r="M649" i="10"/>
  <c r="K613" i="10" l="1"/>
  <c r="L612" i="10"/>
  <c r="M650" i="10"/>
  <c r="K614" i="10" l="1"/>
  <c r="L613" i="10"/>
  <c r="M651" i="10"/>
  <c r="K615" i="10" l="1"/>
  <c r="L614" i="10"/>
  <c r="M652" i="10"/>
  <c r="K616" i="10" l="1"/>
  <c r="L615" i="10"/>
  <c r="M653" i="10"/>
  <c r="K617" i="10" l="1"/>
  <c r="L616" i="10"/>
  <c r="M654" i="10"/>
  <c r="K618" i="10" l="1"/>
  <c r="L617" i="10"/>
  <c r="M655" i="10"/>
  <c r="K619" i="10" l="1"/>
  <c r="L618" i="10"/>
  <c r="M656" i="10"/>
  <c r="K620" i="10" l="1"/>
  <c r="L619" i="10"/>
  <c r="M657" i="10"/>
  <c r="K621" i="10" l="1"/>
  <c r="L620" i="10"/>
  <c r="M658" i="10"/>
  <c r="K622" i="10" l="1"/>
  <c r="L621" i="10"/>
  <c r="M659" i="10"/>
  <c r="K623" i="10" l="1"/>
  <c r="L622" i="10"/>
  <c r="M660" i="10"/>
  <c r="K624" i="10" l="1"/>
  <c r="L623" i="10"/>
  <c r="M661" i="10"/>
  <c r="K625" i="10" l="1"/>
  <c r="L624" i="10"/>
  <c r="M662" i="10"/>
  <c r="K626" i="10" l="1"/>
  <c r="L625" i="10"/>
  <c r="M663" i="10"/>
  <c r="K627" i="10" l="1"/>
  <c r="L626" i="10"/>
  <c r="M664" i="10"/>
  <c r="K628" i="10" l="1"/>
  <c r="L627" i="10"/>
  <c r="M665" i="10"/>
  <c r="K629" i="10" l="1"/>
  <c r="L628" i="10"/>
  <c r="M666" i="10"/>
  <c r="K630" i="10" l="1"/>
  <c r="L629" i="10"/>
  <c r="M667" i="10"/>
  <c r="K631" i="10" l="1"/>
  <c r="L630" i="10"/>
  <c r="M668" i="10"/>
  <c r="K632" i="10" l="1"/>
  <c r="L631" i="10"/>
  <c r="M669" i="10"/>
  <c r="K633" i="10" l="1"/>
  <c r="L632" i="10"/>
  <c r="M670" i="10"/>
  <c r="K634" i="10" l="1"/>
  <c r="L633" i="10"/>
  <c r="M671" i="10"/>
  <c r="K635" i="10" l="1"/>
  <c r="L634" i="10"/>
  <c r="M672" i="10"/>
  <c r="K636" i="10" l="1"/>
  <c r="L635" i="10"/>
  <c r="M673" i="10"/>
  <c r="K637" i="10" l="1"/>
  <c r="L636" i="10"/>
  <c r="M674" i="10"/>
  <c r="K638" i="10" l="1"/>
  <c r="L637" i="10"/>
  <c r="M675" i="10"/>
  <c r="K639" i="10" l="1"/>
  <c r="L638" i="10"/>
  <c r="M676" i="10"/>
  <c r="K640" i="10" l="1"/>
  <c r="L639" i="10"/>
  <c r="M677" i="10"/>
  <c r="K641" i="10" l="1"/>
  <c r="L640" i="10"/>
  <c r="M678" i="10"/>
  <c r="K642" i="10" l="1"/>
  <c r="L641" i="10"/>
  <c r="M679" i="10"/>
  <c r="K643" i="10" l="1"/>
  <c r="L642" i="10"/>
  <c r="M680" i="10"/>
  <c r="K644" i="10" l="1"/>
  <c r="L643" i="10"/>
  <c r="M681" i="10"/>
  <c r="K645" i="10" l="1"/>
  <c r="L644" i="10"/>
  <c r="M682" i="10"/>
  <c r="K646" i="10" l="1"/>
  <c r="L645" i="10"/>
  <c r="M683" i="10"/>
  <c r="K647" i="10" l="1"/>
  <c r="L646" i="10"/>
  <c r="M684" i="10"/>
  <c r="K648" i="10" l="1"/>
  <c r="L647" i="10"/>
  <c r="M685" i="10"/>
  <c r="K649" i="10" l="1"/>
  <c r="L648" i="10"/>
  <c r="M686" i="10"/>
  <c r="K650" i="10" l="1"/>
  <c r="L649" i="10"/>
  <c r="M687" i="10"/>
  <c r="K651" i="10" l="1"/>
  <c r="L650" i="10"/>
  <c r="M688" i="10"/>
  <c r="K652" i="10" l="1"/>
  <c r="L651" i="10"/>
  <c r="M689" i="10"/>
  <c r="K653" i="10" l="1"/>
  <c r="L652" i="10"/>
  <c r="M690" i="10"/>
  <c r="K654" i="10" l="1"/>
  <c r="L653" i="10"/>
  <c r="M691" i="10"/>
  <c r="K655" i="10" l="1"/>
  <c r="L654" i="10"/>
  <c r="M692" i="10"/>
  <c r="K656" i="10" l="1"/>
  <c r="L655" i="10"/>
  <c r="M693" i="10"/>
  <c r="K657" i="10" l="1"/>
  <c r="L656" i="10"/>
  <c r="M694" i="10"/>
  <c r="K658" i="10" l="1"/>
  <c r="L657" i="10"/>
  <c r="M695" i="10"/>
  <c r="K659" i="10" l="1"/>
  <c r="L658" i="10"/>
  <c r="M696" i="10"/>
  <c r="K660" i="10" l="1"/>
  <c r="L659" i="10"/>
  <c r="M697" i="10"/>
  <c r="K661" i="10" l="1"/>
  <c r="L660" i="10"/>
  <c r="M698" i="10"/>
  <c r="K662" i="10" l="1"/>
  <c r="L661" i="10"/>
  <c r="M699" i="10"/>
  <c r="K663" i="10" l="1"/>
  <c r="L662" i="10"/>
  <c r="M700" i="10"/>
  <c r="K664" i="10" l="1"/>
  <c r="L663" i="10"/>
  <c r="M701" i="10"/>
  <c r="K665" i="10" l="1"/>
  <c r="L664" i="10"/>
  <c r="M702" i="10"/>
  <c r="K666" i="10" l="1"/>
  <c r="L665" i="10"/>
  <c r="M703" i="10"/>
  <c r="K667" i="10" l="1"/>
  <c r="L666" i="10"/>
  <c r="M704" i="10"/>
  <c r="K668" i="10" l="1"/>
  <c r="L667" i="10"/>
  <c r="M705" i="10"/>
  <c r="K669" i="10" l="1"/>
  <c r="L668" i="10"/>
  <c r="M706" i="10"/>
  <c r="K670" i="10" l="1"/>
  <c r="L669" i="10"/>
  <c r="M707" i="10"/>
  <c r="K671" i="10" l="1"/>
  <c r="L670" i="10"/>
  <c r="M708" i="10"/>
  <c r="K672" i="10" l="1"/>
  <c r="L671" i="10"/>
  <c r="M709" i="10"/>
  <c r="K673" i="10" l="1"/>
  <c r="L672" i="10"/>
  <c r="M710" i="10"/>
  <c r="K674" i="10" l="1"/>
  <c r="L673" i="10"/>
  <c r="M711" i="10"/>
  <c r="K675" i="10" l="1"/>
  <c r="L674" i="10"/>
  <c r="M712" i="10"/>
  <c r="K676" i="10" l="1"/>
  <c r="L675" i="10"/>
  <c r="M713" i="10"/>
  <c r="K677" i="10" l="1"/>
  <c r="L676" i="10"/>
  <c r="M714" i="10"/>
  <c r="K678" i="10" l="1"/>
  <c r="L677" i="10"/>
  <c r="M715" i="10"/>
  <c r="K679" i="10" l="1"/>
  <c r="L678" i="10"/>
  <c r="M716" i="10"/>
  <c r="K680" i="10" l="1"/>
  <c r="L679" i="10"/>
  <c r="M717" i="10"/>
  <c r="K681" i="10" l="1"/>
  <c r="L680" i="10"/>
  <c r="M718" i="10"/>
  <c r="K682" i="10" l="1"/>
  <c r="L681" i="10"/>
  <c r="M719" i="10"/>
  <c r="K683" i="10" l="1"/>
  <c r="L682" i="10"/>
  <c r="M720" i="10"/>
  <c r="K684" i="10" l="1"/>
  <c r="L683" i="10"/>
  <c r="M721" i="10"/>
  <c r="K685" i="10" l="1"/>
  <c r="L684" i="10"/>
  <c r="M722" i="10"/>
  <c r="K686" i="10" l="1"/>
  <c r="L685" i="10"/>
  <c r="M723" i="10"/>
  <c r="K687" i="10" l="1"/>
  <c r="L686" i="10"/>
  <c r="M724" i="10"/>
  <c r="K688" i="10" l="1"/>
  <c r="L687" i="10"/>
  <c r="M725" i="10"/>
  <c r="K689" i="10" l="1"/>
  <c r="L688" i="10"/>
  <c r="M726" i="10"/>
  <c r="K690" i="10" l="1"/>
  <c r="L689" i="10"/>
  <c r="M727" i="10"/>
  <c r="K691" i="10" l="1"/>
  <c r="L690" i="10"/>
  <c r="M728" i="10"/>
  <c r="K692" i="10" l="1"/>
  <c r="L691" i="10"/>
  <c r="M729" i="10"/>
  <c r="K693" i="10" l="1"/>
  <c r="L692" i="10"/>
  <c r="M730" i="10"/>
  <c r="K694" i="10" l="1"/>
  <c r="L693" i="10"/>
  <c r="M731" i="10"/>
  <c r="K695" i="10" l="1"/>
  <c r="L694" i="10"/>
  <c r="M732" i="10"/>
  <c r="K696" i="10" l="1"/>
  <c r="L695" i="10"/>
  <c r="M733" i="10"/>
  <c r="K697" i="10" l="1"/>
  <c r="L696" i="10"/>
  <c r="M734" i="10"/>
  <c r="K698" i="10" l="1"/>
  <c r="L697" i="10"/>
  <c r="M735" i="10"/>
  <c r="K699" i="10" l="1"/>
  <c r="L698" i="10"/>
  <c r="M736" i="10"/>
  <c r="K700" i="10" l="1"/>
  <c r="L699" i="10"/>
  <c r="M737" i="10"/>
  <c r="K701" i="10" l="1"/>
  <c r="L700" i="10"/>
  <c r="M738" i="10"/>
  <c r="K702" i="10" l="1"/>
  <c r="L701" i="10"/>
  <c r="M739" i="10"/>
  <c r="K703" i="10" l="1"/>
  <c r="L702" i="10"/>
  <c r="M740" i="10"/>
  <c r="K704" i="10" l="1"/>
  <c r="L703" i="10"/>
  <c r="M741" i="10"/>
  <c r="K705" i="10" l="1"/>
  <c r="L704" i="10"/>
  <c r="M742" i="10"/>
  <c r="K706" i="10" l="1"/>
  <c r="L705" i="10"/>
  <c r="M743" i="10"/>
  <c r="K707" i="10" l="1"/>
  <c r="L706" i="10"/>
  <c r="M744" i="10"/>
  <c r="K708" i="10" l="1"/>
  <c r="L707" i="10"/>
  <c r="M745" i="10"/>
  <c r="K709" i="10" l="1"/>
  <c r="L708" i="10"/>
  <c r="M746" i="10"/>
  <c r="K710" i="10" l="1"/>
  <c r="L709" i="10"/>
  <c r="M747" i="10"/>
  <c r="K711" i="10" l="1"/>
  <c r="L710" i="10"/>
  <c r="M748" i="10"/>
  <c r="K712" i="10" l="1"/>
  <c r="L711" i="10"/>
  <c r="M749" i="10"/>
  <c r="K713" i="10" l="1"/>
  <c r="L712" i="10"/>
  <c r="M750" i="10"/>
  <c r="K714" i="10" l="1"/>
  <c r="L713" i="10"/>
  <c r="M751" i="10"/>
  <c r="K715" i="10" l="1"/>
  <c r="L714" i="10"/>
  <c r="M752" i="10"/>
  <c r="K716" i="10" l="1"/>
  <c r="L715" i="10"/>
  <c r="M753" i="10"/>
  <c r="K717" i="10" l="1"/>
  <c r="L716" i="10"/>
  <c r="M754" i="10"/>
  <c r="K718" i="10" l="1"/>
  <c r="L717" i="10"/>
  <c r="M755" i="10"/>
  <c r="K719" i="10" l="1"/>
  <c r="L718" i="10"/>
  <c r="M756" i="10"/>
  <c r="K720" i="10" l="1"/>
  <c r="L719" i="10"/>
  <c r="M757" i="10"/>
  <c r="K721" i="10" l="1"/>
  <c r="L720" i="10"/>
  <c r="M758" i="10"/>
  <c r="K722" i="10" l="1"/>
  <c r="L721" i="10"/>
  <c r="M759" i="10"/>
  <c r="K723" i="10" l="1"/>
  <c r="L722" i="10"/>
  <c r="M760" i="10"/>
  <c r="K724" i="10" l="1"/>
  <c r="L723" i="10"/>
  <c r="M761" i="10"/>
  <c r="K725" i="10" l="1"/>
  <c r="L724" i="10"/>
  <c r="M762" i="10"/>
  <c r="K726" i="10" l="1"/>
  <c r="L725" i="10"/>
  <c r="M763" i="10"/>
  <c r="K727" i="10" l="1"/>
  <c r="L726" i="10"/>
  <c r="M764" i="10"/>
  <c r="K728" i="10" l="1"/>
  <c r="L727" i="10"/>
  <c r="M765" i="10"/>
  <c r="K729" i="10" l="1"/>
  <c r="L728" i="10"/>
  <c r="M766" i="10"/>
  <c r="K730" i="10" l="1"/>
  <c r="L729" i="10"/>
  <c r="M767" i="10"/>
  <c r="K731" i="10" l="1"/>
  <c r="L730" i="10"/>
  <c r="M768" i="10"/>
  <c r="K732" i="10" l="1"/>
  <c r="L731" i="10"/>
  <c r="M769" i="10"/>
  <c r="K733" i="10" l="1"/>
  <c r="L732" i="10"/>
  <c r="M770" i="10"/>
  <c r="K734" i="10" l="1"/>
  <c r="L733" i="10"/>
  <c r="M771" i="10"/>
  <c r="K735" i="10" l="1"/>
  <c r="L734" i="10"/>
  <c r="M772" i="10"/>
  <c r="K736" i="10" l="1"/>
  <c r="L735" i="10"/>
  <c r="M773" i="10"/>
  <c r="K737" i="10" l="1"/>
  <c r="L736" i="10"/>
  <c r="M774" i="10"/>
  <c r="K738" i="10" l="1"/>
  <c r="L737" i="10"/>
  <c r="M775" i="10"/>
  <c r="K739" i="10" l="1"/>
  <c r="L738" i="10"/>
  <c r="M776" i="10"/>
  <c r="K740" i="10" l="1"/>
  <c r="L739" i="10"/>
  <c r="M777" i="10"/>
  <c r="K741" i="10" l="1"/>
  <c r="L740" i="10"/>
  <c r="M778" i="10"/>
  <c r="K742" i="10" l="1"/>
  <c r="L741" i="10"/>
  <c r="M779" i="10"/>
  <c r="K743" i="10" l="1"/>
  <c r="L742" i="10"/>
  <c r="M780" i="10"/>
  <c r="K744" i="10" l="1"/>
  <c r="L743" i="10"/>
  <c r="M781" i="10"/>
  <c r="K745" i="10" l="1"/>
  <c r="L744" i="10"/>
  <c r="M782" i="10"/>
  <c r="K746" i="10" l="1"/>
  <c r="L745" i="10"/>
  <c r="M783" i="10"/>
  <c r="K747" i="10" l="1"/>
  <c r="L746" i="10"/>
  <c r="M784" i="10"/>
  <c r="K748" i="10" l="1"/>
  <c r="L747" i="10"/>
  <c r="M785" i="10"/>
  <c r="K749" i="10" l="1"/>
  <c r="L748" i="10"/>
  <c r="M786" i="10"/>
  <c r="K750" i="10" l="1"/>
  <c r="L749" i="10"/>
  <c r="M787" i="10"/>
  <c r="K751" i="10" l="1"/>
  <c r="L750" i="10"/>
  <c r="M788" i="10"/>
  <c r="K752" i="10" l="1"/>
  <c r="L751" i="10"/>
  <c r="M789" i="10"/>
  <c r="K753" i="10" l="1"/>
  <c r="L752" i="10"/>
  <c r="M790" i="10"/>
  <c r="K754" i="10" l="1"/>
  <c r="L753" i="10"/>
  <c r="M791" i="10"/>
  <c r="K755" i="10" l="1"/>
  <c r="L754" i="10"/>
  <c r="M792" i="10"/>
  <c r="K756" i="10" l="1"/>
  <c r="L755" i="10"/>
  <c r="M793" i="10"/>
  <c r="K757" i="10" l="1"/>
  <c r="L756" i="10"/>
  <c r="M794" i="10"/>
  <c r="K758" i="10" l="1"/>
  <c r="L757" i="10"/>
  <c r="M795" i="10"/>
  <c r="K759" i="10" l="1"/>
  <c r="L758" i="10"/>
  <c r="M796" i="10"/>
  <c r="K760" i="10" l="1"/>
  <c r="L759" i="10"/>
  <c r="M797" i="10"/>
  <c r="K761" i="10" l="1"/>
  <c r="L760" i="10"/>
  <c r="M798" i="10"/>
  <c r="K762" i="10" l="1"/>
  <c r="L761" i="10"/>
  <c r="M799" i="10"/>
  <c r="K763" i="10" l="1"/>
  <c r="L762" i="10"/>
  <c r="M800" i="10"/>
  <c r="K764" i="10" l="1"/>
  <c r="L763" i="10"/>
  <c r="M801" i="10"/>
  <c r="K765" i="10" l="1"/>
  <c r="L764" i="10"/>
  <c r="M802" i="10"/>
  <c r="K766" i="10" l="1"/>
  <c r="L765" i="10"/>
  <c r="M803" i="10"/>
  <c r="K767" i="10" l="1"/>
  <c r="L766" i="10"/>
  <c r="M804" i="10"/>
  <c r="K768" i="10" l="1"/>
  <c r="L767" i="10"/>
  <c r="M805" i="10"/>
  <c r="K769" i="10" l="1"/>
  <c r="L768" i="10"/>
  <c r="M806" i="10"/>
  <c r="K770" i="10" l="1"/>
  <c r="L769" i="10"/>
  <c r="M807" i="10"/>
  <c r="K771" i="10" l="1"/>
  <c r="L770" i="10"/>
  <c r="M808" i="10"/>
  <c r="K772" i="10" l="1"/>
  <c r="L771" i="10"/>
  <c r="M809" i="10"/>
  <c r="K773" i="10" l="1"/>
  <c r="L772" i="10"/>
  <c r="M810" i="10"/>
  <c r="K774" i="10" l="1"/>
  <c r="L773" i="10"/>
  <c r="M811" i="10"/>
  <c r="K775" i="10" l="1"/>
  <c r="L774" i="10"/>
  <c r="M812" i="10"/>
  <c r="K776" i="10" l="1"/>
  <c r="L775" i="10"/>
  <c r="M813" i="10"/>
  <c r="K777" i="10" l="1"/>
  <c r="L776" i="10"/>
  <c r="M814" i="10"/>
  <c r="K778" i="10" l="1"/>
  <c r="L777" i="10"/>
  <c r="M815" i="10"/>
  <c r="K779" i="10" l="1"/>
  <c r="L778" i="10"/>
  <c r="M816" i="10"/>
  <c r="K780" i="10" l="1"/>
  <c r="L779" i="10"/>
  <c r="M817" i="10"/>
  <c r="K781" i="10" l="1"/>
  <c r="L780" i="10"/>
  <c r="M818" i="10"/>
  <c r="K782" i="10" l="1"/>
  <c r="L781" i="10"/>
  <c r="M819" i="10"/>
  <c r="K783" i="10" l="1"/>
  <c r="L782" i="10"/>
  <c r="M820" i="10"/>
  <c r="K784" i="10" l="1"/>
  <c r="L783" i="10"/>
  <c r="M821" i="10"/>
  <c r="K785" i="10" l="1"/>
  <c r="L784" i="10"/>
  <c r="M822" i="10"/>
  <c r="K786" i="10" l="1"/>
  <c r="L785" i="10"/>
  <c r="M823" i="10"/>
  <c r="K787" i="10" l="1"/>
  <c r="L786" i="10"/>
  <c r="M824" i="10"/>
  <c r="K788" i="10" l="1"/>
  <c r="L787" i="10"/>
  <c r="M825" i="10"/>
  <c r="K789" i="10" l="1"/>
  <c r="L788" i="10"/>
  <c r="M826" i="10"/>
  <c r="K790" i="10" l="1"/>
  <c r="L789" i="10"/>
  <c r="M827" i="10"/>
  <c r="K791" i="10" l="1"/>
  <c r="L790" i="10"/>
  <c r="M828" i="10"/>
  <c r="K792" i="10" l="1"/>
  <c r="L791" i="10"/>
  <c r="M829" i="10"/>
  <c r="K793" i="10" l="1"/>
  <c r="L792" i="10"/>
  <c r="M830" i="10"/>
  <c r="K794" i="10" l="1"/>
  <c r="L793" i="10"/>
  <c r="M831" i="10"/>
  <c r="K795" i="10" l="1"/>
  <c r="L794" i="10"/>
  <c r="M832" i="10"/>
  <c r="K796" i="10" l="1"/>
  <c r="L795" i="10"/>
  <c r="M833" i="10"/>
  <c r="K797" i="10" l="1"/>
  <c r="L796" i="10"/>
  <c r="M834" i="10"/>
  <c r="K798" i="10" l="1"/>
  <c r="L797" i="10"/>
  <c r="M835" i="10"/>
  <c r="K799" i="10" l="1"/>
  <c r="L798" i="10"/>
  <c r="M836" i="10"/>
  <c r="K800" i="10" l="1"/>
  <c r="L799" i="10"/>
  <c r="M837" i="10"/>
  <c r="K801" i="10" l="1"/>
  <c r="L800" i="10"/>
  <c r="M838" i="10"/>
  <c r="K802" i="10" l="1"/>
  <c r="L801" i="10"/>
  <c r="M839" i="10"/>
  <c r="K803" i="10" l="1"/>
  <c r="L802" i="10"/>
  <c r="M840" i="10"/>
  <c r="K804" i="10" l="1"/>
  <c r="L803" i="10"/>
  <c r="M841" i="10"/>
  <c r="K805" i="10" l="1"/>
  <c r="L804" i="10"/>
  <c r="M842" i="10"/>
  <c r="K806" i="10" l="1"/>
  <c r="L805" i="10"/>
  <c r="M843" i="10"/>
  <c r="K807" i="10" l="1"/>
  <c r="L806" i="10"/>
  <c r="M844" i="10"/>
  <c r="K808" i="10" l="1"/>
  <c r="L807" i="10"/>
  <c r="M845" i="10"/>
  <c r="K809" i="10" l="1"/>
  <c r="L808" i="10"/>
  <c r="M846" i="10"/>
  <c r="K810" i="10" l="1"/>
  <c r="L809" i="10"/>
  <c r="M847" i="10"/>
  <c r="K811" i="10" l="1"/>
  <c r="L810" i="10"/>
  <c r="M848" i="10"/>
  <c r="K812" i="10" l="1"/>
  <c r="L811" i="10"/>
  <c r="M849" i="10"/>
  <c r="K813" i="10" l="1"/>
  <c r="L812" i="10"/>
  <c r="M850" i="10"/>
  <c r="K814" i="10" l="1"/>
  <c r="L813" i="10"/>
  <c r="M851" i="10"/>
  <c r="K815" i="10" l="1"/>
  <c r="L814" i="10"/>
  <c r="M852" i="10"/>
  <c r="K816" i="10" l="1"/>
  <c r="L815" i="10"/>
  <c r="M853" i="10"/>
  <c r="K817" i="10" l="1"/>
  <c r="L816" i="10"/>
  <c r="M854" i="10"/>
  <c r="K818" i="10" l="1"/>
  <c r="L817" i="10"/>
  <c r="M855" i="10"/>
  <c r="K819" i="10" l="1"/>
  <c r="L818" i="10"/>
  <c r="M856" i="10"/>
  <c r="K820" i="10" l="1"/>
  <c r="L819" i="10"/>
  <c r="M857" i="10"/>
  <c r="K821" i="10" l="1"/>
  <c r="L820" i="10"/>
  <c r="M858" i="10"/>
  <c r="K822" i="10" l="1"/>
  <c r="L821" i="10"/>
  <c r="M859" i="10"/>
  <c r="K823" i="10" l="1"/>
  <c r="L822" i="10"/>
  <c r="M860" i="10"/>
  <c r="K824" i="10" l="1"/>
  <c r="L823" i="10"/>
  <c r="M861" i="10"/>
  <c r="K825" i="10" l="1"/>
  <c r="L824" i="10"/>
  <c r="M862" i="10"/>
  <c r="K826" i="10" l="1"/>
  <c r="L825" i="10"/>
  <c r="M863" i="10"/>
  <c r="K827" i="10" l="1"/>
  <c r="L826" i="10"/>
  <c r="M864" i="10"/>
  <c r="K828" i="10" l="1"/>
  <c r="L827" i="10"/>
  <c r="M865" i="10"/>
  <c r="K829" i="10" l="1"/>
  <c r="L828" i="10"/>
  <c r="M866" i="10"/>
  <c r="K830" i="10" l="1"/>
  <c r="L829" i="10"/>
  <c r="M867" i="10"/>
  <c r="K831" i="10" l="1"/>
  <c r="L830" i="10"/>
  <c r="M868" i="10"/>
  <c r="K832" i="10" l="1"/>
  <c r="L831" i="10"/>
  <c r="M869" i="10"/>
  <c r="K833" i="10" l="1"/>
  <c r="L832" i="10"/>
  <c r="M870" i="10"/>
  <c r="K834" i="10" l="1"/>
  <c r="L833" i="10"/>
  <c r="M871" i="10"/>
  <c r="K835" i="10" l="1"/>
  <c r="L834" i="10"/>
  <c r="M872" i="10"/>
  <c r="K836" i="10" l="1"/>
  <c r="L835" i="10"/>
  <c r="M873" i="10"/>
  <c r="K837" i="10" l="1"/>
  <c r="L836" i="10"/>
  <c r="M874" i="10"/>
  <c r="K838" i="10" l="1"/>
  <c r="L837" i="10"/>
  <c r="M875" i="10"/>
  <c r="K839" i="10" l="1"/>
  <c r="L838" i="10"/>
  <c r="M876" i="10"/>
  <c r="K840" i="10" l="1"/>
  <c r="L839" i="10"/>
  <c r="M877" i="10"/>
  <c r="K841" i="10" l="1"/>
  <c r="L840" i="10"/>
  <c r="M878" i="10"/>
  <c r="K842" i="10" l="1"/>
  <c r="L841" i="10"/>
  <c r="M879" i="10"/>
  <c r="K843" i="10" l="1"/>
  <c r="L842" i="10"/>
  <c r="M880" i="10"/>
  <c r="K844" i="10" l="1"/>
  <c r="L843" i="10"/>
  <c r="M881" i="10"/>
  <c r="K845" i="10" l="1"/>
  <c r="L844" i="10"/>
  <c r="M882" i="10"/>
  <c r="K846" i="10" l="1"/>
  <c r="L845" i="10"/>
  <c r="M883" i="10"/>
  <c r="K847" i="10" l="1"/>
  <c r="L846" i="10"/>
  <c r="M884" i="10"/>
  <c r="K848" i="10" l="1"/>
  <c r="L847" i="10"/>
  <c r="M885" i="10"/>
  <c r="K849" i="10" l="1"/>
  <c r="L848" i="10"/>
  <c r="M886" i="10"/>
  <c r="K850" i="10" l="1"/>
  <c r="L849" i="10"/>
  <c r="M887" i="10"/>
  <c r="K851" i="10" l="1"/>
  <c r="L850" i="10"/>
  <c r="M888" i="10"/>
  <c r="K852" i="10" l="1"/>
  <c r="L851" i="10"/>
  <c r="M889" i="10"/>
  <c r="K853" i="10" l="1"/>
  <c r="L852" i="10"/>
  <c r="M890" i="10"/>
  <c r="K854" i="10" l="1"/>
  <c r="L853" i="10"/>
  <c r="M891" i="10"/>
  <c r="K855" i="10" l="1"/>
  <c r="L854" i="10"/>
  <c r="M892" i="10"/>
  <c r="K856" i="10" l="1"/>
  <c r="L855" i="10"/>
  <c r="M893" i="10"/>
  <c r="K857" i="10" l="1"/>
  <c r="L856" i="10"/>
  <c r="M894" i="10"/>
  <c r="K858" i="10" l="1"/>
  <c r="L857" i="10"/>
  <c r="M895" i="10"/>
  <c r="K859" i="10" l="1"/>
  <c r="L858" i="10"/>
  <c r="M896" i="10"/>
  <c r="K860" i="10" l="1"/>
  <c r="L859" i="10"/>
  <c r="M897" i="10"/>
  <c r="K861" i="10" l="1"/>
  <c r="L860" i="10"/>
  <c r="M898" i="10"/>
  <c r="K862" i="10" l="1"/>
  <c r="L861" i="10"/>
  <c r="M899" i="10"/>
  <c r="K863" i="10" l="1"/>
  <c r="L862" i="10"/>
  <c r="M900" i="10"/>
  <c r="K864" i="10" l="1"/>
  <c r="L863" i="10"/>
  <c r="M901" i="10"/>
  <c r="K865" i="10" l="1"/>
  <c r="L864" i="10"/>
  <c r="M902" i="10"/>
  <c r="K866" i="10" l="1"/>
  <c r="L865" i="10"/>
  <c r="M903" i="10"/>
  <c r="K867" i="10" l="1"/>
  <c r="L866" i="10"/>
  <c r="M904" i="10"/>
  <c r="K868" i="10" l="1"/>
  <c r="L867" i="10"/>
  <c r="M905" i="10"/>
  <c r="K869" i="10" l="1"/>
  <c r="L868" i="10"/>
  <c r="M906" i="10"/>
  <c r="K870" i="10" l="1"/>
  <c r="L869" i="10"/>
  <c r="M907" i="10"/>
  <c r="K871" i="10" l="1"/>
  <c r="L870" i="10"/>
  <c r="M908" i="10"/>
  <c r="K872" i="10" l="1"/>
  <c r="L871" i="10"/>
  <c r="M909" i="10"/>
  <c r="K873" i="10" l="1"/>
  <c r="L872" i="10"/>
  <c r="M910" i="10"/>
  <c r="K874" i="10" l="1"/>
  <c r="L873" i="10"/>
  <c r="M911" i="10"/>
  <c r="K875" i="10" l="1"/>
  <c r="L874" i="10"/>
  <c r="M912" i="10"/>
  <c r="K876" i="10" l="1"/>
  <c r="L875" i="10"/>
  <c r="M913" i="10"/>
  <c r="K877" i="10" l="1"/>
  <c r="L876" i="10"/>
  <c r="M914" i="10"/>
  <c r="K878" i="10" l="1"/>
  <c r="L877" i="10"/>
  <c r="M915" i="10"/>
  <c r="K879" i="10" l="1"/>
  <c r="L878" i="10"/>
  <c r="M916" i="10"/>
  <c r="K880" i="10" l="1"/>
  <c r="L879" i="10"/>
  <c r="M917" i="10"/>
  <c r="K881" i="10" l="1"/>
  <c r="L880" i="10"/>
  <c r="M918" i="10"/>
  <c r="K882" i="10" l="1"/>
  <c r="L881" i="10"/>
  <c r="M919" i="10"/>
  <c r="K883" i="10" l="1"/>
  <c r="L882" i="10"/>
  <c r="M920" i="10"/>
  <c r="K884" i="10" l="1"/>
  <c r="L883" i="10"/>
  <c r="M921" i="10"/>
  <c r="K885" i="10" l="1"/>
  <c r="L884" i="10"/>
  <c r="M922" i="10"/>
  <c r="K886" i="10" l="1"/>
  <c r="L885" i="10"/>
  <c r="M923" i="10"/>
  <c r="K887" i="10" l="1"/>
  <c r="L886" i="10"/>
  <c r="M924" i="10"/>
  <c r="K888" i="10" l="1"/>
  <c r="L887" i="10"/>
  <c r="M925" i="10"/>
  <c r="K889" i="10" l="1"/>
  <c r="L888" i="10"/>
  <c r="M926" i="10"/>
  <c r="K890" i="10" l="1"/>
  <c r="L889" i="10"/>
  <c r="M927" i="10"/>
  <c r="K891" i="10" l="1"/>
  <c r="L890" i="10"/>
  <c r="M928" i="10"/>
  <c r="K892" i="10" l="1"/>
  <c r="L891" i="10"/>
  <c r="M929" i="10"/>
  <c r="K893" i="10" l="1"/>
  <c r="L892" i="10"/>
  <c r="M930" i="10"/>
  <c r="K894" i="10" l="1"/>
  <c r="L893" i="10"/>
  <c r="M931" i="10"/>
  <c r="K895" i="10" l="1"/>
  <c r="L894" i="10"/>
  <c r="M932" i="10"/>
  <c r="K896" i="10" l="1"/>
  <c r="L895" i="10"/>
  <c r="M933" i="10"/>
  <c r="K897" i="10" l="1"/>
  <c r="L896" i="10"/>
  <c r="M934" i="10"/>
  <c r="K898" i="10" l="1"/>
  <c r="L897" i="10"/>
  <c r="M935" i="10"/>
  <c r="K899" i="10" l="1"/>
  <c r="L898" i="10"/>
  <c r="M936" i="10"/>
  <c r="K900" i="10" l="1"/>
  <c r="L899" i="10"/>
  <c r="M937" i="10"/>
  <c r="K901" i="10" l="1"/>
  <c r="L900" i="10"/>
  <c r="M938" i="10"/>
  <c r="K902" i="10" l="1"/>
  <c r="L901" i="10"/>
  <c r="M939" i="10"/>
  <c r="K903" i="10" l="1"/>
  <c r="L902" i="10"/>
  <c r="M940" i="10"/>
  <c r="K904" i="10" l="1"/>
  <c r="L903" i="10"/>
  <c r="M941" i="10"/>
  <c r="K905" i="10" l="1"/>
  <c r="L904" i="10"/>
  <c r="M942" i="10"/>
  <c r="K906" i="10" l="1"/>
  <c r="L905" i="10"/>
  <c r="M943" i="10"/>
  <c r="K907" i="10" l="1"/>
  <c r="L906" i="10"/>
  <c r="M944" i="10"/>
  <c r="K908" i="10" l="1"/>
  <c r="L907" i="10"/>
  <c r="M945" i="10"/>
  <c r="K909" i="10" l="1"/>
  <c r="L908" i="10"/>
  <c r="M946" i="10"/>
  <c r="K910" i="10" l="1"/>
  <c r="L909" i="10"/>
  <c r="M947" i="10"/>
  <c r="K911" i="10" l="1"/>
  <c r="L910" i="10"/>
  <c r="M948" i="10"/>
  <c r="K912" i="10" l="1"/>
  <c r="L911" i="10"/>
  <c r="M949" i="10"/>
  <c r="K913" i="10" l="1"/>
  <c r="L912" i="10"/>
  <c r="M950" i="10"/>
  <c r="K914" i="10" l="1"/>
  <c r="L913" i="10"/>
  <c r="M951" i="10"/>
  <c r="K915" i="10" l="1"/>
  <c r="L914" i="10"/>
  <c r="M952" i="10"/>
  <c r="K916" i="10" l="1"/>
  <c r="L915" i="10"/>
  <c r="M953" i="10"/>
  <c r="K917" i="10" l="1"/>
  <c r="L916" i="10"/>
  <c r="M954" i="10"/>
  <c r="K918" i="10" l="1"/>
  <c r="L917" i="10"/>
  <c r="M955" i="10"/>
  <c r="K919" i="10" l="1"/>
  <c r="L918" i="10"/>
  <c r="M956" i="10"/>
  <c r="K920" i="10" l="1"/>
  <c r="L919" i="10"/>
  <c r="M957" i="10"/>
  <c r="K921" i="10" l="1"/>
  <c r="L920" i="10"/>
  <c r="M958" i="10"/>
  <c r="K922" i="10" l="1"/>
  <c r="L921" i="10"/>
  <c r="M959" i="10"/>
  <c r="K923" i="10" l="1"/>
  <c r="L922" i="10"/>
  <c r="M960" i="10"/>
  <c r="K924" i="10" l="1"/>
  <c r="L923" i="10"/>
  <c r="M961" i="10"/>
  <c r="K925" i="10" l="1"/>
  <c r="L924" i="10"/>
  <c r="M962" i="10"/>
  <c r="K926" i="10" l="1"/>
  <c r="L925" i="10"/>
  <c r="M963" i="10"/>
  <c r="K927" i="10" l="1"/>
  <c r="L926" i="10"/>
  <c r="M964" i="10"/>
  <c r="K928" i="10" l="1"/>
  <c r="L927" i="10"/>
  <c r="M965" i="10"/>
  <c r="K929" i="10" l="1"/>
  <c r="L928" i="10"/>
  <c r="M966" i="10"/>
  <c r="K930" i="10" l="1"/>
  <c r="L929" i="10"/>
  <c r="M967" i="10"/>
  <c r="K931" i="10" l="1"/>
  <c r="L930" i="10"/>
  <c r="M968" i="10"/>
  <c r="K932" i="10" l="1"/>
  <c r="L931" i="10"/>
  <c r="M969" i="10"/>
  <c r="K933" i="10" l="1"/>
  <c r="L932" i="10"/>
  <c r="M970" i="10"/>
  <c r="K934" i="10" l="1"/>
  <c r="L933" i="10"/>
  <c r="M971" i="10"/>
  <c r="K935" i="10" l="1"/>
  <c r="L934" i="10"/>
  <c r="M972" i="10"/>
  <c r="K936" i="10" l="1"/>
  <c r="L935" i="10"/>
  <c r="M973" i="10"/>
  <c r="K937" i="10" l="1"/>
  <c r="L936" i="10"/>
  <c r="M974" i="10"/>
  <c r="K938" i="10" l="1"/>
  <c r="L937" i="10"/>
  <c r="M975" i="10"/>
  <c r="K939" i="10" l="1"/>
  <c r="L938" i="10"/>
  <c r="M976" i="10"/>
  <c r="K940" i="10" l="1"/>
  <c r="L939" i="10"/>
  <c r="M977" i="10"/>
  <c r="K941" i="10" l="1"/>
  <c r="L940" i="10"/>
  <c r="M978" i="10"/>
  <c r="K942" i="10" l="1"/>
  <c r="L941" i="10"/>
  <c r="M979" i="10"/>
  <c r="K943" i="10" l="1"/>
  <c r="L942" i="10"/>
  <c r="M980" i="10"/>
  <c r="K944" i="10" l="1"/>
  <c r="L943" i="10"/>
  <c r="M981" i="10"/>
  <c r="K945" i="10" l="1"/>
  <c r="L944" i="10"/>
  <c r="M982" i="10"/>
  <c r="K946" i="10" l="1"/>
  <c r="L945" i="10"/>
  <c r="M983" i="10"/>
  <c r="K947" i="10" l="1"/>
  <c r="L946" i="10"/>
  <c r="M984" i="10"/>
  <c r="K948" i="10" l="1"/>
  <c r="L947" i="10"/>
  <c r="M985" i="10"/>
  <c r="K949" i="10" l="1"/>
  <c r="L948" i="10"/>
  <c r="M986" i="10"/>
  <c r="K950" i="10" l="1"/>
  <c r="L949" i="10"/>
  <c r="M987" i="10"/>
  <c r="K951" i="10" l="1"/>
  <c r="L950" i="10"/>
  <c r="M988" i="10"/>
  <c r="K952" i="10" l="1"/>
  <c r="L951" i="10"/>
  <c r="M989" i="10"/>
  <c r="K953" i="10" l="1"/>
  <c r="L952" i="10"/>
  <c r="M990" i="10"/>
  <c r="K954" i="10" l="1"/>
  <c r="L953" i="10"/>
  <c r="M991" i="10"/>
  <c r="K955" i="10" l="1"/>
  <c r="L954" i="10"/>
  <c r="M992" i="10"/>
  <c r="K956" i="10" l="1"/>
  <c r="L955" i="10"/>
  <c r="M993" i="10"/>
  <c r="K957" i="10" l="1"/>
  <c r="L956" i="10"/>
  <c r="M994" i="10"/>
  <c r="K958" i="10" l="1"/>
  <c r="L957" i="10"/>
  <c r="M995" i="10"/>
  <c r="K959" i="10" l="1"/>
  <c r="L958" i="10"/>
  <c r="M996" i="10"/>
  <c r="K960" i="10" l="1"/>
  <c r="L959" i="10"/>
  <c r="M997" i="10"/>
  <c r="K961" i="10" l="1"/>
  <c r="L960" i="10"/>
  <c r="M998" i="10"/>
  <c r="K962" i="10" l="1"/>
  <c r="L961" i="10"/>
  <c r="M999" i="10"/>
  <c r="K963" i="10" l="1"/>
  <c r="L962" i="10"/>
  <c r="M1000" i="10"/>
  <c r="K964" i="10" l="1"/>
  <c r="L963" i="10"/>
  <c r="M1001" i="10"/>
  <c r="K965" i="10" l="1"/>
  <c r="L964" i="10"/>
  <c r="M1002" i="10"/>
  <c r="K966" i="10" l="1"/>
  <c r="L965" i="10"/>
  <c r="M1003" i="10"/>
  <c r="K967" i="10" l="1"/>
  <c r="L966" i="10"/>
  <c r="M1004" i="10"/>
  <c r="K968" i="10" l="1"/>
  <c r="L967" i="10"/>
  <c r="M1005" i="10"/>
  <c r="K969" i="10" l="1"/>
  <c r="L968" i="10"/>
  <c r="M1006" i="10"/>
  <c r="K970" i="10" l="1"/>
  <c r="L969" i="10"/>
  <c r="M1007" i="10"/>
  <c r="K971" i="10" l="1"/>
  <c r="L970" i="10"/>
  <c r="M1008" i="10"/>
  <c r="K972" i="10" l="1"/>
  <c r="L971" i="10"/>
  <c r="M1009" i="10"/>
  <c r="K973" i="10" l="1"/>
  <c r="L972" i="10"/>
  <c r="M1010" i="10"/>
  <c r="K974" i="10" l="1"/>
  <c r="L973" i="10"/>
  <c r="M1011" i="10"/>
  <c r="K975" i="10" l="1"/>
  <c r="L974" i="10"/>
  <c r="M1012" i="10"/>
  <c r="K976" i="10" l="1"/>
  <c r="L975" i="10"/>
  <c r="M1013" i="10"/>
  <c r="K977" i="10" l="1"/>
  <c r="L976" i="10"/>
  <c r="M1014" i="10"/>
  <c r="K978" i="10" l="1"/>
  <c r="L977" i="10"/>
  <c r="M1015" i="10"/>
  <c r="K979" i="10" l="1"/>
  <c r="L978" i="10"/>
  <c r="M1016" i="10"/>
  <c r="K980" i="10" l="1"/>
  <c r="L979" i="10"/>
  <c r="M1017" i="10"/>
  <c r="K981" i="10" l="1"/>
  <c r="L980" i="10"/>
  <c r="M1018" i="10"/>
  <c r="K982" i="10" l="1"/>
  <c r="L981" i="10"/>
  <c r="M1019" i="10"/>
  <c r="K983" i="10" l="1"/>
  <c r="L982" i="10"/>
  <c r="M1020" i="10"/>
  <c r="K984" i="10" l="1"/>
  <c r="L983" i="10"/>
  <c r="M1021" i="10"/>
  <c r="K985" i="10" l="1"/>
  <c r="L984" i="10"/>
  <c r="M1022" i="10"/>
  <c r="K986" i="10" l="1"/>
  <c r="L985" i="10"/>
  <c r="M1023" i="10"/>
  <c r="K987" i="10" l="1"/>
  <c r="L986" i="10"/>
  <c r="M1024" i="10"/>
  <c r="K988" i="10" l="1"/>
  <c r="L987" i="10"/>
  <c r="M1025" i="10"/>
  <c r="K989" i="10" l="1"/>
  <c r="L988" i="10"/>
  <c r="M1026" i="10"/>
  <c r="K990" i="10" l="1"/>
  <c r="L989" i="10"/>
  <c r="M1027" i="10"/>
  <c r="K991" i="10" l="1"/>
  <c r="L990" i="10"/>
  <c r="M1028" i="10"/>
  <c r="K992" i="10" l="1"/>
  <c r="L991" i="10"/>
  <c r="M1029" i="10"/>
  <c r="K993" i="10" l="1"/>
  <c r="L992" i="10"/>
  <c r="M1030" i="10"/>
  <c r="K994" i="10" l="1"/>
  <c r="L993" i="10"/>
  <c r="M1031" i="10"/>
  <c r="K995" i="10" l="1"/>
  <c r="L994" i="10"/>
  <c r="M1032" i="10"/>
  <c r="K996" i="10" l="1"/>
  <c r="L995" i="10"/>
  <c r="M1033" i="10"/>
  <c r="K997" i="10" l="1"/>
  <c r="L996" i="10"/>
  <c r="M1034" i="10"/>
  <c r="K998" i="10" l="1"/>
  <c r="L997" i="10"/>
  <c r="M1035" i="10"/>
  <c r="K999" i="10" l="1"/>
  <c r="L998" i="10"/>
  <c r="M1036" i="10"/>
  <c r="K1000" i="10" l="1"/>
  <c r="L999" i="10"/>
  <c r="M1037" i="10"/>
  <c r="K1001" i="10" l="1"/>
  <c r="L1000" i="10"/>
  <c r="M1038" i="10"/>
  <c r="K1002" i="10" l="1"/>
  <c r="L1001" i="10"/>
  <c r="M1039" i="10"/>
  <c r="K1003" i="10" l="1"/>
  <c r="L1002" i="10"/>
  <c r="M1040" i="10"/>
  <c r="K1004" i="10" l="1"/>
  <c r="L1003" i="10"/>
  <c r="M1041" i="10"/>
  <c r="K1005" i="10" l="1"/>
  <c r="L1004" i="10"/>
  <c r="M1042" i="10"/>
  <c r="K1006" i="10" l="1"/>
  <c r="L1005" i="10"/>
  <c r="M1043" i="10"/>
  <c r="K1007" i="10" l="1"/>
  <c r="L1006" i="10"/>
  <c r="M1044" i="10"/>
  <c r="K1008" i="10" l="1"/>
  <c r="L1007" i="10"/>
  <c r="M1045" i="10"/>
  <c r="K1009" i="10" l="1"/>
  <c r="L1008" i="10"/>
  <c r="M1046" i="10"/>
  <c r="K1010" i="10" l="1"/>
  <c r="L1009" i="10"/>
  <c r="M1047" i="10"/>
  <c r="K1011" i="10" l="1"/>
  <c r="L1010" i="10"/>
  <c r="M1048" i="10"/>
  <c r="K1012" i="10" l="1"/>
  <c r="L1011" i="10"/>
  <c r="M1049" i="10"/>
  <c r="K1013" i="10" l="1"/>
  <c r="L1012" i="10"/>
  <c r="M1050" i="10"/>
  <c r="K1014" i="10" l="1"/>
  <c r="L1013" i="10"/>
  <c r="M1051" i="10"/>
  <c r="K1015" i="10" l="1"/>
  <c r="L1014" i="10"/>
  <c r="M1052" i="10"/>
  <c r="K1016" i="10" l="1"/>
  <c r="L1015" i="10"/>
  <c r="M1053" i="10"/>
  <c r="K1017" i="10" l="1"/>
  <c r="L1016" i="10"/>
  <c r="M1054" i="10"/>
  <c r="K1018" i="10" l="1"/>
  <c r="L1017" i="10"/>
  <c r="M1055" i="10"/>
  <c r="K1019" i="10" l="1"/>
  <c r="L1018" i="10"/>
  <c r="M1056" i="10"/>
  <c r="K1020" i="10" l="1"/>
  <c r="L1019" i="10"/>
  <c r="M1057" i="10"/>
  <c r="K1021" i="10" l="1"/>
  <c r="L1020" i="10"/>
  <c r="M1058" i="10"/>
  <c r="K1022" i="10" l="1"/>
  <c r="L1021" i="10"/>
  <c r="M1059" i="10"/>
  <c r="K1023" i="10" l="1"/>
  <c r="L1022" i="10"/>
  <c r="M1060" i="10"/>
  <c r="K1024" i="10" l="1"/>
  <c r="L1023" i="10"/>
  <c r="M1061" i="10"/>
  <c r="K1025" i="10" l="1"/>
  <c r="L1024" i="10"/>
  <c r="M1062" i="10"/>
  <c r="K1026" i="10" l="1"/>
  <c r="L1025" i="10"/>
  <c r="M1063" i="10"/>
  <c r="K1027" i="10" l="1"/>
  <c r="L1026" i="10"/>
  <c r="M1064" i="10"/>
  <c r="K1028" i="10" l="1"/>
  <c r="L1027" i="10"/>
  <c r="M1065" i="10"/>
  <c r="K1029" i="10" l="1"/>
  <c r="L1028" i="10"/>
  <c r="M1066" i="10"/>
  <c r="K1030" i="10" l="1"/>
  <c r="L1029" i="10"/>
  <c r="M1067" i="10"/>
  <c r="K1031" i="10" l="1"/>
  <c r="L1030" i="10"/>
  <c r="M1068" i="10"/>
  <c r="K1032" i="10" l="1"/>
  <c r="L1031" i="10"/>
  <c r="M1069" i="10"/>
  <c r="K1033" i="10" l="1"/>
  <c r="L1032" i="10"/>
  <c r="M1070" i="10"/>
  <c r="K1034" i="10" l="1"/>
  <c r="L1033" i="10"/>
  <c r="M1071" i="10"/>
  <c r="K1035" i="10" l="1"/>
  <c r="L1034" i="10"/>
  <c r="M1072" i="10"/>
  <c r="K1036" i="10" l="1"/>
  <c r="L1035" i="10"/>
  <c r="M1073" i="10"/>
  <c r="K1037" i="10" l="1"/>
  <c r="L1036" i="10"/>
  <c r="M1074" i="10"/>
  <c r="K1038" i="10" l="1"/>
  <c r="L1037" i="10"/>
  <c r="M1075" i="10"/>
  <c r="K1039" i="10" l="1"/>
  <c r="L1038" i="10"/>
  <c r="M1076" i="10"/>
  <c r="K1040" i="10" l="1"/>
  <c r="L1039" i="10"/>
  <c r="M1077" i="10"/>
  <c r="K1041" i="10" l="1"/>
  <c r="L1040" i="10"/>
  <c r="M1078" i="10"/>
  <c r="K1042" i="10" l="1"/>
  <c r="L1041" i="10"/>
  <c r="M1079" i="10"/>
  <c r="K1043" i="10" l="1"/>
  <c r="L1042" i="10"/>
  <c r="M1080" i="10"/>
  <c r="K1044" i="10" l="1"/>
  <c r="L1043" i="10"/>
  <c r="M1081" i="10"/>
  <c r="K1045" i="10" l="1"/>
  <c r="L1044" i="10"/>
  <c r="M1082" i="10"/>
  <c r="K1046" i="10" l="1"/>
  <c r="L1045" i="10"/>
  <c r="M1083" i="10"/>
  <c r="K1047" i="10" l="1"/>
  <c r="L1046" i="10"/>
  <c r="M1084" i="10"/>
  <c r="K1048" i="10" l="1"/>
  <c r="L1047" i="10"/>
  <c r="M1085" i="10"/>
  <c r="K1049" i="10" l="1"/>
  <c r="L1048" i="10"/>
  <c r="M1086" i="10"/>
  <c r="K1050" i="10" l="1"/>
  <c r="L1049" i="10"/>
  <c r="M1087" i="10"/>
  <c r="K1051" i="10" l="1"/>
  <c r="L1050" i="10"/>
  <c r="M1088" i="10"/>
  <c r="K1052" i="10" l="1"/>
  <c r="L1051" i="10"/>
  <c r="M1089" i="10"/>
  <c r="K1053" i="10" l="1"/>
  <c r="L1052" i="10"/>
  <c r="M1090" i="10"/>
  <c r="K1054" i="10" l="1"/>
  <c r="L1053" i="10"/>
  <c r="M1091" i="10"/>
  <c r="K1055" i="10" l="1"/>
  <c r="L1054" i="10"/>
  <c r="M1092" i="10"/>
  <c r="K1056" i="10" l="1"/>
  <c r="L1055" i="10"/>
  <c r="M1093" i="10"/>
  <c r="K1057" i="10" l="1"/>
  <c r="L1056" i="10"/>
  <c r="M1094" i="10"/>
  <c r="K1058" i="10" l="1"/>
  <c r="L1057" i="10"/>
  <c r="M1095" i="10"/>
  <c r="K1059" i="10" l="1"/>
  <c r="L1058" i="10"/>
  <c r="M1096" i="10"/>
  <c r="K1060" i="10" l="1"/>
  <c r="L1059" i="10"/>
  <c r="M1097" i="10"/>
  <c r="K1061" i="10" l="1"/>
  <c r="L1060" i="10"/>
  <c r="M1098" i="10"/>
  <c r="K1062" i="10" l="1"/>
  <c r="L1061" i="10"/>
  <c r="M1099" i="10"/>
  <c r="K1063" i="10" l="1"/>
  <c r="L1062" i="10"/>
  <c r="M1100" i="10"/>
  <c r="K1064" i="10" l="1"/>
  <c r="L1063" i="10"/>
  <c r="M1101" i="10"/>
  <c r="K1065" i="10" l="1"/>
  <c r="L1064" i="10"/>
  <c r="M1102" i="10"/>
  <c r="K1066" i="10" l="1"/>
  <c r="L1065" i="10"/>
  <c r="M1103" i="10"/>
  <c r="K1067" i="10" l="1"/>
  <c r="L1066" i="10"/>
  <c r="M1104" i="10"/>
  <c r="K1068" i="10" l="1"/>
  <c r="L1067" i="10"/>
  <c r="M1105" i="10"/>
  <c r="K1069" i="10" l="1"/>
  <c r="L1068" i="10"/>
  <c r="M1106" i="10"/>
  <c r="K1070" i="10" l="1"/>
  <c r="L1069" i="10"/>
  <c r="M1107" i="10"/>
  <c r="K1071" i="10" l="1"/>
  <c r="L1070" i="10"/>
  <c r="M1108" i="10"/>
  <c r="K1072" i="10" l="1"/>
  <c r="L1071" i="10"/>
  <c r="M1109" i="10"/>
  <c r="K1073" i="10" l="1"/>
  <c r="L1072" i="10"/>
  <c r="M1110" i="10"/>
  <c r="K1074" i="10" l="1"/>
  <c r="L1073" i="10"/>
  <c r="M1111" i="10"/>
  <c r="K1075" i="10" l="1"/>
  <c r="L1074" i="10"/>
  <c r="M1112" i="10"/>
  <c r="K1076" i="10" l="1"/>
  <c r="L1075" i="10"/>
  <c r="M1113" i="10"/>
  <c r="K1077" i="10" l="1"/>
  <c r="L1076" i="10"/>
  <c r="M1114" i="10"/>
  <c r="K1078" i="10" l="1"/>
  <c r="L1077" i="10"/>
  <c r="M1115" i="10"/>
  <c r="K1079" i="10" l="1"/>
  <c r="L1078" i="10"/>
  <c r="M1116" i="10"/>
  <c r="K1080" i="10" l="1"/>
  <c r="L1079" i="10"/>
  <c r="M1117" i="10"/>
  <c r="K1081" i="10" l="1"/>
  <c r="L1080" i="10"/>
  <c r="M1118" i="10"/>
  <c r="K1082" i="10" l="1"/>
  <c r="L1081" i="10"/>
  <c r="M1119" i="10"/>
  <c r="K1083" i="10" l="1"/>
  <c r="L1082" i="10"/>
  <c r="M1120" i="10"/>
  <c r="K1084" i="10" l="1"/>
  <c r="L1083" i="10"/>
  <c r="M1121" i="10"/>
  <c r="K1085" i="10" l="1"/>
  <c r="L1084" i="10"/>
  <c r="M1122" i="10"/>
  <c r="K1086" i="10" l="1"/>
  <c r="L1085" i="10"/>
  <c r="M1123" i="10"/>
  <c r="K1087" i="10" l="1"/>
  <c r="L1086" i="10"/>
  <c r="M1124" i="10"/>
  <c r="K1088" i="10" l="1"/>
  <c r="L1087" i="10"/>
  <c r="M1125" i="10"/>
  <c r="K1089" i="10" l="1"/>
  <c r="L1088" i="10"/>
  <c r="M1126" i="10"/>
  <c r="K1090" i="10" l="1"/>
  <c r="L1089" i="10"/>
  <c r="M1127" i="10"/>
  <c r="K1091" i="10" l="1"/>
  <c r="L1090" i="10"/>
  <c r="M1128" i="10"/>
  <c r="K1092" i="10" l="1"/>
  <c r="L1091" i="10"/>
  <c r="M1129" i="10"/>
  <c r="K1093" i="10" l="1"/>
  <c r="L1092" i="10"/>
  <c r="M1130" i="10"/>
  <c r="K1094" i="10" l="1"/>
  <c r="L1093" i="10"/>
  <c r="M1131" i="10"/>
  <c r="K1095" i="10" l="1"/>
  <c r="L1094" i="10"/>
  <c r="M1132" i="10"/>
  <c r="K1096" i="10" l="1"/>
  <c r="L1095" i="10"/>
  <c r="M1133" i="10"/>
  <c r="K1097" i="10" l="1"/>
  <c r="L1096" i="10"/>
  <c r="M1134" i="10"/>
  <c r="K1098" i="10" l="1"/>
  <c r="L1097" i="10"/>
  <c r="M1135" i="10"/>
  <c r="K1099" i="10" l="1"/>
  <c r="L1098" i="10"/>
  <c r="M1136" i="10"/>
  <c r="K1100" i="10" l="1"/>
  <c r="L1099" i="10"/>
  <c r="M1137" i="10"/>
  <c r="K1101" i="10" l="1"/>
  <c r="L1100" i="10"/>
  <c r="M1138" i="10"/>
  <c r="K1102" i="10" l="1"/>
  <c r="L1101" i="10"/>
  <c r="M1139" i="10"/>
  <c r="K1103" i="10" l="1"/>
  <c r="L1102" i="10"/>
  <c r="M1140" i="10"/>
  <c r="K1104" i="10" l="1"/>
  <c r="L1103" i="10"/>
  <c r="M1141" i="10"/>
  <c r="K1105" i="10" l="1"/>
  <c r="L1104" i="10"/>
  <c r="M1142" i="10"/>
  <c r="K1106" i="10" l="1"/>
  <c r="L1105" i="10"/>
  <c r="M1143" i="10"/>
  <c r="K1107" i="10" l="1"/>
  <c r="L1106" i="10"/>
  <c r="M1144" i="10"/>
  <c r="K1108" i="10" l="1"/>
  <c r="L1107" i="10"/>
  <c r="M1145" i="10"/>
  <c r="K1109" i="10" l="1"/>
  <c r="L1108" i="10"/>
  <c r="M1146" i="10"/>
  <c r="K1110" i="10" l="1"/>
  <c r="L1109" i="10"/>
  <c r="M1147" i="10"/>
  <c r="K1111" i="10" l="1"/>
  <c r="L1110" i="10"/>
  <c r="M1148" i="10"/>
  <c r="K1112" i="10" l="1"/>
  <c r="L1111" i="10"/>
  <c r="M1149" i="10"/>
  <c r="K1113" i="10" l="1"/>
  <c r="L1112" i="10"/>
  <c r="M1150" i="10"/>
  <c r="K1114" i="10" l="1"/>
  <c r="L1113" i="10"/>
  <c r="M1151" i="10"/>
  <c r="K1115" i="10" l="1"/>
  <c r="L1114" i="10"/>
  <c r="M1152" i="10"/>
  <c r="K1116" i="10" l="1"/>
  <c r="L1115" i="10"/>
  <c r="M1153" i="10"/>
  <c r="K1117" i="10" l="1"/>
  <c r="L1116" i="10"/>
  <c r="M1154" i="10"/>
  <c r="K1118" i="10" l="1"/>
  <c r="L1117" i="10"/>
  <c r="M1155" i="10"/>
  <c r="K1119" i="10" l="1"/>
  <c r="L1118" i="10"/>
  <c r="M1156" i="10"/>
  <c r="K1120" i="10" l="1"/>
  <c r="L1119" i="10"/>
  <c r="M1157" i="10"/>
  <c r="K1121" i="10" l="1"/>
  <c r="L1120" i="10"/>
  <c r="M1158" i="10"/>
  <c r="K1122" i="10" l="1"/>
  <c r="L1121" i="10"/>
  <c r="M1159" i="10"/>
  <c r="K1123" i="10" l="1"/>
  <c r="L1122" i="10"/>
  <c r="M1160" i="10"/>
  <c r="K1124" i="10" l="1"/>
  <c r="L1123" i="10"/>
  <c r="M1161" i="10"/>
  <c r="K1125" i="10" l="1"/>
  <c r="L1124" i="10"/>
  <c r="M1162" i="10"/>
  <c r="K1126" i="10" l="1"/>
  <c r="L1125" i="10"/>
  <c r="M1163" i="10"/>
  <c r="K1127" i="10" l="1"/>
  <c r="L1126" i="10"/>
  <c r="M1164" i="10"/>
  <c r="K1128" i="10" l="1"/>
  <c r="L1127" i="10"/>
  <c r="M1165" i="10"/>
  <c r="K1129" i="10" l="1"/>
  <c r="L1128" i="10"/>
  <c r="M1166" i="10"/>
  <c r="K1130" i="10" l="1"/>
  <c r="L1129" i="10"/>
  <c r="M1167" i="10"/>
  <c r="K1131" i="10" l="1"/>
  <c r="L1130" i="10"/>
  <c r="M1168" i="10"/>
  <c r="K1132" i="10" l="1"/>
  <c r="L1131" i="10"/>
  <c r="M1169" i="10"/>
  <c r="K1133" i="10" l="1"/>
  <c r="L1132" i="10"/>
  <c r="M1170" i="10"/>
  <c r="K1134" i="10" l="1"/>
  <c r="L1133" i="10"/>
  <c r="M1171" i="10"/>
  <c r="K1135" i="10" l="1"/>
  <c r="L1134" i="10"/>
  <c r="M1172" i="10"/>
  <c r="K1136" i="10" l="1"/>
  <c r="L1135" i="10"/>
  <c r="M1173" i="10"/>
  <c r="K1137" i="10" l="1"/>
  <c r="L1136" i="10"/>
  <c r="M1174" i="10"/>
  <c r="K1138" i="10" l="1"/>
  <c r="L1137" i="10"/>
  <c r="M1175" i="10"/>
  <c r="K1139" i="10" l="1"/>
  <c r="L1138" i="10"/>
  <c r="M1176" i="10"/>
  <c r="K1140" i="10" l="1"/>
  <c r="L1139" i="10"/>
  <c r="M1177" i="10"/>
  <c r="K1141" i="10" l="1"/>
  <c r="L1140" i="10"/>
  <c r="M1178" i="10"/>
  <c r="K1142" i="10" l="1"/>
  <c r="L1141" i="10"/>
  <c r="M1179" i="10"/>
  <c r="K1143" i="10" l="1"/>
  <c r="L1142" i="10"/>
  <c r="M1180" i="10"/>
  <c r="K1144" i="10" l="1"/>
  <c r="L1143" i="10"/>
  <c r="M1181" i="10"/>
  <c r="K1145" i="10" l="1"/>
  <c r="L1144" i="10"/>
  <c r="M1182" i="10"/>
  <c r="K1146" i="10" l="1"/>
  <c r="L1145" i="10"/>
  <c r="M1183" i="10"/>
  <c r="K1147" i="10" l="1"/>
  <c r="L1146" i="10"/>
  <c r="M1184" i="10"/>
  <c r="K1148" i="10" l="1"/>
  <c r="L1147" i="10"/>
  <c r="M1185" i="10"/>
  <c r="K1149" i="10" l="1"/>
  <c r="L1148" i="10"/>
  <c r="M1186" i="10"/>
  <c r="K1150" i="10" l="1"/>
  <c r="L1149" i="10"/>
  <c r="M1187" i="10"/>
  <c r="K1151" i="10" l="1"/>
  <c r="L1150" i="10"/>
  <c r="M1188" i="10"/>
  <c r="K1152" i="10" l="1"/>
  <c r="L1151" i="10"/>
  <c r="M1189" i="10"/>
  <c r="K1153" i="10" l="1"/>
  <c r="L1152" i="10"/>
  <c r="M1190" i="10"/>
  <c r="K1154" i="10" l="1"/>
  <c r="L1153" i="10"/>
  <c r="M1191" i="10"/>
  <c r="K1155" i="10" l="1"/>
  <c r="L1154" i="10"/>
  <c r="M1192" i="10"/>
  <c r="K1156" i="10" l="1"/>
  <c r="L1155" i="10"/>
  <c r="M1193" i="10"/>
  <c r="K1157" i="10" l="1"/>
  <c r="L1156" i="10"/>
  <c r="M1194" i="10"/>
  <c r="K1158" i="10" l="1"/>
  <c r="L1157" i="10"/>
  <c r="M1195" i="10"/>
  <c r="K1159" i="10" l="1"/>
  <c r="L1158" i="10"/>
  <c r="M1196" i="10"/>
  <c r="K1160" i="10" l="1"/>
  <c r="L1159" i="10"/>
  <c r="M1197" i="10"/>
  <c r="K1161" i="10" l="1"/>
  <c r="L1160" i="10"/>
  <c r="M1198" i="10"/>
  <c r="K1162" i="10" l="1"/>
  <c r="L1161" i="10"/>
  <c r="M1199" i="10"/>
  <c r="K1163" i="10" l="1"/>
  <c r="L1162" i="10"/>
  <c r="M1200" i="10"/>
  <c r="K1164" i="10" l="1"/>
  <c r="L1163" i="10"/>
  <c r="M1201" i="10"/>
  <c r="K1165" i="10" l="1"/>
  <c r="L1164" i="10"/>
  <c r="M1202" i="10"/>
  <c r="K1166" i="10" l="1"/>
  <c r="L1165" i="10"/>
  <c r="M1203" i="10"/>
  <c r="K1167" i="10" l="1"/>
  <c r="L1166" i="10"/>
  <c r="M1204" i="10"/>
  <c r="K1168" i="10" l="1"/>
  <c r="L1167" i="10"/>
  <c r="M1205" i="10"/>
  <c r="K1169" i="10" l="1"/>
  <c r="L1168" i="10"/>
  <c r="M1206" i="10"/>
  <c r="K1170" i="10" l="1"/>
  <c r="L1169" i="10"/>
  <c r="M1207" i="10"/>
  <c r="K1171" i="10" l="1"/>
  <c r="L1170" i="10"/>
  <c r="M1208" i="10"/>
  <c r="K1172" i="10" l="1"/>
  <c r="L1171" i="10"/>
  <c r="M1209" i="10"/>
  <c r="K1173" i="10" l="1"/>
  <c r="L1172" i="10"/>
  <c r="M1210" i="10"/>
  <c r="K1174" i="10" l="1"/>
  <c r="L1173" i="10"/>
  <c r="M1211" i="10"/>
  <c r="K1175" i="10" l="1"/>
  <c r="L1174" i="10"/>
  <c r="M1212" i="10"/>
  <c r="K1176" i="10" l="1"/>
  <c r="L1175" i="10"/>
  <c r="M1213" i="10"/>
  <c r="K1177" i="10" l="1"/>
  <c r="L1176" i="10"/>
  <c r="M1214" i="10"/>
  <c r="K1178" i="10" l="1"/>
  <c r="L1177" i="10"/>
  <c r="M1215" i="10"/>
  <c r="K1179" i="10" l="1"/>
  <c r="L1178" i="10"/>
  <c r="M1216" i="10"/>
  <c r="K1180" i="10" l="1"/>
  <c r="L1179" i="10"/>
  <c r="M1217" i="10"/>
  <c r="K1181" i="10" l="1"/>
  <c r="L1180" i="10"/>
  <c r="M1218" i="10"/>
  <c r="K1182" i="10" l="1"/>
  <c r="L1181" i="10"/>
  <c r="M1219" i="10"/>
  <c r="K1183" i="10" l="1"/>
  <c r="L1182" i="10"/>
  <c r="M1220" i="10"/>
  <c r="K1184" i="10" l="1"/>
  <c r="L1183" i="10"/>
  <c r="M1221" i="10"/>
  <c r="K1185" i="10" l="1"/>
  <c r="L1184" i="10"/>
  <c r="M1222" i="10"/>
  <c r="K1186" i="10" l="1"/>
  <c r="L1185" i="10"/>
  <c r="M1223" i="10"/>
  <c r="K1187" i="10" l="1"/>
  <c r="L1186" i="10"/>
  <c r="M1224" i="10"/>
  <c r="K1188" i="10" l="1"/>
  <c r="L1187" i="10"/>
  <c r="M1225" i="10"/>
  <c r="K1189" i="10" l="1"/>
  <c r="L1188" i="10"/>
  <c r="M1226" i="10"/>
  <c r="K1190" i="10" l="1"/>
  <c r="L1189" i="10"/>
  <c r="M1227" i="10"/>
  <c r="K1191" i="10" l="1"/>
  <c r="L1190" i="10"/>
  <c r="M1228" i="10"/>
  <c r="K1192" i="10" l="1"/>
  <c r="L1191" i="10"/>
  <c r="M1229" i="10"/>
  <c r="K1193" i="10" l="1"/>
  <c r="L1192" i="10"/>
  <c r="M1230" i="10"/>
  <c r="K1194" i="10" l="1"/>
  <c r="L1193" i="10"/>
  <c r="M1231" i="10"/>
  <c r="K1195" i="10" l="1"/>
  <c r="L1194" i="10"/>
  <c r="M1232" i="10"/>
  <c r="K1196" i="10" l="1"/>
  <c r="L1195" i="10"/>
  <c r="M1233" i="10"/>
  <c r="K1197" i="10" l="1"/>
  <c r="L1196" i="10"/>
  <c r="M1234" i="10"/>
  <c r="K1198" i="10" l="1"/>
  <c r="L1197" i="10"/>
  <c r="M1235" i="10"/>
  <c r="K1199" i="10" l="1"/>
  <c r="L1198" i="10"/>
  <c r="M1236" i="10"/>
  <c r="K1200" i="10" l="1"/>
  <c r="L1199" i="10"/>
  <c r="M1237" i="10"/>
  <c r="K1201" i="10" l="1"/>
  <c r="L1200" i="10"/>
  <c r="M1238" i="10"/>
  <c r="K1202" i="10" l="1"/>
  <c r="L1201" i="10"/>
  <c r="M1239" i="10"/>
  <c r="K1203" i="10" l="1"/>
  <c r="L1202" i="10"/>
  <c r="M1240" i="10"/>
  <c r="K1204" i="10" l="1"/>
  <c r="L1203" i="10"/>
  <c r="M1241" i="10"/>
  <c r="K1205" i="10" l="1"/>
  <c r="L1204" i="10"/>
  <c r="M1242" i="10"/>
  <c r="K1206" i="10" l="1"/>
  <c r="L1205" i="10"/>
  <c r="M1243" i="10"/>
  <c r="K1207" i="10" l="1"/>
  <c r="L1206" i="10"/>
  <c r="M1244" i="10"/>
  <c r="K1208" i="10" l="1"/>
  <c r="L1207" i="10"/>
  <c r="M1245" i="10"/>
  <c r="K1209" i="10" l="1"/>
  <c r="L1208" i="10"/>
  <c r="M1246" i="10"/>
  <c r="K1210" i="10" l="1"/>
  <c r="L1209" i="10"/>
  <c r="M1247" i="10"/>
  <c r="K1211" i="10" l="1"/>
  <c r="L1210" i="10"/>
  <c r="M1248" i="10"/>
  <c r="K1212" i="10" l="1"/>
  <c r="L1211" i="10"/>
  <c r="M1249" i="10"/>
  <c r="K1213" i="10" l="1"/>
  <c r="L1212" i="10"/>
  <c r="M1250" i="10"/>
  <c r="K1214" i="10" l="1"/>
  <c r="L1213" i="10"/>
  <c r="M1251" i="10"/>
  <c r="K1215" i="10" l="1"/>
  <c r="L1214" i="10"/>
  <c r="M1252" i="10"/>
  <c r="K1216" i="10" l="1"/>
  <c r="L1215" i="10"/>
  <c r="M1253" i="10"/>
  <c r="K1217" i="10" l="1"/>
  <c r="L1216" i="10"/>
  <c r="M1254" i="10"/>
  <c r="K1218" i="10" l="1"/>
  <c r="L1217" i="10"/>
  <c r="M1255" i="10"/>
  <c r="K1219" i="10" l="1"/>
  <c r="L1218" i="10"/>
  <c r="M1256" i="10"/>
  <c r="K1220" i="10" l="1"/>
  <c r="L1219" i="10"/>
  <c r="M1257" i="10"/>
  <c r="K1221" i="10" l="1"/>
  <c r="L1220" i="10"/>
  <c r="M1258" i="10"/>
  <c r="K1222" i="10" l="1"/>
  <c r="L1221" i="10"/>
  <c r="M1259" i="10"/>
  <c r="K1223" i="10" l="1"/>
  <c r="L1222" i="10"/>
  <c r="M1260" i="10"/>
  <c r="K1224" i="10" l="1"/>
  <c r="L1223" i="10"/>
  <c r="M1261" i="10"/>
  <c r="K1225" i="10" l="1"/>
  <c r="L1224" i="10"/>
  <c r="M1262" i="10"/>
  <c r="K1226" i="10" l="1"/>
  <c r="L1225" i="10"/>
  <c r="M1263" i="10"/>
  <c r="K1227" i="10" l="1"/>
  <c r="L1226" i="10"/>
  <c r="M1264" i="10"/>
  <c r="K1228" i="10" l="1"/>
  <c r="L1227" i="10"/>
  <c r="M1265" i="10"/>
  <c r="K1229" i="10" l="1"/>
  <c r="L1228" i="10"/>
  <c r="M1266" i="10"/>
  <c r="K1230" i="10" l="1"/>
  <c r="L1229" i="10"/>
  <c r="M1267" i="10"/>
  <c r="K1231" i="10" l="1"/>
  <c r="L1230" i="10"/>
  <c r="M1268" i="10"/>
  <c r="K1232" i="10" l="1"/>
  <c r="L1231" i="10"/>
  <c r="M1269" i="10"/>
  <c r="K1233" i="10" l="1"/>
  <c r="L1232" i="10"/>
  <c r="M1270" i="10"/>
  <c r="K1234" i="10" l="1"/>
  <c r="L1233" i="10"/>
  <c r="M1271" i="10"/>
  <c r="K1235" i="10" l="1"/>
  <c r="L1234" i="10"/>
  <c r="M1272" i="10"/>
  <c r="K1236" i="10" l="1"/>
  <c r="L1235" i="10"/>
  <c r="M1273" i="10"/>
  <c r="K1237" i="10" l="1"/>
  <c r="L1236" i="10"/>
  <c r="M1274" i="10"/>
  <c r="K1238" i="10" l="1"/>
  <c r="L1237" i="10"/>
  <c r="M1275" i="10"/>
  <c r="K1239" i="10" l="1"/>
  <c r="L1238" i="10"/>
  <c r="M1276" i="10"/>
  <c r="K1240" i="10" l="1"/>
  <c r="L1239" i="10"/>
  <c r="M1277" i="10"/>
  <c r="K1241" i="10" l="1"/>
  <c r="L1240" i="10"/>
  <c r="M1278" i="10"/>
  <c r="K1242" i="10" l="1"/>
  <c r="L1241" i="10"/>
  <c r="M1279" i="10"/>
  <c r="K1243" i="10" l="1"/>
  <c r="L1242" i="10"/>
  <c r="M1280" i="10"/>
  <c r="K1244" i="10" l="1"/>
  <c r="L1243" i="10"/>
  <c r="M1281" i="10"/>
  <c r="K1245" i="10" l="1"/>
  <c r="L1244" i="10"/>
  <c r="M1282" i="10"/>
  <c r="K1246" i="10" l="1"/>
  <c r="L1245" i="10"/>
  <c r="M1283" i="10"/>
  <c r="K1247" i="10" l="1"/>
  <c r="L1246" i="10"/>
  <c r="M1284" i="10"/>
  <c r="K1248" i="10" l="1"/>
  <c r="L1247" i="10"/>
  <c r="M1285" i="10"/>
  <c r="K1249" i="10" l="1"/>
  <c r="L1248" i="10"/>
  <c r="M1286" i="10"/>
  <c r="K1250" i="10" l="1"/>
  <c r="L1249" i="10"/>
  <c r="M1287" i="10"/>
  <c r="K1251" i="10" l="1"/>
  <c r="L1250" i="10"/>
  <c r="M1288" i="10"/>
  <c r="K1252" i="10" l="1"/>
  <c r="L1251" i="10"/>
  <c r="M1289" i="10"/>
  <c r="K1253" i="10" l="1"/>
  <c r="L1252" i="10"/>
  <c r="M1290" i="10"/>
  <c r="K1254" i="10" l="1"/>
  <c r="L1253" i="10"/>
  <c r="M1291" i="10"/>
  <c r="K1255" i="10" l="1"/>
  <c r="L1254" i="10"/>
  <c r="M1292" i="10"/>
  <c r="K1256" i="10" l="1"/>
  <c r="L1255" i="10"/>
  <c r="M1293" i="10"/>
  <c r="K1257" i="10" l="1"/>
  <c r="L1256" i="10"/>
  <c r="M1294" i="10"/>
  <c r="K1258" i="10" l="1"/>
  <c r="L1257" i="10"/>
  <c r="M1295" i="10"/>
  <c r="K1259" i="10" l="1"/>
  <c r="L1258" i="10"/>
  <c r="M1296" i="10"/>
  <c r="K1260" i="10" l="1"/>
  <c r="L1259" i="10"/>
  <c r="M1297" i="10"/>
  <c r="K1261" i="10" l="1"/>
  <c r="L1260" i="10"/>
  <c r="M1298" i="10"/>
  <c r="K1262" i="10" l="1"/>
  <c r="L1261" i="10"/>
  <c r="M1299" i="10"/>
  <c r="K1263" i="10" l="1"/>
  <c r="L1262" i="10"/>
  <c r="M1300" i="10"/>
  <c r="K1264" i="10" l="1"/>
  <c r="L1263" i="10"/>
  <c r="M1301" i="10"/>
  <c r="K1265" i="10" l="1"/>
  <c r="L1264" i="10"/>
  <c r="M1302" i="10"/>
  <c r="K1266" i="10" l="1"/>
  <c r="L1265" i="10"/>
  <c r="M1303" i="10"/>
  <c r="K1267" i="10" l="1"/>
  <c r="L1266" i="10"/>
  <c r="M1304" i="10"/>
  <c r="K1268" i="10" l="1"/>
  <c r="L1267" i="10"/>
  <c r="M1305" i="10"/>
  <c r="K1269" i="10" l="1"/>
  <c r="L1268" i="10"/>
  <c r="M1306" i="10"/>
  <c r="K1270" i="10" l="1"/>
  <c r="L1269" i="10"/>
  <c r="M1307" i="10"/>
  <c r="K1271" i="10" l="1"/>
  <c r="L1270" i="10"/>
  <c r="M1308" i="10"/>
  <c r="K1272" i="10" l="1"/>
  <c r="L1271" i="10"/>
  <c r="M1309" i="10"/>
  <c r="K1273" i="10" l="1"/>
  <c r="L1272" i="10"/>
  <c r="M1310" i="10"/>
  <c r="K1274" i="10" l="1"/>
  <c r="L1273" i="10"/>
  <c r="M1311" i="10"/>
  <c r="K1275" i="10" l="1"/>
  <c r="L1274" i="10"/>
  <c r="M1312" i="10"/>
  <c r="K1276" i="10" l="1"/>
  <c r="L1275" i="10"/>
  <c r="M1313" i="10"/>
  <c r="K1277" i="10" l="1"/>
  <c r="L1276" i="10"/>
  <c r="M1314" i="10"/>
  <c r="K1278" i="10" l="1"/>
  <c r="L1277" i="10"/>
  <c r="M1315" i="10"/>
  <c r="K1279" i="10" l="1"/>
  <c r="L1278" i="10"/>
  <c r="M1316" i="10"/>
  <c r="K1280" i="10" l="1"/>
  <c r="L1279" i="10"/>
  <c r="M1317" i="10"/>
  <c r="K1281" i="10" l="1"/>
  <c r="L1280" i="10"/>
  <c r="M1318" i="10"/>
  <c r="K1282" i="10" l="1"/>
  <c r="L1281" i="10"/>
  <c r="M1319" i="10"/>
  <c r="K1283" i="10" l="1"/>
  <c r="L1282" i="10"/>
  <c r="M1320" i="10"/>
  <c r="K1284" i="10" l="1"/>
  <c r="L1283" i="10"/>
  <c r="M1321" i="10"/>
  <c r="K1285" i="10" l="1"/>
  <c r="L1284" i="10"/>
  <c r="M1322" i="10"/>
  <c r="K1286" i="10" l="1"/>
  <c r="L1285" i="10"/>
  <c r="M1323" i="10"/>
  <c r="K1287" i="10" l="1"/>
  <c r="L1286" i="10"/>
  <c r="M1324" i="10"/>
  <c r="K1288" i="10" l="1"/>
  <c r="L1287" i="10"/>
  <c r="M1325" i="10"/>
  <c r="K1289" i="10" l="1"/>
  <c r="L1288" i="10"/>
  <c r="M1326" i="10"/>
  <c r="K1290" i="10" l="1"/>
  <c r="L1289" i="10"/>
  <c r="M1327" i="10"/>
  <c r="K1291" i="10" l="1"/>
  <c r="L1290" i="10"/>
  <c r="M1328" i="10"/>
  <c r="K1292" i="10" l="1"/>
  <c r="L1291" i="10"/>
  <c r="M1329" i="10"/>
  <c r="K1293" i="10" l="1"/>
  <c r="L1292" i="10"/>
  <c r="M1330" i="10"/>
  <c r="K1294" i="10" l="1"/>
  <c r="L1293" i="10"/>
  <c r="M1331" i="10"/>
  <c r="K1295" i="10" l="1"/>
  <c r="L1294" i="10"/>
  <c r="M1332" i="10"/>
  <c r="K1296" i="10" l="1"/>
  <c r="L1295" i="10"/>
  <c r="M1333" i="10"/>
  <c r="K1297" i="10" l="1"/>
  <c r="L1296" i="10"/>
  <c r="M1334" i="10"/>
  <c r="K1298" i="10" l="1"/>
  <c r="L1297" i="10"/>
  <c r="M1335" i="10"/>
  <c r="K1299" i="10" l="1"/>
  <c r="L1298" i="10"/>
  <c r="M1336" i="10"/>
  <c r="K1300" i="10" l="1"/>
  <c r="L1299" i="10"/>
  <c r="M1337" i="10"/>
  <c r="K1301" i="10" l="1"/>
  <c r="L1300" i="10"/>
  <c r="M1338" i="10"/>
  <c r="K1302" i="10" l="1"/>
  <c r="L1301" i="10"/>
  <c r="M1339" i="10"/>
  <c r="K1303" i="10" l="1"/>
  <c r="L1302" i="10"/>
  <c r="M1340" i="10"/>
  <c r="K1304" i="10" l="1"/>
  <c r="L1303" i="10"/>
  <c r="M1341" i="10"/>
  <c r="K1305" i="10" l="1"/>
  <c r="L1304" i="10"/>
  <c r="M1342" i="10"/>
  <c r="K1306" i="10" l="1"/>
  <c r="L1305" i="10"/>
  <c r="M1343" i="10"/>
  <c r="K1307" i="10" l="1"/>
  <c r="L1306" i="10"/>
  <c r="M1344" i="10"/>
  <c r="K1308" i="10" l="1"/>
  <c r="L1307" i="10"/>
  <c r="M1345" i="10"/>
  <c r="K1309" i="10" l="1"/>
  <c r="L1308" i="10"/>
  <c r="M1346" i="10"/>
  <c r="K1310" i="10" l="1"/>
  <c r="L1309" i="10"/>
  <c r="M1347" i="10"/>
  <c r="K1311" i="10" l="1"/>
  <c r="L1310" i="10"/>
  <c r="M1348" i="10"/>
  <c r="K1312" i="10" l="1"/>
  <c r="L1311" i="10"/>
  <c r="M1349" i="10"/>
  <c r="K1313" i="10" l="1"/>
  <c r="L1312" i="10"/>
  <c r="M1350" i="10"/>
  <c r="K1314" i="10" l="1"/>
  <c r="L1313" i="10"/>
  <c r="M1351" i="10"/>
  <c r="K1315" i="10" l="1"/>
  <c r="L1314" i="10"/>
  <c r="M1352" i="10"/>
  <c r="K1316" i="10" l="1"/>
  <c r="L1315" i="10"/>
  <c r="M1353" i="10"/>
  <c r="K1317" i="10" l="1"/>
  <c r="L1316" i="10"/>
  <c r="M1354" i="10"/>
  <c r="K1318" i="10" l="1"/>
  <c r="L1317" i="10"/>
  <c r="M1355" i="10"/>
  <c r="K1319" i="10" l="1"/>
  <c r="L1318" i="10"/>
  <c r="M1356" i="10"/>
  <c r="K1320" i="10" l="1"/>
  <c r="L1319" i="10"/>
  <c r="M1357" i="10"/>
  <c r="K1321" i="10" l="1"/>
  <c r="L1320" i="10"/>
  <c r="M1358" i="10"/>
  <c r="K1322" i="10" l="1"/>
  <c r="L1321" i="10"/>
  <c r="M1359" i="10"/>
  <c r="K1323" i="10" l="1"/>
  <c r="L1322" i="10"/>
  <c r="M1360" i="10"/>
  <c r="K1324" i="10" l="1"/>
  <c r="L1323" i="10"/>
  <c r="M1361" i="10"/>
  <c r="K1325" i="10" l="1"/>
  <c r="L1324" i="10"/>
  <c r="M1362" i="10"/>
  <c r="K1326" i="10" l="1"/>
  <c r="L1325" i="10"/>
  <c r="M1363" i="10"/>
  <c r="K1327" i="10" l="1"/>
  <c r="L1326" i="10"/>
  <c r="M1364" i="10"/>
  <c r="K1328" i="10" l="1"/>
  <c r="L1327" i="10"/>
  <c r="M1365" i="10"/>
  <c r="K1329" i="10" l="1"/>
  <c r="L1328" i="10"/>
  <c r="M1366" i="10"/>
  <c r="K1330" i="10" l="1"/>
  <c r="L1329" i="10"/>
  <c r="M1367" i="10"/>
  <c r="K1331" i="10" l="1"/>
  <c r="L1330" i="10"/>
  <c r="M1368" i="10"/>
  <c r="K1332" i="10" l="1"/>
  <c r="L1331" i="10"/>
  <c r="M1369" i="10"/>
  <c r="K1333" i="10" l="1"/>
  <c r="L1332" i="10"/>
  <c r="M1370" i="10"/>
  <c r="K1334" i="10" l="1"/>
  <c r="L1333" i="10"/>
  <c r="M1371" i="10"/>
  <c r="K1335" i="10" l="1"/>
  <c r="L1334" i="10"/>
  <c r="M1372" i="10"/>
  <c r="K1336" i="10" l="1"/>
  <c r="L1335" i="10"/>
  <c r="M1373" i="10"/>
  <c r="K1337" i="10" l="1"/>
  <c r="L1336" i="10"/>
  <c r="M1374" i="10"/>
  <c r="K1338" i="10" l="1"/>
  <c r="L1337" i="10"/>
  <c r="M1375" i="10"/>
  <c r="K1339" i="10" l="1"/>
  <c r="L1338" i="10"/>
  <c r="M1376" i="10"/>
  <c r="K1340" i="10" l="1"/>
  <c r="L1339" i="10"/>
  <c r="M1377" i="10"/>
  <c r="K1341" i="10" l="1"/>
  <c r="L1340" i="10"/>
  <c r="M1378" i="10"/>
  <c r="K1342" i="10" l="1"/>
  <c r="L1341" i="10"/>
  <c r="M1379" i="10"/>
  <c r="K1343" i="10" l="1"/>
  <c r="L1342" i="10"/>
  <c r="M1380" i="10"/>
  <c r="K1344" i="10" l="1"/>
  <c r="L1343" i="10"/>
  <c r="M1381" i="10"/>
  <c r="K1345" i="10" l="1"/>
  <c r="L1344" i="10"/>
  <c r="M1382" i="10"/>
  <c r="K1346" i="10" l="1"/>
  <c r="L1345" i="10"/>
  <c r="M1383" i="10"/>
  <c r="K1347" i="10" l="1"/>
  <c r="L1346" i="10"/>
  <c r="M1384" i="10"/>
  <c r="K1348" i="10" l="1"/>
  <c r="L1347" i="10"/>
  <c r="M1385" i="10"/>
  <c r="K1349" i="10" l="1"/>
  <c r="L1348" i="10"/>
  <c r="M1386" i="10"/>
  <c r="K1350" i="10" l="1"/>
  <c r="L1349" i="10"/>
  <c r="M1387" i="10"/>
  <c r="K1351" i="10" l="1"/>
  <c r="L1350" i="10"/>
  <c r="M1388" i="10"/>
  <c r="K1352" i="10" l="1"/>
  <c r="L1351" i="10"/>
  <c r="M1389" i="10"/>
  <c r="K1353" i="10" l="1"/>
  <c r="L1352" i="10"/>
  <c r="M1390" i="10"/>
  <c r="K1354" i="10" l="1"/>
  <c r="L1353" i="10"/>
  <c r="M1391" i="10"/>
  <c r="K1355" i="10" l="1"/>
  <c r="L1354" i="10"/>
  <c r="M1392" i="10"/>
  <c r="K1356" i="10" l="1"/>
  <c r="L1355" i="10"/>
  <c r="M1393" i="10"/>
  <c r="K1357" i="10" l="1"/>
  <c r="L1356" i="10"/>
  <c r="M1394" i="10"/>
  <c r="K1358" i="10" l="1"/>
  <c r="L1357" i="10"/>
  <c r="M1395" i="10"/>
  <c r="K1359" i="10" l="1"/>
  <c r="L1358" i="10"/>
  <c r="M1396" i="10"/>
  <c r="K1360" i="10" l="1"/>
  <c r="L1359" i="10"/>
  <c r="M1397" i="10"/>
  <c r="K1361" i="10" l="1"/>
  <c r="L1360" i="10"/>
  <c r="M1398" i="10"/>
  <c r="K1362" i="10" l="1"/>
  <c r="L1361" i="10"/>
  <c r="M1399" i="10"/>
  <c r="K1363" i="10" l="1"/>
  <c r="L1362" i="10"/>
  <c r="M1400" i="10"/>
  <c r="K1364" i="10" l="1"/>
  <c r="L1363" i="10"/>
  <c r="M1401" i="10"/>
  <c r="K1365" i="10" l="1"/>
  <c r="L1364" i="10"/>
  <c r="M1402" i="10"/>
  <c r="K1366" i="10" l="1"/>
  <c r="L1365" i="10"/>
  <c r="M1403" i="10"/>
  <c r="K1367" i="10" l="1"/>
  <c r="L1366" i="10"/>
  <c r="M1404" i="10"/>
  <c r="K1368" i="10" l="1"/>
  <c r="L1367" i="10"/>
  <c r="M1405" i="10"/>
  <c r="K1369" i="10" l="1"/>
  <c r="L1368" i="10"/>
  <c r="M1406" i="10"/>
  <c r="K1370" i="10" l="1"/>
  <c r="L1369" i="10"/>
  <c r="M1407" i="10"/>
  <c r="K1371" i="10" l="1"/>
  <c r="L1370" i="10"/>
  <c r="M1408" i="10"/>
  <c r="K1372" i="10" l="1"/>
  <c r="L1371" i="10"/>
  <c r="M1409" i="10"/>
  <c r="K1373" i="10" l="1"/>
  <c r="L1372" i="10"/>
  <c r="M1410" i="10"/>
  <c r="K1374" i="10" l="1"/>
  <c r="L1373" i="10"/>
  <c r="M1411" i="10"/>
  <c r="K1375" i="10" l="1"/>
  <c r="L1374" i="10"/>
  <c r="M1412" i="10"/>
  <c r="K1376" i="10" l="1"/>
  <c r="L1375" i="10"/>
  <c r="M1413" i="10"/>
  <c r="K1377" i="10" l="1"/>
  <c r="L1376" i="10"/>
  <c r="M1414" i="10"/>
  <c r="K1378" i="10" l="1"/>
  <c r="L1377" i="10"/>
  <c r="M1415" i="10"/>
  <c r="K1379" i="10" l="1"/>
  <c r="L1378" i="10"/>
  <c r="M1416" i="10"/>
  <c r="K1380" i="10" l="1"/>
  <c r="L1379" i="10"/>
  <c r="M1417" i="10"/>
  <c r="K1381" i="10" l="1"/>
  <c r="L1380" i="10"/>
  <c r="M1418" i="10"/>
  <c r="K1382" i="10" l="1"/>
  <c r="L1381" i="10"/>
  <c r="M1419" i="10"/>
  <c r="K1383" i="10" l="1"/>
  <c r="L1382" i="10"/>
  <c r="M1420" i="10"/>
  <c r="K1384" i="10" l="1"/>
  <c r="L1383" i="10"/>
  <c r="M1421" i="10"/>
  <c r="K1385" i="10" l="1"/>
  <c r="L1384" i="10"/>
  <c r="M1422" i="10"/>
  <c r="K1386" i="10" l="1"/>
  <c r="L1385" i="10"/>
  <c r="M1423" i="10"/>
  <c r="K1387" i="10" l="1"/>
  <c r="L1386" i="10"/>
  <c r="M1424" i="10"/>
  <c r="K1388" i="10" l="1"/>
  <c r="L1387" i="10"/>
  <c r="M1425" i="10"/>
  <c r="K1389" i="10" l="1"/>
  <c r="L1388" i="10"/>
  <c r="M1426" i="10"/>
  <c r="K1390" i="10" l="1"/>
  <c r="L1389" i="10"/>
  <c r="M1427" i="10"/>
  <c r="K1391" i="10" l="1"/>
  <c r="L1390" i="10"/>
  <c r="M1428" i="10"/>
  <c r="K1392" i="10" l="1"/>
  <c r="L1391" i="10"/>
  <c r="M1429" i="10"/>
  <c r="K1393" i="10" l="1"/>
  <c r="L1392" i="10"/>
  <c r="M1430" i="10"/>
  <c r="K1394" i="10" l="1"/>
  <c r="L1393" i="10"/>
  <c r="M1431" i="10"/>
  <c r="K1395" i="10" l="1"/>
  <c r="L1394" i="10"/>
  <c r="M1432" i="10"/>
  <c r="K1396" i="10" l="1"/>
  <c r="L1395" i="10"/>
  <c r="M1433" i="10"/>
  <c r="K1397" i="10" l="1"/>
  <c r="L1396" i="10"/>
  <c r="M1434" i="10"/>
  <c r="K1398" i="10" l="1"/>
  <c r="L1397" i="10"/>
  <c r="M1435" i="10"/>
  <c r="K1399" i="10" l="1"/>
  <c r="L1398" i="10"/>
  <c r="M1436" i="10"/>
  <c r="K1400" i="10" l="1"/>
  <c r="L1399" i="10"/>
  <c r="M1437" i="10"/>
  <c r="K1401" i="10" l="1"/>
  <c r="L1400" i="10"/>
  <c r="M1438" i="10"/>
  <c r="K1402" i="10" l="1"/>
  <c r="L1401" i="10"/>
  <c r="M1439" i="10"/>
  <c r="K1403" i="10" l="1"/>
  <c r="L1402" i="10"/>
  <c r="M1440" i="10"/>
  <c r="K1404" i="10" l="1"/>
  <c r="L1403" i="10"/>
  <c r="M1441" i="10"/>
  <c r="K1405" i="10" l="1"/>
  <c r="L1404" i="10"/>
  <c r="M1442" i="10"/>
  <c r="K1406" i="10" l="1"/>
  <c r="L1405" i="10"/>
  <c r="M1443" i="10"/>
  <c r="K1407" i="10" l="1"/>
  <c r="L1406" i="10"/>
  <c r="M1444" i="10"/>
  <c r="K1408" i="10" l="1"/>
  <c r="L1407" i="10"/>
  <c r="M1445" i="10"/>
  <c r="K1409" i="10" l="1"/>
  <c r="L1408" i="10"/>
  <c r="M1446" i="10"/>
  <c r="K1410" i="10" l="1"/>
  <c r="L1409" i="10"/>
  <c r="M1447" i="10"/>
  <c r="K1411" i="10" l="1"/>
  <c r="L1410" i="10"/>
  <c r="M1448" i="10"/>
  <c r="K1412" i="10" l="1"/>
  <c r="L1411" i="10"/>
  <c r="M1449" i="10"/>
  <c r="K1413" i="10" l="1"/>
  <c r="L1412" i="10"/>
  <c r="M1450" i="10"/>
  <c r="K1414" i="10" l="1"/>
  <c r="L1413" i="10"/>
  <c r="M1451" i="10"/>
  <c r="K1415" i="10" l="1"/>
  <c r="L1414" i="10"/>
  <c r="M1452" i="10"/>
  <c r="K1416" i="10" l="1"/>
  <c r="L1415" i="10"/>
  <c r="M1453" i="10"/>
  <c r="K1417" i="10" l="1"/>
  <c r="L1416" i="10"/>
  <c r="M1454" i="10"/>
  <c r="K1418" i="10" l="1"/>
  <c r="L1417" i="10"/>
  <c r="M1455" i="10"/>
  <c r="K1419" i="10" l="1"/>
  <c r="L1418" i="10"/>
  <c r="M1456" i="10"/>
  <c r="K1420" i="10" l="1"/>
  <c r="L1419" i="10"/>
  <c r="M1457" i="10"/>
  <c r="K1421" i="10" l="1"/>
  <c r="L1420" i="10"/>
  <c r="M1458" i="10"/>
  <c r="K1422" i="10" l="1"/>
  <c r="L1421" i="10"/>
  <c r="M1459" i="10"/>
  <c r="K1423" i="10" l="1"/>
  <c r="L1422" i="10"/>
  <c r="M1460" i="10"/>
  <c r="K1424" i="10" l="1"/>
  <c r="L1423" i="10"/>
  <c r="M1461" i="10"/>
  <c r="K1425" i="10" l="1"/>
  <c r="L1424" i="10"/>
  <c r="M1462" i="10"/>
  <c r="K1426" i="10" l="1"/>
  <c r="L1425" i="10"/>
  <c r="M1463" i="10"/>
  <c r="K1427" i="10" l="1"/>
  <c r="L1426" i="10"/>
  <c r="M1464" i="10"/>
  <c r="K1428" i="10" l="1"/>
  <c r="L1427" i="10"/>
  <c r="M1465" i="10"/>
  <c r="K1429" i="10" l="1"/>
  <c r="L1428" i="10"/>
  <c r="M1466" i="10"/>
  <c r="K1430" i="10" l="1"/>
  <c r="L1429" i="10"/>
  <c r="M1467" i="10"/>
  <c r="K1431" i="10" l="1"/>
  <c r="L1430" i="10"/>
  <c r="M1468" i="10"/>
  <c r="K1432" i="10" l="1"/>
  <c r="L1431" i="10"/>
  <c r="M1469" i="10"/>
  <c r="K1433" i="10" l="1"/>
  <c r="L1432" i="10"/>
  <c r="M1470" i="10"/>
  <c r="K1434" i="10" l="1"/>
  <c r="L1433" i="10"/>
  <c r="M1471" i="10"/>
  <c r="K1435" i="10" l="1"/>
  <c r="L1434" i="10"/>
  <c r="M1472" i="10"/>
  <c r="K1436" i="10" l="1"/>
  <c r="L1435" i="10"/>
  <c r="M1473" i="10"/>
  <c r="K1437" i="10" l="1"/>
  <c r="L1436" i="10"/>
  <c r="M1474" i="10"/>
  <c r="K1438" i="10" l="1"/>
  <c r="L1437" i="10"/>
  <c r="M1475" i="10"/>
  <c r="K1439" i="10" l="1"/>
  <c r="L1438" i="10"/>
  <c r="M1476" i="10"/>
  <c r="K1440" i="10" l="1"/>
  <c r="L1439" i="10"/>
  <c r="M1477" i="10"/>
  <c r="K1441" i="10" l="1"/>
  <c r="L1440" i="10"/>
  <c r="M1478" i="10"/>
  <c r="K1442" i="10" l="1"/>
  <c r="L1441" i="10"/>
  <c r="M1479" i="10"/>
  <c r="K1443" i="10" l="1"/>
  <c r="L1442" i="10"/>
  <c r="M1480" i="10"/>
  <c r="K1444" i="10" l="1"/>
  <c r="L1443" i="10"/>
  <c r="M1481" i="10"/>
  <c r="K1445" i="10" l="1"/>
  <c r="L1444" i="10"/>
  <c r="M1482" i="10"/>
  <c r="K1446" i="10" l="1"/>
  <c r="L1445" i="10"/>
  <c r="M1483" i="10"/>
  <c r="K1447" i="10" l="1"/>
  <c r="L1446" i="10"/>
  <c r="M1484" i="10"/>
  <c r="K1448" i="10" l="1"/>
  <c r="L1447" i="10"/>
  <c r="M1485" i="10"/>
  <c r="K1449" i="10" l="1"/>
  <c r="L1448" i="10"/>
  <c r="M1486" i="10"/>
  <c r="K1450" i="10" l="1"/>
  <c r="L1449" i="10"/>
  <c r="M1487" i="10"/>
  <c r="K1451" i="10" l="1"/>
  <c r="L1450" i="10"/>
  <c r="M1488" i="10"/>
  <c r="K1452" i="10" l="1"/>
  <c r="L1451" i="10"/>
  <c r="M1489" i="10"/>
  <c r="K1453" i="10" l="1"/>
  <c r="L1452" i="10"/>
  <c r="M1490" i="10"/>
  <c r="K1454" i="10" l="1"/>
  <c r="L1453" i="10"/>
  <c r="M1491" i="10"/>
  <c r="K1455" i="10" l="1"/>
  <c r="L1454" i="10"/>
  <c r="M1492" i="10"/>
  <c r="K1456" i="10" l="1"/>
  <c r="L1455" i="10"/>
  <c r="M1493" i="10"/>
  <c r="K1457" i="10" l="1"/>
  <c r="L1456" i="10"/>
  <c r="M1494" i="10"/>
  <c r="K1458" i="10" l="1"/>
  <c r="L1457" i="10"/>
  <c r="M1495" i="10"/>
  <c r="K1459" i="10" l="1"/>
  <c r="L1458" i="10"/>
  <c r="M1496" i="10"/>
  <c r="K1460" i="10" l="1"/>
  <c r="L1459" i="10"/>
  <c r="M1497" i="10"/>
  <c r="K1461" i="10" l="1"/>
  <c r="L1460" i="10"/>
  <c r="M1498" i="10"/>
  <c r="K1462" i="10" l="1"/>
  <c r="L1461" i="10"/>
  <c r="M1499" i="10"/>
  <c r="K1463" i="10" l="1"/>
  <c r="L1462" i="10"/>
  <c r="M1500" i="10"/>
  <c r="K1464" i="10" l="1"/>
  <c r="L1463" i="10"/>
  <c r="M1501" i="10"/>
  <c r="K1465" i="10" l="1"/>
  <c r="L1464" i="10"/>
  <c r="M1502" i="10"/>
  <c r="K1466" i="10" l="1"/>
  <c r="L1465" i="10"/>
  <c r="M1503" i="10"/>
  <c r="K1467" i="10" l="1"/>
  <c r="L1466" i="10"/>
  <c r="M1504" i="10"/>
  <c r="K1468" i="10" l="1"/>
  <c r="L1467" i="10"/>
  <c r="M1505" i="10"/>
  <c r="K1469" i="10" l="1"/>
  <c r="L1468" i="10"/>
  <c r="M1506" i="10"/>
  <c r="K1470" i="10" l="1"/>
  <c r="L1469" i="10"/>
  <c r="M1507" i="10"/>
  <c r="K1471" i="10" l="1"/>
  <c r="L1470" i="10"/>
  <c r="M1508" i="10"/>
  <c r="K1472" i="10" l="1"/>
  <c r="L1471" i="10"/>
  <c r="M1509" i="10"/>
  <c r="K1473" i="10" l="1"/>
  <c r="L1472" i="10"/>
  <c r="M1510" i="10"/>
  <c r="K1474" i="10" l="1"/>
  <c r="L1473" i="10"/>
  <c r="M1511" i="10"/>
  <c r="K1475" i="10" l="1"/>
  <c r="L1474" i="10"/>
  <c r="M1512" i="10"/>
  <c r="K1476" i="10" l="1"/>
  <c r="L1475" i="10"/>
  <c r="M1513" i="10"/>
  <c r="K1477" i="10" l="1"/>
  <c r="L1476" i="10"/>
  <c r="M1514" i="10"/>
  <c r="K1478" i="10" l="1"/>
  <c r="L1477" i="10"/>
  <c r="M1515" i="10"/>
  <c r="K1479" i="10" l="1"/>
  <c r="L1478" i="10"/>
  <c r="M1516" i="10"/>
  <c r="K1480" i="10" l="1"/>
  <c r="L1479" i="10"/>
  <c r="M1517" i="10"/>
  <c r="K1481" i="10" l="1"/>
  <c r="L1480" i="10"/>
  <c r="M1518" i="10"/>
  <c r="K1482" i="10" l="1"/>
  <c r="L1481" i="10"/>
  <c r="M1519" i="10"/>
  <c r="K1483" i="10" l="1"/>
  <c r="L1482" i="10"/>
  <c r="M1520" i="10"/>
  <c r="K1484" i="10" l="1"/>
  <c r="L1483" i="10"/>
  <c r="M1521" i="10"/>
  <c r="K1485" i="10" l="1"/>
  <c r="L1484" i="10"/>
  <c r="M1522" i="10"/>
  <c r="K1486" i="10" l="1"/>
  <c r="L1485" i="10"/>
  <c r="M1523" i="10"/>
  <c r="K1487" i="10" l="1"/>
  <c r="L1486" i="10"/>
  <c r="M1524" i="10"/>
  <c r="K1488" i="10" l="1"/>
  <c r="L1487" i="10"/>
  <c r="M1525" i="10"/>
  <c r="K1489" i="10" l="1"/>
  <c r="L1488" i="10"/>
  <c r="M1526" i="10"/>
  <c r="K1490" i="10" l="1"/>
  <c r="L1489" i="10"/>
  <c r="M1527" i="10"/>
  <c r="K1491" i="10" l="1"/>
  <c r="L1490" i="10"/>
  <c r="M1528" i="10"/>
  <c r="K1492" i="10" l="1"/>
  <c r="L1491" i="10"/>
  <c r="M1529" i="10"/>
  <c r="K1493" i="10" l="1"/>
  <c r="L1492" i="10"/>
  <c r="M1530" i="10"/>
  <c r="K1494" i="10" l="1"/>
  <c r="L1493" i="10"/>
  <c r="M1531" i="10"/>
  <c r="K1495" i="10" l="1"/>
  <c r="L1494" i="10"/>
  <c r="M1532" i="10"/>
  <c r="K1496" i="10" l="1"/>
  <c r="L1495" i="10"/>
  <c r="M1533" i="10"/>
  <c r="K1497" i="10" l="1"/>
  <c r="L1496" i="10"/>
  <c r="M1534" i="10"/>
  <c r="K1498" i="10" l="1"/>
  <c r="L1497" i="10"/>
  <c r="M1535" i="10"/>
  <c r="K1499" i="10" l="1"/>
  <c r="L1498" i="10"/>
  <c r="M1536" i="10"/>
  <c r="K1500" i="10" l="1"/>
  <c r="L1499" i="10"/>
  <c r="M1537" i="10"/>
  <c r="K1501" i="10" l="1"/>
  <c r="L1500" i="10"/>
  <c r="M1538" i="10"/>
  <c r="K1502" i="10" l="1"/>
  <c r="L1501" i="10"/>
  <c r="M1539" i="10"/>
  <c r="K1503" i="10" l="1"/>
  <c r="L1502" i="10"/>
  <c r="M1540" i="10"/>
  <c r="K1504" i="10" l="1"/>
  <c r="L1503" i="10"/>
  <c r="M1541" i="10"/>
  <c r="K1505" i="10" l="1"/>
  <c r="L1504" i="10"/>
  <c r="M1542" i="10"/>
  <c r="K1506" i="10" l="1"/>
  <c r="L1505" i="10"/>
  <c r="M1543" i="10"/>
  <c r="K1507" i="10" l="1"/>
  <c r="L1506" i="10"/>
  <c r="M1544" i="10"/>
  <c r="K1508" i="10" l="1"/>
  <c r="L1507" i="10"/>
  <c r="M1545" i="10"/>
  <c r="K1509" i="10" l="1"/>
  <c r="L1508" i="10"/>
  <c r="M1546" i="10"/>
  <c r="K1510" i="10" l="1"/>
  <c r="L1509" i="10"/>
  <c r="M1547" i="10"/>
  <c r="K1511" i="10" l="1"/>
  <c r="L1510" i="10"/>
  <c r="M1548" i="10"/>
  <c r="K1512" i="10" l="1"/>
  <c r="L1511" i="10"/>
  <c r="M1549" i="10"/>
  <c r="K1513" i="10" l="1"/>
  <c r="L1512" i="10"/>
  <c r="M1550" i="10"/>
  <c r="K1514" i="10" l="1"/>
  <c r="L1513" i="10"/>
  <c r="M1551" i="10"/>
  <c r="K1515" i="10" l="1"/>
  <c r="L1514" i="10"/>
  <c r="M1552" i="10"/>
  <c r="K1516" i="10" l="1"/>
  <c r="L1515" i="10"/>
  <c r="M1553" i="10"/>
  <c r="K1517" i="10" l="1"/>
  <c r="L1516" i="10"/>
  <c r="M1554" i="10"/>
  <c r="K1518" i="10" l="1"/>
  <c r="L1517" i="10"/>
  <c r="M1555" i="10"/>
  <c r="K1519" i="10" l="1"/>
  <c r="L1518" i="10"/>
  <c r="M1556" i="10"/>
  <c r="K1520" i="10" l="1"/>
  <c r="L1519" i="10"/>
  <c r="M1557" i="10"/>
  <c r="K1521" i="10" l="1"/>
  <c r="L1520" i="10"/>
  <c r="M1558" i="10"/>
  <c r="K1522" i="10" l="1"/>
  <c r="L1521" i="10"/>
  <c r="M1559" i="10"/>
  <c r="K1523" i="10" l="1"/>
  <c r="L1522" i="10"/>
  <c r="M1560" i="10"/>
  <c r="K1524" i="10" l="1"/>
  <c r="L1523" i="10"/>
  <c r="M1561" i="10"/>
  <c r="K1525" i="10" l="1"/>
  <c r="L1524" i="10"/>
  <c r="M1562" i="10"/>
  <c r="K1526" i="10" l="1"/>
  <c r="L1525" i="10"/>
  <c r="M1563" i="10"/>
  <c r="K1527" i="10" l="1"/>
  <c r="L1526" i="10"/>
  <c r="M1564" i="10"/>
  <c r="K1528" i="10" l="1"/>
  <c r="L1527" i="10"/>
  <c r="M1565" i="10"/>
  <c r="K1529" i="10" l="1"/>
  <c r="L1528" i="10"/>
  <c r="M1566" i="10"/>
  <c r="K1530" i="10" l="1"/>
  <c r="L1529" i="10"/>
  <c r="M1567" i="10"/>
  <c r="K1531" i="10" l="1"/>
  <c r="L1530" i="10"/>
  <c r="M1568" i="10"/>
  <c r="K1532" i="10" l="1"/>
  <c r="L1531" i="10"/>
  <c r="M1569" i="10"/>
  <c r="K1533" i="10" l="1"/>
  <c r="L1532" i="10"/>
  <c r="M1570" i="10"/>
  <c r="K1534" i="10" l="1"/>
  <c r="L1533" i="10"/>
  <c r="M1571" i="10"/>
  <c r="K1535" i="10" l="1"/>
  <c r="L1534" i="10"/>
  <c r="M1572" i="10"/>
  <c r="K1536" i="10" l="1"/>
  <c r="L1535" i="10"/>
  <c r="M1573" i="10"/>
  <c r="K1537" i="10" l="1"/>
  <c r="L1536" i="10"/>
  <c r="M1574" i="10"/>
  <c r="K1538" i="10" l="1"/>
  <c r="L1537" i="10"/>
  <c r="M1575" i="10"/>
  <c r="K1539" i="10" l="1"/>
  <c r="L1538" i="10"/>
  <c r="M1576" i="10"/>
  <c r="K1540" i="10" l="1"/>
  <c r="L1539" i="10"/>
  <c r="M1577" i="10"/>
  <c r="K1541" i="10" l="1"/>
  <c r="L1540" i="10"/>
  <c r="M1578" i="10"/>
  <c r="K1542" i="10" l="1"/>
  <c r="L1541" i="10"/>
  <c r="M1579" i="10"/>
  <c r="K1543" i="10" l="1"/>
  <c r="L1542" i="10"/>
  <c r="M1580" i="10"/>
  <c r="K1544" i="10" l="1"/>
  <c r="L1543" i="10"/>
  <c r="M1581" i="10"/>
  <c r="K1545" i="10" l="1"/>
  <c r="L1544" i="10"/>
  <c r="M1582" i="10"/>
  <c r="K1546" i="10" l="1"/>
  <c r="L1545" i="10"/>
  <c r="M1583" i="10"/>
  <c r="K1547" i="10" l="1"/>
  <c r="L1546" i="10"/>
  <c r="M1584" i="10"/>
  <c r="K1548" i="10" l="1"/>
  <c r="L1547" i="10"/>
  <c r="M1585" i="10"/>
  <c r="K1549" i="10" l="1"/>
  <c r="L1548" i="10"/>
  <c r="M1586" i="10"/>
  <c r="K1550" i="10" l="1"/>
  <c r="L1549" i="10"/>
  <c r="M1587" i="10"/>
  <c r="K1551" i="10" l="1"/>
  <c r="L1550" i="10"/>
  <c r="M1588" i="10"/>
  <c r="K1552" i="10" l="1"/>
  <c r="L1551" i="10"/>
  <c r="M1589" i="10"/>
  <c r="K1553" i="10" l="1"/>
  <c r="L1552" i="10"/>
  <c r="M1590" i="10"/>
  <c r="K1554" i="10" l="1"/>
  <c r="L1553" i="10"/>
  <c r="M1591" i="10"/>
  <c r="K1555" i="10" l="1"/>
  <c r="L1554" i="10"/>
  <c r="M1592" i="10"/>
  <c r="K1556" i="10" l="1"/>
  <c r="L1555" i="10"/>
  <c r="M1593" i="10"/>
  <c r="K1557" i="10" l="1"/>
  <c r="L1556" i="10"/>
  <c r="M1594" i="10"/>
  <c r="K1558" i="10" l="1"/>
  <c r="L1557" i="10"/>
  <c r="M1595" i="10"/>
  <c r="K1559" i="10" l="1"/>
  <c r="L1558" i="10"/>
  <c r="M1596" i="10"/>
  <c r="K1560" i="10" l="1"/>
  <c r="L1559" i="10"/>
  <c r="M1597" i="10"/>
  <c r="K1561" i="10" l="1"/>
  <c r="L1560" i="10"/>
  <c r="M1598" i="10"/>
  <c r="K1562" i="10" l="1"/>
  <c r="L1561" i="10"/>
  <c r="M1599" i="10"/>
  <c r="K1563" i="10" l="1"/>
  <c r="L1562" i="10"/>
  <c r="M1600" i="10"/>
  <c r="K1564" i="10" l="1"/>
  <c r="L1563" i="10"/>
  <c r="M1601" i="10"/>
  <c r="K1565" i="10" l="1"/>
  <c r="L1564" i="10"/>
  <c r="M1602" i="10"/>
  <c r="K1566" i="10" l="1"/>
  <c r="L1565" i="10"/>
  <c r="M1603" i="10"/>
  <c r="K1567" i="10" l="1"/>
  <c r="L1566" i="10"/>
  <c r="M1604" i="10"/>
  <c r="K1568" i="10" l="1"/>
  <c r="L1567" i="10"/>
  <c r="M1605" i="10"/>
  <c r="K1569" i="10" l="1"/>
  <c r="L1568" i="10"/>
  <c r="M1606" i="10"/>
  <c r="K1570" i="10" l="1"/>
  <c r="L1569" i="10"/>
  <c r="M1607" i="10"/>
  <c r="K1571" i="10" l="1"/>
  <c r="L1570" i="10"/>
  <c r="M1608" i="10"/>
  <c r="K1572" i="10" l="1"/>
  <c r="L1571" i="10"/>
  <c r="M1609" i="10"/>
  <c r="K1573" i="10" l="1"/>
  <c r="L1572" i="10"/>
  <c r="M1610" i="10"/>
  <c r="K1574" i="10" l="1"/>
  <c r="L1573" i="10"/>
  <c r="M1611" i="10"/>
  <c r="K1575" i="10" l="1"/>
  <c r="L1574" i="10"/>
  <c r="M1612" i="10"/>
  <c r="K1576" i="10" l="1"/>
  <c r="L1575" i="10"/>
  <c r="M1613" i="10"/>
  <c r="K1577" i="10" l="1"/>
  <c r="L1576" i="10"/>
  <c r="M1614" i="10"/>
  <c r="K1578" i="10" l="1"/>
  <c r="L1577" i="10"/>
  <c r="M1615" i="10"/>
  <c r="K1579" i="10" l="1"/>
  <c r="L1578" i="10"/>
  <c r="M1616" i="10"/>
  <c r="K1580" i="10" l="1"/>
  <c r="L1579" i="10"/>
  <c r="M1617" i="10"/>
  <c r="K1581" i="10" l="1"/>
  <c r="L1580" i="10"/>
  <c r="M1618" i="10"/>
  <c r="K1582" i="10" l="1"/>
  <c r="L1581" i="10"/>
  <c r="M1619" i="10"/>
  <c r="K1583" i="10" l="1"/>
  <c r="L1582" i="10"/>
  <c r="M1620" i="10"/>
  <c r="K1584" i="10" l="1"/>
  <c r="L1583" i="10"/>
  <c r="M1621" i="10"/>
  <c r="K1585" i="10" l="1"/>
  <c r="L1584" i="10"/>
  <c r="M1622" i="10"/>
  <c r="K1586" i="10" l="1"/>
  <c r="L1585" i="10"/>
  <c r="M1623" i="10"/>
  <c r="K1587" i="10" l="1"/>
  <c r="L1586" i="10"/>
  <c r="M1624" i="10"/>
  <c r="K1588" i="10" l="1"/>
  <c r="L1587" i="10"/>
  <c r="M1625" i="10"/>
  <c r="K1589" i="10" l="1"/>
  <c r="L1588" i="10"/>
  <c r="M1626" i="10"/>
  <c r="K1590" i="10" l="1"/>
  <c r="L1589" i="10"/>
  <c r="M1627" i="10"/>
  <c r="K1591" i="10" l="1"/>
  <c r="L1590" i="10"/>
  <c r="M1628" i="10"/>
  <c r="K1592" i="10" l="1"/>
  <c r="L1591" i="10"/>
  <c r="M1629" i="10"/>
  <c r="K1593" i="10" l="1"/>
  <c r="L1592" i="10"/>
  <c r="M1630" i="10"/>
  <c r="K1594" i="10" l="1"/>
  <c r="L1593" i="10"/>
  <c r="M1631" i="10"/>
  <c r="K1595" i="10" l="1"/>
  <c r="L1594" i="10"/>
  <c r="M1632" i="10"/>
  <c r="K1596" i="10" l="1"/>
  <c r="L1595" i="10"/>
  <c r="M1633" i="10"/>
  <c r="K1597" i="10" l="1"/>
  <c r="L1596" i="10"/>
  <c r="M1634" i="10"/>
  <c r="K1598" i="10" l="1"/>
  <c r="L1597" i="10"/>
  <c r="M1635" i="10"/>
  <c r="K1599" i="10" l="1"/>
  <c r="L1598" i="10"/>
  <c r="M1636" i="10"/>
  <c r="K1600" i="10" l="1"/>
  <c r="L1599" i="10"/>
  <c r="M1637" i="10"/>
  <c r="K1601" i="10" l="1"/>
  <c r="L1600" i="10"/>
  <c r="M1638" i="10"/>
  <c r="K1602" i="10" l="1"/>
  <c r="L1601" i="10"/>
  <c r="M1639" i="10"/>
  <c r="K1603" i="10" l="1"/>
  <c r="L1602" i="10"/>
  <c r="M1640" i="10"/>
  <c r="K1604" i="10" l="1"/>
  <c r="L1603" i="10"/>
  <c r="M1641" i="10"/>
  <c r="K1605" i="10" l="1"/>
  <c r="L1604" i="10"/>
  <c r="M1642" i="10"/>
  <c r="K1606" i="10" l="1"/>
  <c r="L1605" i="10"/>
  <c r="M1643" i="10"/>
  <c r="K1607" i="10" l="1"/>
  <c r="L1606" i="10"/>
  <c r="M1644" i="10"/>
  <c r="K1608" i="10" l="1"/>
  <c r="L1607" i="10"/>
  <c r="M1645" i="10"/>
  <c r="K1609" i="10" l="1"/>
  <c r="L1608" i="10"/>
  <c r="M1646" i="10"/>
  <c r="K1610" i="10" l="1"/>
  <c r="L1609" i="10"/>
  <c r="M1647" i="10"/>
  <c r="K1611" i="10" l="1"/>
  <c r="L1610" i="10"/>
  <c r="M1648" i="10"/>
  <c r="K1612" i="10" l="1"/>
  <c r="L1611" i="10"/>
  <c r="M1649" i="10"/>
  <c r="K1613" i="10" l="1"/>
  <c r="L1612" i="10"/>
  <c r="M1650" i="10"/>
  <c r="K1614" i="10" l="1"/>
  <c r="L1613" i="10"/>
  <c r="M1651" i="10"/>
  <c r="K1615" i="10" l="1"/>
  <c r="L1614" i="10"/>
  <c r="M1652" i="10"/>
  <c r="K1616" i="10" l="1"/>
  <c r="L1615" i="10"/>
  <c r="M1653" i="10"/>
  <c r="K1617" i="10" l="1"/>
  <c r="L1616" i="10"/>
  <c r="M1654" i="10"/>
  <c r="K1618" i="10" l="1"/>
  <c r="L1617" i="10"/>
  <c r="M1655" i="10"/>
  <c r="K1619" i="10" l="1"/>
  <c r="L1618" i="10"/>
  <c r="M1656" i="10"/>
  <c r="K1620" i="10" l="1"/>
  <c r="L1619" i="10"/>
  <c r="M1657" i="10"/>
  <c r="K1621" i="10" l="1"/>
  <c r="L1620" i="10"/>
  <c r="M1658" i="10"/>
  <c r="K1622" i="10" l="1"/>
  <c r="L1621" i="10"/>
  <c r="M1659" i="10"/>
  <c r="K1623" i="10" l="1"/>
  <c r="L1622" i="10"/>
  <c r="M1660" i="10"/>
  <c r="K1624" i="10" l="1"/>
  <c r="L1623" i="10"/>
  <c r="M1661" i="10"/>
  <c r="K1625" i="10" l="1"/>
  <c r="L1624" i="10"/>
  <c r="M1662" i="10"/>
  <c r="K1626" i="10" l="1"/>
  <c r="L1625" i="10"/>
  <c r="M1663" i="10"/>
  <c r="K1627" i="10" l="1"/>
  <c r="L1626" i="10"/>
  <c r="M1664" i="10"/>
  <c r="K1628" i="10" l="1"/>
  <c r="L1627" i="10"/>
  <c r="M1665" i="10"/>
  <c r="K1629" i="10" l="1"/>
  <c r="L1628" i="10"/>
  <c r="M1666" i="10"/>
  <c r="K1630" i="10" l="1"/>
  <c r="L1629" i="10"/>
  <c r="M1667" i="10"/>
  <c r="K1631" i="10" l="1"/>
  <c r="L1630" i="10"/>
  <c r="M1668" i="10"/>
  <c r="K1632" i="10" l="1"/>
  <c r="L1631" i="10"/>
  <c r="M1669" i="10"/>
  <c r="K1633" i="10" l="1"/>
  <c r="L1632" i="10"/>
  <c r="M1670" i="10"/>
  <c r="K1634" i="10" l="1"/>
  <c r="L1633" i="10"/>
  <c r="M1671" i="10"/>
  <c r="K1635" i="10" l="1"/>
  <c r="L1634" i="10"/>
  <c r="M1672" i="10"/>
  <c r="K1636" i="10" l="1"/>
  <c r="L1635" i="10"/>
  <c r="M1673" i="10"/>
  <c r="K1637" i="10" l="1"/>
  <c r="L1636" i="10"/>
  <c r="M1674" i="10"/>
  <c r="K1638" i="10" l="1"/>
  <c r="L1637" i="10"/>
  <c r="M1675" i="10"/>
  <c r="K1639" i="10" l="1"/>
  <c r="L1638" i="10"/>
  <c r="M1676" i="10"/>
  <c r="K1640" i="10" l="1"/>
  <c r="L1639" i="10"/>
  <c r="M1677" i="10"/>
  <c r="K1641" i="10" l="1"/>
  <c r="L1640" i="10"/>
  <c r="M1678" i="10"/>
  <c r="K1642" i="10" l="1"/>
  <c r="L1641" i="10"/>
  <c r="M1679" i="10"/>
  <c r="K1643" i="10" l="1"/>
  <c r="L1642" i="10"/>
  <c r="M1680" i="10"/>
  <c r="K1644" i="10" l="1"/>
  <c r="L1643" i="10"/>
  <c r="M1681" i="10"/>
  <c r="K1645" i="10" l="1"/>
  <c r="L1644" i="10"/>
  <c r="M1682" i="10"/>
  <c r="K1646" i="10" l="1"/>
  <c r="L1645" i="10"/>
  <c r="M1683" i="10"/>
  <c r="K1647" i="10" l="1"/>
  <c r="L1646" i="10"/>
  <c r="M1684" i="10"/>
  <c r="K1648" i="10" l="1"/>
  <c r="L1647" i="10"/>
  <c r="M1685" i="10"/>
  <c r="K1649" i="10" l="1"/>
  <c r="L1648" i="10"/>
  <c r="M1686" i="10"/>
  <c r="K1650" i="10" l="1"/>
  <c r="L1649" i="10"/>
  <c r="M1687" i="10"/>
  <c r="K1651" i="10" l="1"/>
  <c r="L1650" i="10"/>
  <c r="M1688" i="10"/>
  <c r="K1652" i="10" l="1"/>
  <c r="L1651" i="10"/>
  <c r="M1689" i="10"/>
  <c r="K1653" i="10" l="1"/>
  <c r="L1652" i="10"/>
  <c r="M1690" i="10"/>
  <c r="K1654" i="10" l="1"/>
  <c r="L1653" i="10"/>
  <c r="M1691" i="10"/>
  <c r="K1655" i="10" l="1"/>
  <c r="L1654" i="10"/>
  <c r="M1692" i="10"/>
  <c r="K1656" i="10" l="1"/>
  <c r="L1655" i="10"/>
  <c r="M1693" i="10"/>
  <c r="K1657" i="10" l="1"/>
  <c r="L1656" i="10"/>
  <c r="M1694" i="10"/>
  <c r="K1658" i="10" l="1"/>
  <c r="L1657" i="10"/>
  <c r="M1695" i="10"/>
  <c r="K1659" i="10" l="1"/>
  <c r="L1658" i="10"/>
  <c r="M1696" i="10"/>
  <c r="K1660" i="10" l="1"/>
  <c r="L1659" i="10"/>
  <c r="M1697" i="10"/>
  <c r="K1661" i="10" l="1"/>
  <c r="L1660" i="10"/>
  <c r="M1698" i="10"/>
  <c r="K1662" i="10" l="1"/>
  <c r="L1661" i="10"/>
  <c r="M1699" i="10"/>
  <c r="K1663" i="10" l="1"/>
  <c r="L1662" i="10"/>
  <c r="M1700" i="10"/>
  <c r="K1664" i="10" l="1"/>
  <c r="L1663" i="10"/>
  <c r="M1701" i="10"/>
  <c r="K1665" i="10" l="1"/>
  <c r="L1664" i="10"/>
  <c r="M1702" i="10"/>
  <c r="K1666" i="10" l="1"/>
  <c r="L1665" i="10"/>
  <c r="M1703" i="10"/>
  <c r="K1667" i="10" l="1"/>
  <c r="L1666" i="10"/>
  <c r="M1704" i="10"/>
  <c r="K1668" i="10" l="1"/>
  <c r="L1667" i="10"/>
  <c r="M1705" i="10"/>
  <c r="K1669" i="10" l="1"/>
  <c r="L1668" i="10"/>
  <c r="M1706" i="10"/>
  <c r="K1670" i="10" l="1"/>
  <c r="L1669" i="10"/>
  <c r="M1707" i="10"/>
  <c r="K1671" i="10" l="1"/>
  <c r="L1670" i="10"/>
  <c r="M1708" i="10"/>
  <c r="K1672" i="10" l="1"/>
  <c r="L1671" i="10"/>
  <c r="M1709" i="10"/>
  <c r="K1673" i="10" l="1"/>
  <c r="L1672" i="10"/>
  <c r="M1710" i="10"/>
  <c r="K1674" i="10" l="1"/>
  <c r="L1673" i="10"/>
  <c r="M1711" i="10"/>
  <c r="K1675" i="10" l="1"/>
  <c r="L1674" i="10"/>
  <c r="M1712" i="10"/>
  <c r="K1676" i="10" l="1"/>
  <c r="L1675" i="10"/>
  <c r="M1713" i="10"/>
  <c r="K1677" i="10" l="1"/>
  <c r="L1676" i="10"/>
  <c r="M1714" i="10"/>
  <c r="K1678" i="10" l="1"/>
  <c r="L1677" i="10"/>
  <c r="M1715" i="10"/>
  <c r="K1679" i="10" l="1"/>
  <c r="L1678" i="10"/>
  <c r="M1716" i="10"/>
  <c r="K1680" i="10" l="1"/>
  <c r="L1679" i="10"/>
  <c r="M1717" i="10"/>
  <c r="K1681" i="10" l="1"/>
  <c r="L1680" i="10"/>
  <c r="M1718" i="10"/>
  <c r="K1682" i="10" l="1"/>
  <c r="L1681" i="10"/>
  <c r="M1719" i="10"/>
  <c r="K1683" i="10" l="1"/>
  <c r="L1682" i="10"/>
  <c r="M1720" i="10"/>
  <c r="K1684" i="10" l="1"/>
  <c r="L1683" i="10"/>
  <c r="M1721" i="10"/>
  <c r="K1685" i="10" l="1"/>
  <c r="L1684" i="10"/>
  <c r="M1722" i="10"/>
  <c r="K1686" i="10" l="1"/>
  <c r="L1685" i="10"/>
  <c r="M1723" i="10"/>
  <c r="K1687" i="10" l="1"/>
  <c r="L1686" i="10"/>
  <c r="M1724" i="10"/>
  <c r="K1688" i="10" l="1"/>
  <c r="L1687" i="10"/>
  <c r="M1725" i="10"/>
  <c r="K1689" i="10" l="1"/>
  <c r="L1688" i="10"/>
  <c r="M1726" i="10"/>
  <c r="K1690" i="10" l="1"/>
  <c r="L1689" i="10"/>
  <c r="M1727" i="10"/>
  <c r="K1691" i="10" l="1"/>
  <c r="L1690" i="10"/>
  <c r="M1728" i="10"/>
  <c r="K1692" i="10" l="1"/>
  <c r="L1691" i="10"/>
  <c r="M1729" i="10"/>
  <c r="K1693" i="10" l="1"/>
  <c r="L1692" i="10"/>
  <c r="M1730" i="10"/>
  <c r="K1694" i="10" l="1"/>
  <c r="L1693" i="10"/>
  <c r="M1731" i="10"/>
  <c r="K1695" i="10" l="1"/>
  <c r="L1694" i="10"/>
  <c r="M1732" i="10"/>
  <c r="K1696" i="10" l="1"/>
  <c r="L1695" i="10"/>
  <c r="M1733" i="10"/>
  <c r="K1697" i="10" l="1"/>
  <c r="L1696" i="10"/>
  <c r="M1734" i="10"/>
  <c r="K1698" i="10" l="1"/>
  <c r="L1697" i="10"/>
  <c r="M1735" i="10"/>
  <c r="K1699" i="10" l="1"/>
  <c r="L1698" i="10"/>
  <c r="M1736" i="10"/>
  <c r="K1700" i="10" l="1"/>
  <c r="L1699" i="10"/>
  <c r="M1737" i="10"/>
  <c r="K1701" i="10" l="1"/>
  <c r="L1700" i="10"/>
  <c r="M1738" i="10"/>
  <c r="K1702" i="10" l="1"/>
  <c r="L1701" i="10"/>
  <c r="M1739" i="10"/>
  <c r="K1703" i="10" l="1"/>
  <c r="L1702" i="10"/>
  <c r="M1740" i="10"/>
  <c r="K1704" i="10" l="1"/>
  <c r="L1703" i="10"/>
  <c r="M1741" i="10"/>
  <c r="K1705" i="10" l="1"/>
  <c r="L1704" i="10"/>
  <c r="M1742" i="10"/>
  <c r="K1706" i="10" l="1"/>
  <c r="L1705" i="10"/>
  <c r="M1743" i="10"/>
  <c r="K1707" i="10" l="1"/>
  <c r="L1706" i="10"/>
  <c r="M1744" i="10"/>
  <c r="K1708" i="10" l="1"/>
  <c r="L1707" i="10"/>
  <c r="M1745" i="10"/>
  <c r="K1709" i="10" l="1"/>
  <c r="L1708" i="10"/>
  <c r="M1746" i="10"/>
  <c r="K1710" i="10" l="1"/>
  <c r="L1709" i="10"/>
  <c r="M1747" i="10"/>
  <c r="K1711" i="10" l="1"/>
  <c r="L1710" i="10"/>
  <c r="M1748" i="10"/>
  <c r="K1712" i="10" l="1"/>
  <c r="L1711" i="10"/>
  <c r="M1749" i="10"/>
  <c r="K1713" i="10" l="1"/>
  <c r="L1712" i="10"/>
  <c r="M1750" i="10"/>
  <c r="K1714" i="10" l="1"/>
  <c r="L1713" i="10"/>
  <c r="M1751" i="10"/>
  <c r="K1715" i="10" l="1"/>
  <c r="L1714" i="10"/>
  <c r="M1752" i="10"/>
  <c r="K1716" i="10" l="1"/>
  <c r="L1715" i="10"/>
  <c r="M1753" i="10"/>
  <c r="K1717" i="10" l="1"/>
  <c r="L1716" i="10"/>
  <c r="M1754" i="10"/>
  <c r="K1718" i="10" l="1"/>
  <c r="L1717" i="10"/>
  <c r="M1755" i="10"/>
  <c r="K1719" i="10" l="1"/>
  <c r="L1718" i="10"/>
  <c r="M1756" i="10"/>
  <c r="K1720" i="10" l="1"/>
  <c r="L1719" i="10"/>
  <c r="M1757" i="10"/>
  <c r="K1721" i="10" l="1"/>
  <c r="L1720" i="10"/>
  <c r="M1758" i="10"/>
  <c r="K1722" i="10" l="1"/>
  <c r="L1721" i="10"/>
  <c r="M1759" i="10"/>
  <c r="K1723" i="10" l="1"/>
  <c r="L1722" i="10"/>
  <c r="M1760" i="10"/>
  <c r="K1724" i="10" l="1"/>
  <c r="L1723" i="10"/>
  <c r="M1761" i="10"/>
  <c r="K1725" i="10" l="1"/>
  <c r="L1724" i="10"/>
  <c r="M1762" i="10"/>
  <c r="K1726" i="10" l="1"/>
  <c r="L1725" i="10"/>
  <c r="M1763" i="10"/>
  <c r="K1727" i="10" l="1"/>
  <c r="L1726" i="10"/>
  <c r="M1764" i="10"/>
  <c r="K1728" i="10" l="1"/>
  <c r="L1727" i="10"/>
  <c r="M1765" i="10"/>
  <c r="K1729" i="10" l="1"/>
  <c r="L1728" i="10"/>
  <c r="M1766" i="10"/>
  <c r="K1730" i="10" l="1"/>
  <c r="L1729" i="10"/>
  <c r="M1767" i="10"/>
  <c r="K1731" i="10" l="1"/>
  <c r="L1730" i="10"/>
  <c r="M1768" i="10"/>
  <c r="K1732" i="10" l="1"/>
  <c r="L1731" i="10"/>
  <c r="M1769" i="10"/>
  <c r="K1733" i="10" l="1"/>
  <c r="L1732" i="10"/>
  <c r="M1770" i="10"/>
  <c r="K1734" i="10" l="1"/>
  <c r="L1733" i="10"/>
  <c r="M1771" i="10"/>
  <c r="K1735" i="10" l="1"/>
  <c r="L1734" i="10"/>
  <c r="M1772" i="10"/>
  <c r="K1736" i="10" l="1"/>
  <c r="L1735" i="10"/>
  <c r="M1773" i="10"/>
  <c r="K1737" i="10" l="1"/>
  <c r="L1736" i="10"/>
  <c r="M1774" i="10"/>
  <c r="K1738" i="10" l="1"/>
  <c r="L1737" i="10"/>
  <c r="M1775" i="10"/>
  <c r="K1739" i="10" l="1"/>
  <c r="L1738" i="10"/>
  <c r="M1776" i="10"/>
  <c r="K1740" i="10" l="1"/>
  <c r="L1739" i="10"/>
  <c r="M1777" i="10"/>
  <c r="K1741" i="10" l="1"/>
  <c r="L1740" i="10"/>
  <c r="M1778" i="10"/>
  <c r="K1742" i="10" l="1"/>
  <c r="L1741" i="10"/>
  <c r="M1779" i="10"/>
  <c r="K1743" i="10" l="1"/>
  <c r="L1742" i="10"/>
  <c r="M1780" i="10"/>
  <c r="K1744" i="10" l="1"/>
  <c r="L1743" i="10"/>
  <c r="M1781" i="10"/>
  <c r="K1745" i="10" l="1"/>
  <c r="L1744" i="10"/>
  <c r="M1782" i="10"/>
  <c r="K1746" i="10" l="1"/>
  <c r="L1745" i="10"/>
  <c r="M1783" i="10"/>
  <c r="K1747" i="10" l="1"/>
  <c r="L1746" i="10"/>
  <c r="M1784" i="10"/>
  <c r="K1748" i="10" l="1"/>
  <c r="L1747" i="10"/>
  <c r="M1785" i="10"/>
  <c r="K1749" i="10" l="1"/>
  <c r="L1748" i="10"/>
  <c r="M1786" i="10"/>
  <c r="K1750" i="10" l="1"/>
  <c r="L1749" i="10"/>
  <c r="M1787" i="10"/>
  <c r="K1751" i="10" l="1"/>
  <c r="L1750" i="10"/>
  <c r="M1788" i="10"/>
  <c r="K1752" i="10" l="1"/>
  <c r="L1751" i="10"/>
  <c r="M1789" i="10"/>
  <c r="K1753" i="10" l="1"/>
  <c r="L1752" i="10"/>
  <c r="M1790" i="10"/>
  <c r="K1754" i="10" l="1"/>
  <c r="L1753" i="10"/>
  <c r="M1791" i="10"/>
  <c r="K1755" i="10" l="1"/>
  <c r="L1754" i="10"/>
  <c r="M1792" i="10"/>
  <c r="K1756" i="10" l="1"/>
  <c r="L1755" i="10"/>
  <c r="M1793" i="10"/>
  <c r="K1757" i="10" l="1"/>
  <c r="L1756" i="10"/>
  <c r="M1794" i="10"/>
  <c r="K1758" i="10" l="1"/>
  <c r="L1757" i="10"/>
  <c r="M1795" i="10"/>
  <c r="K1759" i="10" l="1"/>
  <c r="L1758" i="10"/>
  <c r="M1796" i="10"/>
  <c r="K1760" i="10" l="1"/>
  <c r="L1759" i="10"/>
  <c r="M1797" i="10"/>
  <c r="K1761" i="10" l="1"/>
  <c r="L1760" i="10"/>
  <c r="M1798" i="10"/>
  <c r="K1762" i="10" l="1"/>
  <c r="L1761" i="10"/>
  <c r="M1799" i="10"/>
  <c r="K1763" i="10" l="1"/>
  <c r="L1762" i="10"/>
  <c r="M1800" i="10"/>
  <c r="K1764" i="10" l="1"/>
  <c r="L1763" i="10"/>
  <c r="M1801" i="10"/>
  <c r="K1765" i="10" l="1"/>
  <c r="L1764" i="10"/>
  <c r="M1802" i="10"/>
  <c r="K1766" i="10" l="1"/>
  <c r="L1765" i="10"/>
  <c r="M1803" i="10"/>
  <c r="K1767" i="10" l="1"/>
  <c r="L1766" i="10"/>
  <c r="M1804" i="10"/>
  <c r="K1768" i="10" l="1"/>
  <c r="L1767" i="10"/>
  <c r="M1805" i="10"/>
  <c r="K1769" i="10" l="1"/>
  <c r="L1768" i="10"/>
  <c r="M1806" i="10"/>
  <c r="K1770" i="10" l="1"/>
  <c r="L1769" i="10"/>
  <c r="M1807" i="10"/>
  <c r="K1771" i="10" l="1"/>
  <c r="L1770" i="10"/>
  <c r="M1808" i="10"/>
  <c r="K1772" i="10" l="1"/>
  <c r="L1771" i="10"/>
  <c r="M1809" i="10"/>
  <c r="K1773" i="10" l="1"/>
  <c r="L1772" i="10"/>
  <c r="M1810" i="10"/>
  <c r="K1774" i="10" l="1"/>
  <c r="L1773" i="10"/>
  <c r="M1811" i="10"/>
  <c r="K1775" i="10" l="1"/>
  <c r="L1774" i="10"/>
  <c r="M1812" i="10"/>
  <c r="K1776" i="10" l="1"/>
  <c r="L1775" i="10"/>
  <c r="M1813" i="10"/>
  <c r="K1777" i="10" l="1"/>
  <c r="L1776" i="10"/>
  <c r="M1814" i="10"/>
  <c r="K1778" i="10" l="1"/>
  <c r="L1777" i="10"/>
  <c r="M1815" i="10"/>
  <c r="K1779" i="10" l="1"/>
  <c r="L1778" i="10"/>
  <c r="M1816" i="10"/>
  <c r="K1780" i="10" l="1"/>
  <c r="L1779" i="10"/>
  <c r="M1817" i="10"/>
  <c r="K1781" i="10" l="1"/>
  <c r="L1780" i="10"/>
  <c r="M1818" i="10"/>
  <c r="K1782" i="10" l="1"/>
  <c r="L1781" i="10"/>
  <c r="M1819" i="10"/>
  <c r="K1783" i="10" l="1"/>
  <c r="L1782" i="10"/>
  <c r="M1820" i="10"/>
  <c r="K1784" i="10" l="1"/>
  <c r="L1783" i="10"/>
  <c r="M1821" i="10"/>
  <c r="K1785" i="10" l="1"/>
  <c r="L1784" i="10"/>
  <c r="M1822" i="10"/>
  <c r="K1786" i="10" l="1"/>
  <c r="L1785" i="10"/>
  <c r="M1823" i="10"/>
  <c r="K1787" i="10" l="1"/>
  <c r="L1786" i="10"/>
  <c r="M1824" i="10"/>
  <c r="K1788" i="10" l="1"/>
  <c r="L1787" i="10"/>
  <c r="M1825" i="10"/>
  <c r="K1789" i="10" l="1"/>
  <c r="L1788" i="10"/>
  <c r="M1826" i="10"/>
  <c r="K1790" i="10" l="1"/>
  <c r="L1789" i="10"/>
  <c r="M1827" i="10"/>
  <c r="K1791" i="10" l="1"/>
  <c r="L1790" i="10"/>
  <c r="M1828" i="10"/>
  <c r="K1792" i="10" l="1"/>
  <c r="L1791" i="10"/>
  <c r="M1829" i="10"/>
  <c r="K1793" i="10" l="1"/>
  <c r="L1792" i="10"/>
  <c r="M1830" i="10"/>
  <c r="K1794" i="10" l="1"/>
  <c r="L1793" i="10"/>
  <c r="M1831" i="10"/>
  <c r="K1795" i="10" l="1"/>
  <c r="L1794" i="10"/>
  <c r="M1832" i="10"/>
  <c r="K1796" i="10" l="1"/>
  <c r="L1795" i="10"/>
  <c r="M1833" i="10"/>
  <c r="K1797" i="10" l="1"/>
  <c r="L1796" i="10"/>
  <c r="M1834" i="10"/>
  <c r="K1798" i="10" l="1"/>
  <c r="L1797" i="10"/>
  <c r="M1835" i="10"/>
  <c r="K1799" i="10" l="1"/>
  <c r="L1798" i="10"/>
  <c r="M1836" i="10"/>
  <c r="K1800" i="10" l="1"/>
  <c r="L1799" i="10"/>
  <c r="M1837" i="10"/>
  <c r="K1801" i="10" l="1"/>
  <c r="L1800" i="10"/>
  <c r="M1838" i="10"/>
  <c r="K1802" i="10" l="1"/>
  <c r="L1801" i="10"/>
  <c r="M1839" i="10"/>
  <c r="K1803" i="10" l="1"/>
  <c r="L1802" i="10"/>
  <c r="M1840" i="10"/>
  <c r="K1804" i="10" l="1"/>
  <c r="L1803" i="10"/>
  <c r="M1841" i="10"/>
  <c r="K1805" i="10" l="1"/>
  <c r="L1804" i="10"/>
  <c r="M1842" i="10"/>
  <c r="K1806" i="10" l="1"/>
  <c r="L1805" i="10"/>
  <c r="M1843" i="10"/>
  <c r="K1807" i="10" l="1"/>
  <c r="L1806" i="10"/>
  <c r="M1844" i="10"/>
  <c r="K1808" i="10" l="1"/>
  <c r="L1807" i="10"/>
  <c r="M1845" i="10"/>
  <c r="K1809" i="10" l="1"/>
  <c r="L1808" i="10"/>
  <c r="M1846" i="10"/>
  <c r="K1810" i="10" l="1"/>
  <c r="L1809" i="10"/>
  <c r="M1847" i="10"/>
  <c r="K1811" i="10" l="1"/>
  <c r="L1810" i="10"/>
  <c r="M1848" i="10"/>
  <c r="K1812" i="10" l="1"/>
  <c r="L1811" i="10"/>
  <c r="M1849" i="10"/>
  <c r="K1813" i="10" l="1"/>
  <c r="L1812" i="10"/>
  <c r="M1850" i="10"/>
  <c r="K1814" i="10" l="1"/>
  <c r="L1813" i="10"/>
  <c r="M1851" i="10"/>
  <c r="K1815" i="10" l="1"/>
  <c r="L1814" i="10"/>
  <c r="M1852" i="10"/>
  <c r="K1816" i="10" l="1"/>
  <c r="L1815" i="10"/>
  <c r="M1853" i="10"/>
  <c r="K1817" i="10" l="1"/>
  <c r="L1816" i="10"/>
  <c r="M1854" i="10"/>
  <c r="K1818" i="10" l="1"/>
  <c r="L1817" i="10"/>
  <c r="M1855" i="10"/>
  <c r="K1819" i="10" l="1"/>
  <c r="L1818" i="10"/>
  <c r="M1856" i="10"/>
  <c r="K1820" i="10" l="1"/>
  <c r="L1819" i="10"/>
  <c r="M1857" i="10"/>
  <c r="K1821" i="10" l="1"/>
  <c r="L1820" i="10"/>
  <c r="M1858" i="10"/>
  <c r="K1822" i="10" l="1"/>
  <c r="L1821" i="10"/>
  <c r="M1859" i="10"/>
  <c r="K1823" i="10" l="1"/>
  <c r="L1822" i="10"/>
  <c r="M1860" i="10"/>
  <c r="K1824" i="10" l="1"/>
  <c r="L1823" i="10"/>
  <c r="M1861" i="10"/>
  <c r="K1825" i="10" l="1"/>
  <c r="L1824" i="10"/>
  <c r="M1862" i="10"/>
  <c r="K1826" i="10" l="1"/>
  <c r="L1825" i="10"/>
  <c r="M1863" i="10"/>
  <c r="K1827" i="10" l="1"/>
  <c r="L1826" i="10"/>
  <c r="M1864" i="10"/>
  <c r="K1828" i="10" l="1"/>
  <c r="L1827" i="10"/>
  <c r="M1865" i="10"/>
  <c r="K1829" i="10" l="1"/>
  <c r="L1828" i="10"/>
  <c r="M1866" i="10"/>
  <c r="K1830" i="10" l="1"/>
  <c r="L1829" i="10"/>
  <c r="M1867" i="10"/>
  <c r="K1831" i="10" l="1"/>
  <c r="L1830" i="10"/>
  <c r="M1868" i="10"/>
  <c r="K1832" i="10" l="1"/>
  <c r="L1831" i="10"/>
  <c r="M1869" i="10"/>
  <c r="K1833" i="10" l="1"/>
  <c r="L1832" i="10"/>
  <c r="M1870" i="10"/>
  <c r="K1834" i="10" l="1"/>
  <c r="L1833" i="10"/>
  <c r="M1871" i="10"/>
  <c r="K1835" i="10" l="1"/>
  <c r="L1834" i="10"/>
  <c r="M1872" i="10"/>
  <c r="K1836" i="10" l="1"/>
  <c r="L1835" i="10"/>
  <c r="M1873" i="10"/>
  <c r="K1837" i="10" l="1"/>
  <c r="L1836" i="10"/>
  <c r="M1874" i="10"/>
  <c r="K1838" i="10" l="1"/>
  <c r="L1837" i="10"/>
  <c r="M1875" i="10"/>
  <c r="K1839" i="10" l="1"/>
  <c r="L1838" i="10"/>
  <c r="M1876" i="10"/>
  <c r="K1840" i="10" l="1"/>
  <c r="L1839" i="10"/>
  <c r="M1877" i="10"/>
  <c r="K1841" i="10" l="1"/>
  <c r="L1840" i="10"/>
  <c r="M1878" i="10"/>
  <c r="K1842" i="10" l="1"/>
  <c r="L1841" i="10"/>
  <c r="M1879" i="10"/>
  <c r="K1843" i="10" l="1"/>
  <c r="L1842" i="10"/>
  <c r="M1880" i="10"/>
  <c r="K1844" i="10" l="1"/>
  <c r="L1843" i="10"/>
  <c r="M1881" i="10"/>
  <c r="K1845" i="10" l="1"/>
  <c r="L1844" i="10"/>
  <c r="M1882" i="10"/>
  <c r="K1846" i="10" l="1"/>
  <c r="L1845" i="10"/>
  <c r="M1883" i="10"/>
  <c r="K1847" i="10" l="1"/>
  <c r="L1846" i="10"/>
  <c r="M1884" i="10"/>
  <c r="K1848" i="10" l="1"/>
  <c r="L1847" i="10"/>
  <c r="M1885" i="10"/>
  <c r="K1849" i="10" l="1"/>
  <c r="L1848" i="10"/>
  <c r="M1886" i="10"/>
  <c r="K1850" i="10" l="1"/>
  <c r="L1849" i="10"/>
  <c r="M1887" i="10"/>
  <c r="K1851" i="10" l="1"/>
  <c r="L1850" i="10"/>
  <c r="M1888" i="10"/>
  <c r="K1852" i="10" l="1"/>
  <c r="L1851" i="10"/>
  <c r="M1889" i="10"/>
  <c r="K1853" i="10" l="1"/>
  <c r="L1852" i="10"/>
  <c r="M1890" i="10"/>
  <c r="K1854" i="10" l="1"/>
  <c r="L1853" i="10"/>
  <c r="M1891" i="10"/>
  <c r="K1855" i="10" l="1"/>
  <c r="L1854" i="10"/>
  <c r="M1892" i="10"/>
  <c r="K1856" i="10" l="1"/>
  <c r="L1855" i="10"/>
  <c r="M1893" i="10"/>
  <c r="K1857" i="10" l="1"/>
  <c r="L1856" i="10"/>
  <c r="M1894" i="10"/>
  <c r="K1858" i="10" l="1"/>
  <c r="L1857" i="10"/>
  <c r="M1895" i="10"/>
  <c r="K1859" i="10" l="1"/>
  <c r="L1858" i="10"/>
  <c r="M1896" i="10"/>
  <c r="K1860" i="10" l="1"/>
  <c r="L1859" i="10"/>
  <c r="M1897" i="10"/>
  <c r="K1861" i="10" l="1"/>
  <c r="L1860" i="10"/>
  <c r="M1898" i="10"/>
  <c r="K1862" i="10" l="1"/>
  <c r="L1861" i="10"/>
  <c r="M1899" i="10"/>
  <c r="K1863" i="10" l="1"/>
  <c r="L1862" i="10"/>
  <c r="M1900" i="10"/>
  <c r="K1864" i="10" l="1"/>
  <c r="L1863" i="10"/>
  <c r="M1901" i="10"/>
  <c r="K1865" i="10" l="1"/>
  <c r="L1864" i="10"/>
  <c r="M1902" i="10"/>
  <c r="K1866" i="10" l="1"/>
  <c r="L1865" i="10"/>
  <c r="M1903" i="10"/>
  <c r="K1867" i="10" l="1"/>
  <c r="L1866" i="10"/>
  <c r="M1904" i="10"/>
  <c r="K1868" i="10" l="1"/>
  <c r="L1867" i="10"/>
  <c r="M1905" i="10"/>
  <c r="K1869" i="10" l="1"/>
  <c r="L1868" i="10"/>
  <c r="M1906" i="10"/>
  <c r="K1870" i="10" l="1"/>
  <c r="L1869" i="10"/>
  <c r="M1907" i="10"/>
  <c r="K1871" i="10" l="1"/>
  <c r="L1870" i="10"/>
  <c r="M1908" i="10"/>
  <c r="K1872" i="10" l="1"/>
  <c r="L1871" i="10"/>
  <c r="M1909" i="10"/>
  <c r="K1873" i="10" l="1"/>
  <c r="L1872" i="10"/>
  <c r="M1910" i="10"/>
  <c r="K1874" i="10" l="1"/>
  <c r="L1873" i="10"/>
  <c r="M1911" i="10"/>
  <c r="K1875" i="10" l="1"/>
  <c r="L1874" i="10"/>
  <c r="M1912" i="10"/>
  <c r="K1876" i="10" l="1"/>
  <c r="L1875" i="10"/>
  <c r="M1913" i="10"/>
  <c r="K1877" i="10" l="1"/>
  <c r="L1876" i="10"/>
  <c r="M1914" i="10"/>
  <c r="K1878" i="10" l="1"/>
  <c r="L1877" i="10"/>
  <c r="M1915" i="10"/>
  <c r="K1879" i="10" l="1"/>
  <c r="L1878" i="10"/>
  <c r="M1916" i="10"/>
  <c r="K1880" i="10" l="1"/>
  <c r="L1879" i="10"/>
  <c r="M1917" i="10"/>
  <c r="K1881" i="10" l="1"/>
  <c r="L1880" i="10"/>
  <c r="M1918" i="10"/>
  <c r="K1882" i="10" l="1"/>
  <c r="L1881" i="10"/>
  <c r="M1919" i="10"/>
  <c r="K1883" i="10" l="1"/>
  <c r="L1882" i="10"/>
  <c r="M1920" i="10"/>
  <c r="K1884" i="10" l="1"/>
  <c r="L1883" i="10"/>
  <c r="M1921" i="10"/>
  <c r="K1885" i="10" l="1"/>
  <c r="L1884" i="10"/>
  <c r="M1922" i="10"/>
  <c r="K1886" i="10" l="1"/>
  <c r="L1885" i="10"/>
  <c r="M1923" i="10"/>
  <c r="K1887" i="10" l="1"/>
  <c r="L1886" i="10"/>
  <c r="M1924" i="10"/>
  <c r="K1888" i="10" l="1"/>
  <c r="L1887" i="10"/>
  <c r="M1925" i="10"/>
  <c r="K1889" i="10" l="1"/>
  <c r="L1888" i="10"/>
  <c r="M1926" i="10"/>
  <c r="K1890" i="10" l="1"/>
  <c r="L1889" i="10"/>
  <c r="M1927" i="10"/>
  <c r="K1891" i="10" l="1"/>
  <c r="L1890" i="10"/>
  <c r="M1928" i="10"/>
  <c r="K1892" i="10" l="1"/>
  <c r="L1891" i="10"/>
  <c r="M1929" i="10"/>
  <c r="K1893" i="10" l="1"/>
  <c r="L1892" i="10"/>
  <c r="M1930" i="10"/>
  <c r="K1894" i="10" l="1"/>
  <c r="L1893" i="10"/>
  <c r="M1931" i="10"/>
  <c r="K1895" i="10" l="1"/>
  <c r="L1894" i="10"/>
  <c r="M1932" i="10"/>
  <c r="K1896" i="10" l="1"/>
  <c r="L1895" i="10"/>
  <c r="M1933" i="10"/>
  <c r="K1897" i="10" l="1"/>
  <c r="L1896" i="10"/>
  <c r="M1934" i="10"/>
  <c r="K1898" i="10" l="1"/>
  <c r="L1897" i="10"/>
  <c r="M1935" i="10"/>
  <c r="K1899" i="10" l="1"/>
  <c r="L1898" i="10"/>
  <c r="M1936" i="10"/>
  <c r="K1900" i="10" l="1"/>
  <c r="L1899" i="10"/>
  <c r="M1937" i="10"/>
  <c r="K1901" i="10" l="1"/>
  <c r="L1900" i="10"/>
  <c r="M1938" i="10"/>
  <c r="K1902" i="10" l="1"/>
  <c r="L1901" i="10"/>
  <c r="M1939" i="10"/>
  <c r="K1903" i="10" l="1"/>
  <c r="L1902" i="10"/>
  <c r="M1940" i="10"/>
  <c r="K1904" i="10" l="1"/>
  <c r="L1903" i="10"/>
  <c r="M1941" i="10"/>
  <c r="K1905" i="10" l="1"/>
  <c r="L1904" i="10"/>
  <c r="M1942" i="10"/>
  <c r="K1906" i="10" l="1"/>
  <c r="L1905" i="10"/>
  <c r="M1943" i="10"/>
  <c r="K1907" i="10" l="1"/>
  <c r="L1906" i="10"/>
  <c r="M1944" i="10"/>
  <c r="K1908" i="10" l="1"/>
  <c r="L1907" i="10"/>
  <c r="M1945" i="10"/>
  <c r="K1909" i="10" l="1"/>
  <c r="L1908" i="10"/>
  <c r="M1946" i="10"/>
  <c r="K1910" i="10" l="1"/>
  <c r="L1909" i="10"/>
  <c r="M1947" i="10"/>
  <c r="K1911" i="10" l="1"/>
  <c r="L1910" i="10"/>
  <c r="M1948" i="10"/>
  <c r="K1912" i="10" l="1"/>
  <c r="L1911" i="10"/>
  <c r="M1949" i="10"/>
  <c r="K1913" i="10" l="1"/>
  <c r="L1912" i="10"/>
  <c r="M1950" i="10"/>
  <c r="K1914" i="10" l="1"/>
  <c r="L1913" i="10"/>
  <c r="M1951" i="10"/>
  <c r="K1915" i="10" l="1"/>
  <c r="L1914" i="10"/>
  <c r="M1952" i="10"/>
  <c r="K1916" i="10" l="1"/>
  <c r="L1915" i="10"/>
  <c r="M1953" i="10"/>
  <c r="K1917" i="10" l="1"/>
  <c r="L1916" i="10"/>
  <c r="M1954" i="10"/>
  <c r="K1918" i="10" l="1"/>
  <c r="L1917" i="10"/>
  <c r="M1955" i="10"/>
  <c r="K1919" i="10" l="1"/>
  <c r="L1918" i="10"/>
  <c r="M1956" i="10"/>
  <c r="K1920" i="10" l="1"/>
  <c r="L1919" i="10"/>
  <c r="M1957" i="10"/>
  <c r="K1921" i="10" l="1"/>
  <c r="L1920" i="10"/>
  <c r="M1958" i="10"/>
  <c r="K1922" i="10" l="1"/>
  <c r="L1921" i="10"/>
  <c r="M1959" i="10"/>
  <c r="K1923" i="10" l="1"/>
  <c r="L1922" i="10"/>
  <c r="M1960" i="10"/>
  <c r="K1924" i="10" l="1"/>
  <c r="L1923" i="10"/>
  <c r="M1961" i="10"/>
  <c r="K1925" i="10" l="1"/>
  <c r="L1924" i="10"/>
  <c r="M1962" i="10"/>
  <c r="K1926" i="10" l="1"/>
  <c r="L1925" i="10"/>
  <c r="M1963" i="10"/>
  <c r="K1927" i="10" l="1"/>
  <c r="L1926" i="10"/>
  <c r="M1964" i="10"/>
  <c r="K1928" i="10" l="1"/>
  <c r="L1927" i="10"/>
  <c r="M1965" i="10"/>
  <c r="K1929" i="10" l="1"/>
  <c r="L1928" i="10"/>
  <c r="M1966" i="10"/>
  <c r="K1930" i="10" l="1"/>
  <c r="L1929" i="10"/>
  <c r="M1967" i="10"/>
  <c r="K1931" i="10" l="1"/>
  <c r="L1930" i="10"/>
  <c r="M1968" i="10"/>
  <c r="K1932" i="10" l="1"/>
  <c r="L1931" i="10"/>
  <c r="M1969" i="10"/>
  <c r="K1933" i="10" l="1"/>
  <c r="L1932" i="10"/>
  <c r="M1970" i="10"/>
  <c r="K1934" i="10" l="1"/>
  <c r="L1933" i="10"/>
  <c r="M1971" i="10"/>
  <c r="K1935" i="10" l="1"/>
  <c r="L1934" i="10"/>
  <c r="M1972" i="10"/>
  <c r="K1936" i="10" l="1"/>
  <c r="L1935" i="10"/>
  <c r="M1973" i="10"/>
  <c r="K1937" i="10" l="1"/>
  <c r="L1936" i="10"/>
  <c r="M1974" i="10"/>
  <c r="K1938" i="10" l="1"/>
  <c r="L1937" i="10"/>
  <c r="M1975" i="10"/>
  <c r="K1939" i="10" l="1"/>
  <c r="L1938" i="10"/>
  <c r="M1976" i="10"/>
  <c r="K1940" i="10" l="1"/>
  <c r="L1939" i="10"/>
  <c r="M1977" i="10"/>
  <c r="K1941" i="10" l="1"/>
  <c r="L1940" i="10"/>
  <c r="M1978" i="10"/>
  <c r="K1942" i="10" l="1"/>
  <c r="L1941" i="10"/>
  <c r="M1979" i="10"/>
  <c r="K1943" i="10" l="1"/>
  <c r="L1942" i="10"/>
  <c r="M1980" i="10"/>
  <c r="K1944" i="10" l="1"/>
  <c r="L1943" i="10"/>
  <c r="M1981" i="10"/>
  <c r="K1945" i="10" l="1"/>
  <c r="L1944" i="10"/>
  <c r="M1982" i="10"/>
  <c r="K1946" i="10" l="1"/>
  <c r="L1945" i="10"/>
  <c r="M1983" i="10"/>
  <c r="K1947" i="10" l="1"/>
  <c r="L1946" i="10"/>
  <c r="M1984" i="10"/>
  <c r="K1948" i="10" l="1"/>
  <c r="L1947" i="10"/>
  <c r="M1985" i="10"/>
  <c r="K1949" i="10" l="1"/>
  <c r="L1948" i="10"/>
  <c r="M1986" i="10"/>
  <c r="K1950" i="10" l="1"/>
  <c r="L1949" i="10"/>
  <c r="M1987" i="10"/>
  <c r="K1951" i="10" l="1"/>
  <c r="L1950" i="10"/>
  <c r="M1988" i="10"/>
  <c r="K1952" i="10" l="1"/>
  <c r="L1951" i="10"/>
  <c r="M1989" i="10"/>
  <c r="K1953" i="10" l="1"/>
  <c r="L1952" i="10"/>
  <c r="M1990" i="10"/>
  <c r="K1954" i="10" l="1"/>
  <c r="L1953" i="10"/>
  <c r="M1991" i="10"/>
  <c r="K1955" i="10" l="1"/>
  <c r="L1954" i="10"/>
  <c r="M1992" i="10"/>
  <c r="K1956" i="10" l="1"/>
  <c r="L1955" i="10"/>
  <c r="M1993" i="10"/>
  <c r="K1957" i="10" l="1"/>
  <c r="L1956" i="10"/>
  <c r="M1994" i="10"/>
  <c r="K1958" i="10" l="1"/>
  <c r="L1957" i="10"/>
  <c r="M1995" i="10"/>
  <c r="K1959" i="10" l="1"/>
  <c r="L1958" i="10"/>
  <c r="M1996" i="10"/>
  <c r="K1960" i="10" l="1"/>
  <c r="L1959" i="10"/>
  <c r="M1997" i="10"/>
  <c r="K1961" i="10" l="1"/>
  <c r="L1960" i="10"/>
  <c r="M1998" i="10"/>
  <c r="K1962" i="10" l="1"/>
  <c r="L1961" i="10"/>
  <c r="M1999" i="10"/>
  <c r="K1963" i="10" l="1"/>
  <c r="L1962" i="10"/>
  <c r="M2000" i="10"/>
  <c r="K1964" i="10" l="1"/>
  <c r="L1963" i="10"/>
  <c r="M2001" i="10"/>
  <c r="K1965" i="10" l="1"/>
  <c r="L1964" i="10"/>
  <c r="M2002" i="10"/>
  <c r="K1966" i="10" l="1"/>
  <c r="L1965" i="10"/>
  <c r="M2003" i="10"/>
  <c r="K1967" i="10" l="1"/>
  <c r="L1966" i="10"/>
  <c r="M2004" i="10"/>
  <c r="K1968" i="10" l="1"/>
  <c r="L1967" i="10"/>
  <c r="M2005" i="10"/>
  <c r="K1969" i="10" l="1"/>
  <c r="L1968" i="10"/>
  <c r="K1970" i="10" l="1"/>
  <c r="L1969" i="10"/>
  <c r="K1971" i="10" l="1"/>
  <c r="L1970" i="10"/>
  <c r="K1972" i="10" l="1"/>
  <c r="L1971" i="10"/>
  <c r="K1973" i="10" l="1"/>
  <c r="L1972" i="10"/>
  <c r="K1974" i="10" l="1"/>
  <c r="L1973" i="10"/>
  <c r="K1975" i="10" l="1"/>
  <c r="L1974" i="10"/>
  <c r="K1976" i="10" l="1"/>
  <c r="L1975" i="10"/>
  <c r="K1977" i="10" l="1"/>
  <c r="L1976" i="10"/>
  <c r="K1978" i="10" l="1"/>
  <c r="L1977" i="10"/>
  <c r="K1979" i="10" l="1"/>
  <c r="L1978" i="10"/>
  <c r="K1980" i="10" l="1"/>
  <c r="L1979" i="10"/>
  <c r="K1981" i="10" l="1"/>
  <c r="L1980" i="10"/>
  <c r="K1982" i="10" l="1"/>
  <c r="L1981" i="10"/>
  <c r="K1983" i="10" l="1"/>
  <c r="L1982" i="10"/>
  <c r="K1984" i="10" l="1"/>
  <c r="L1983" i="10"/>
  <c r="K1985" i="10" l="1"/>
  <c r="L1984" i="10"/>
  <c r="K1986" i="10" l="1"/>
  <c r="L1985" i="10"/>
  <c r="K1987" i="10" l="1"/>
  <c r="L1986" i="10"/>
  <c r="K1988" i="10" l="1"/>
  <c r="L1987" i="10"/>
  <c r="K1989" i="10" l="1"/>
  <c r="L1988" i="10"/>
  <c r="K1990" i="10" l="1"/>
  <c r="L1989" i="10"/>
  <c r="K1991" i="10" l="1"/>
  <c r="L1990" i="10"/>
  <c r="K1992" i="10" l="1"/>
  <c r="L1991" i="10"/>
  <c r="K1993" i="10" l="1"/>
  <c r="L1992" i="10"/>
  <c r="K1994" i="10" l="1"/>
  <c r="L1993" i="10"/>
  <c r="K1995" i="10" l="1"/>
  <c r="L1994" i="10"/>
  <c r="K1996" i="10" l="1"/>
  <c r="L1995" i="10"/>
  <c r="K1997" i="10" l="1"/>
  <c r="L1996" i="10"/>
  <c r="K1998" i="10" l="1"/>
  <c r="L1997" i="10"/>
  <c r="K1999" i="10" l="1"/>
  <c r="L1998" i="10"/>
  <c r="K2000" i="10" l="1"/>
  <c r="L1999" i="10"/>
  <c r="K2001" i="10" l="1"/>
  <c r="L2000" i="10"/>
  <c r="K2002" i="10" l="1"/>
  <c r="L2001" i="10"/>
  <c r="K2003" i="10" l="1"/>
  <c r="L2002" i="10"/>
  <c r="K2004" i="10" l="1"/>
  <c r="L2003" i="10"/>
  <c r="K2005" i="10" l="1"/>
  <c r="L2005" i="10" s="1"/>
  <c r="L2004" i="10"/>
</calcChain>
</file>

<file path=xl/comments1.xml><?xml version="1.0" encoding="utf-8"?>
<comments xmlns="http://schemas.openxmlformats.org/spreadsheetml/2006/main">
  <authors>
    <author>taekhoon</author>
  </authors>
  <commentList>
    <comment ref="G29" authorId="0" shapeId="0">
      <text>
        <r>
          <rPr>
            <b/>
            <sz val="9"/>
            <color indexed="81"/>
            <rFont val="Tahoma"/>
            <family val="2"/>
          </rPr>
          <t>taekhoon:</t>
        </r>
        <r>
          <rPr>
            <sz val="9"/>
            <color indexed="81"/>
            <rFont val="Tahoma"/>
            <family val="2"/>
          </rPr>
          <t xml:space="preserve">
0 : </t>
        </r>
        <r>
          <rPr>
            <sz val="9"/>
            <color indexed="81"/>
            <rFont val="돋움"/>
            <family val="3"/>
            <charset val="129"/>
          </rPr>
          <t>소속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리그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없음
</t>
        </r>
        <r>
          <rPr>
            <sz val="9"/>
            <color indexed="81"/>
            <rFont val="Tahoma"/>
            <family val="2"/>
          </rPr>
          <t xml:space="preserve">1 : MMR 2000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상위</t>
        </r>
        <r>
          <rPr>
            <sz val="9"/>
            <color indexed="81"/>
            <rFont val="Tahoma"/>
            <family val="2"/>
          </rPr>
          <t xml:space="preserve"> 200 </t>
        </r>
        <r>
          <rPr>
            <sz val="9"/>
            <color indexed="81"/>
            <rFont val="돋움"/>
            <family val="3"/>
            <charset val="129"/>
          </rPr>
          <t xml:space="preserve">명
</t>
        </r>
        <r>
          <rPr>
            <sz val="9"/>
            <color indexed="81"/>
            <rFont val="Tahoma"/>
            <family val="2"/>
          </rPr>
          <t xml:space="preserve">10 : MMR 1750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상위</t>
        </r>
        <r>
          <rPr>
            <sz val="9"/>
            <color indexed="81"/>
            <rFont val="Tahoma"/>
            <family val="2"/>
          </rPr>
          <t xml:space="preserve"> 2000 </t>
        </r>
        <r>
          <rPr>
            <sz val="9"/>
            <color indexed="81"/>
            <rFont val="돋움"/>
            <family val="3"/>
            <charset val="129"/>
          </rPr>
          <t xml:space="preserve">명
</t>
        </r>
        <r>
          <rPr>
            <sz val="9"/>
            <color indexed="81"/>
            <rFont val="Tahoma"/>
            <family val="2"/>
          </rPr>
          <t xml:space="preserve">50 : MMR 1500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상위</t>
        </r>
        <r>
          <rPr>
            <sz val="9"/>
            <color indexed="81"/>
            <rFont val="Tahoma"/>
            <family val="2"/>
          </rPr>
          <t xml:space="preserve"> 10000 </t>
        </r>
        <r>
          <rPr>
            <sz val="9"/>
            <color indexed="81"/>
            <rFont val="돋움"/>
            <family val="3"/>
            <charset val="129"/>
          </rPr>
          <t>명</t>
        </r>
        <r>
          <rPr>
            <sz val="9"/>
            <color indexed="81"/>
            <rFont val="Tahoma"/>
            <family val="2"/>
          </rPr>
          <t xml:space="preserve"> (50~99: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200</t>
        </r>
        <r>
          <rPr>
            <sz val="9"/>
            <color indexed="81"/>
            <rFont val="돋움"/>
            <family val="3"/>
            <charset val="129"/>
          </rPr>
          <t>명</t>
        </r>
        <r>
          <rPr>
            <sz val="9"/>
            <color indexed="81"/>
            <rFont val="Tahoma"/>
            <family val="2"/>
          </rPr>
          <t xml:space="preserve">)
100: MMR 1250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상위</t>
        </r>
        <r>
          <rPr>
            <sz val="9"/>
            <color indexed="81"/>
            <rFont val="Tahoma"/>
            <family val="2"/>
          </rPr>
          <t xml:space="preserve"> 20000 </t>
        </r>
        <r>
          <rPr>
            <sz val="9"/>
            <color indexed="81"/>
            <rFont val="돋움"/>
            <family val="3"/>
            <charset val="129"/>
          </rPr>
          <t>명</t>
        </r>
        <r>
          <rPr>
            <sz val="9"/>
            <color indexed="81"/>
            <rFont val="Tahoma"/>
            <family val="2"/>
          </rPr>
          <t xml:space="preserve"> (100~199: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200</t>
        </r>
        <r>
          <rPr>
            <sz val="9"/>
            <color indexed="81"/>
            <rFont val="돋움"/>
            <family val="3"/>
            <charset val="129"/>
          </rPr>
          <t>명</t>
        </r>
        <r>
          <rPr>
            <sz val="9"/>
            <color indexed="81"/>
            <rFont val="Tahoma"/>
            <family val="2"/>
          </rPr>
          <t xml:space="preserve">)
1000: MMR 1000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상위</t>
        </r>
        <r>
          <rPr>
            <sz val="9"/>
            <color indexed="81"/>
            <rFont val="Tahoma"/>
            <family val="2"/>
          </rPr>
          <t xml:space="preserve"> 200000 </t>
        </r>
        <r>
          <rPr>
            <sz val="9"/>
            <color indexed="81"/>
            <rFont val="돋움"/>
            <family val="3"/>
            <charset val="129"/>
          </rPr>
          <t>명</t>
        </r>
        <r>
          <rPr>
            <sz val="9"/>
            <color indexed="81"/>
            <rFont val="Tahoma"/>
            <family val="2"/>
          </rPr>
          <t xml:space="preserve"> (1000~1999: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200</t>
        </r>
        <r>
          <rPr>
            <sz val="9"/>
            <color indexed="81"/>
            <rFont val="돋움"/>
            <family val="3"/>
            <charset val="129"/>
          </rPr>
          <t>명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comments2.xml><?xml version="1.0" encoding="utf-8"?>
<comments xmlns="http://schemas.openxmlformats.org/spreadsheetml/2006/main">
  <authors>
    <author>taekhoon</author>
  </authors>
  <commentList>
    <comment ref="D49" authorId="0" shapeId="0">
      <text>
        <r>
          <rPr>
            <b/>
            <sz val="12"/>
            <color indexed="81"/>
            <rFont val="Tahoma"/>
            <family val="2"/>
          </rPr>
          <t>taekhoon: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돋움"/>
            <family val="3"/>
            <charset val="129"/>
          </rPr>
          <t>방어력</t>
        </r>
        <r>
          <rPr>
            <sz val="12"/>
            <color indexed="81"/>
            <rFont val="Tahoma"/>
            <family val="2"/>
          </rPr>
          <t xml:space="preserve"> / 50000
= </t>
        </r>
        <r>
          <rPr>
            <sz val="12"/>
            <color indexed="81"/>
            <rFont val="돋움"/>
            <family val="3"/>
            <charset val="129"/>
          </rPr>
          <t>데미지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 xml:space="preserve">감소비율
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돋움"/>
            <family val="3"/>
            <charset val="129"/>
          </rPr>
          <t>방어력비율최대증가</t>
        </r>
        <r>
          <rPr>
            <sz val="12"/>
            <color indexed="81"/>
            <rFont val="Tahoma"/>
            <family val="2"/>
          </rPr>
          <t xml:space="preserve"> 200
</t>
        </r>
        <r>
          <rPr>
            <sz val="12"/>
            <color indexed="81"/>
            <rFont val="돋움"/>
            <family val="3"/>
            <charset val="129"/>
          </rPr>
          <t>방어력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파츠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개수</t>
        </r>
        <r>
          <rPr>
            <sz val="12"/>
            <color indexed="81"/>
            <rFont val="Tahoma"/>
            <family val="2"/>
          </rPr>
          <t xml:space="preserve"> 5
</t>
        </r>
        <r>
          <rPr>
            <sz val="12"/>
            <color indexed="81"/>
            <rFont val="돋움"/>
            <family val="3"/>
            <charset val="129"/>
          </rPr>
          <t>부위당최대방어력</t>
        </r>
        <r>
          <rPr>
            <sz val="12"/>
            <color indexed="81"/>
            <rFont val="Tahoma"/>
            <family val="2"/>
          </rPr>
          <t xml:space="preserve"> 5000
</t>
        </r>
        <r>
          <rPr>
            <sz val="12"/>
            <color indexed="81"/>
            <rFont val="돋움"/>
            <family val="3"/>
            <charset val="129"/>
          </rPr>
          <t>몬스터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기본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방어력</t>
        </r>
        <r>
          <rPr>
            <sz val="12"/>
            <color indexed="81"/>
            <rFont val="Tahoma"/>
            <family val="2"/>
          </rPr>
          <t xml:space="preserve"> 1000</t>
        </r>
        <r>
          <rPr>
            <sz val="12"/>
            <color indexed="81"/>
            <rFont val="돋움"/>
            <family val="3"/>
            <charset val="129"/>
          </rPr>
          <t xml:space="preserve">단위
</t>
        </r>
        <r>
          <rPr>
            <sz val="12"/>
            <color indexed="81"/>
            <rFont val="Tahoma"/>
            <family val="2"/>
          </rPr>
          <t xml:space="preserve">DMG = 
DPS * ( IF{ [1-(DfsPow / 50000) ]&lt;=0, 0.12, [1-(DfsPow / 50000) ] } )
</t>
        </r>
        <r>
          <rPr>
            <sz val="12"/>
            <color indexed="81"/>
            <rFont val="돋움"/>
            <family val="3"/>
            <charset val="129"/>
          </rPr>
          <t>최대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방어력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수치를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넘을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경우</t>
        </r>
        <r>
          <rPr>
            <sz val="12"/>
            <color indexed="81"/>
            <rFont val="Tahoma"/>
            <family val="2"/>
          </rPr>
          <t xml:space="preserve"> DMG </t>
        </r>
        <r>
          <rPr>
            <sz val="12"/>
            <color indexed="81"/>
            <rFont val="돋움"/>
            <family val="3"/>
            <charset val="129"/>
          </rPr>
          <t>는</t>
        </r>
        <r>
          <rPr>
            <sz val="12"/>
            <color indexed="81"/>
            <rFont val="Tahoma"/>
            <family val="2"/>
          </rPr>
          <t xml:space="preserve"> 12% </t>
        </r>
        <r>
          <rPr>
            <sz val="12"/>
            <color indexed="81"/>
            <rFont val="돋움"/>
            <family val="3"/>
            <charset val="129"/>
          </rPr>
          <t>를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유지해준다</t>
        </r>
        <r>
          <rPr>
            <sz val="12"/>
            <color indexed="81"/>
            <rFont val="Tahoma"/>
            <family val="2"/>
          </rPr>
          <t xml:space="preserve">.
</t>
        </r>
      </text>
    </comment>
    <comment ref="D50" authorId="0" shapeId="0">
      <text>
        <r>
          <rPr>
            <b/>
            <sz val="10"/>
            <color indexed="81"/>
            <rFont val="맑은 고딕"/>
            <family val="3"/>
            <charset val="129"/>
          </rPr>
          <t>taekhoon:</t>
        </r>
        <r>
          <rPr>
            <sz val="10"/>
            <color indexed="81"/>
            <rFont val="맑은 고딕"/>
            <family val="3"/>
            <charset val="129"/>
          </rPr>
          <t xml:space="preserve">
몬스터 적중도 - 캐릭터 회피율 = 
몬스터 공격성공률
</t>
        </r>
      </text>
    </comment>
    <comment ref="D51" authorId="0" shapeId="0">
      <text>
        <r>
          <rPr>
            <b/>
            <sz val="10"/>
            <color indexed="81"/>
            <rFont val="맑은 고딕"/>
            <family val="3"/>
            <charset val="129"/>
            <scheme val="major"/>
          </rPr>
          <t>taekhoon:</t>
        </r>
        <r>
          <rPr>
            <sz val="10"/>
            <color indexed="81"/>
            <rFont val="맑은 고딕"/>
            <family val="3"/>
            <charset val="129"/>
            <scheme val="major"/>
          </rPr>
          <t xml:space="preserve">
적중도 - 몬스터 회피율 = 공격성공률
몬스터 회피율
일반 몬스터 회피율 2~5%
정예 일반 몬스터 회피율 4~7%
중간 보스 몬스터 회피율 5~8%
정예 중간 보스 몬스터 회피율 7~9%
보스 회피율 9~11%
정예 보스 회피율 11~13%
</t>
        </r>
      </text>
    </comment>
    <comment ref="D54" authorId="0" shapeId="0">
      <text>
        <r>
          <rPr>
            <b/>
            <sz val="12"/>
            <color indexed="81"/>
            <rFont val="Tahoma"/>
            <family val="2"/>
          </rPr>
          <t>taekhoon:</t>
        </r>
        <r>
          <rPr>
            <sz val="12"/>
            <color indexed="81"/>
            <rFont val="Tahoma"/>
            <family val="2"/>
          </rPr>
          <t xml:space="preserve">
1</t>
        </r>
        <r>
          <rPr>
            <sz val="12"/>
            <color indexed="81"/>
            <rFont val="돋움"/>
            <family val="3"/>
            <charset val="129"/>
          </rPr>
          <t>초당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뛰는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 xml:space="preserve">거리
</t>
        </r>
        <r>
          <rPr>
            <sz val="12"/>
            <color indexed="81"/>
            <rFont val="Tahoma"/>
            <family val="2"/>
          </rPr>
          <t>1000 (</t>
        </r>
        <r>
          <rPr>
            <sz val="12"/>
            <color indexed="81"/>
            <rFont val="돋움"/>
            <family val="3"/>
            <charset val="129"/>
          </rPr>
          <t>단위</t>
        </r>
        <r>
          <rPr>
            <sz val="12"/>
            <color indexed="81"/>
            <rFont val="Tahoma"/>
            <family val="2"/>
          </rPr>
          <t xml:space="preserve"> CM )
1</t>
        </r>
        <r>
          <rPr>
            <sz val="12"/>
            <color indexed="81"/>
            <rFont val="돋움"/>
            <family val="3"/>
            <charset val="129"/>
          </rPr>
          <t>초당</t>
        </r>
        <r>
          <rPr>
            <sz val="12"/>
            <color indexed="81"/>
            <rFont val="Tahoma"/>
            <family val="2"/>
          </rPr>
          <t xml:space="preserve"> 1m </t>
        </r>
        <r>
          <rPr>
            <sz val="12"/>
            <color indexed="81"/>
            <rFont val="돋움"/>
            <family val="3"/>
            <charset val="129"/>
          </rPr>
          <t>를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이동</t>
        </r>
        <r>
          <rPr>
            <sz val="12"/>
            <color indexed="81"/>
            <rFont val="Tahoma"/>
            <family val="2"/>
          </rPr>
          <t xml:space="preserve">.
</t>
        </r>
      </text>
    </comment>
  </commentList>
</comments>
</file>

<file path=xl/comments3.xml><?xml version="1.0" encoding="utf-8"?>
<comments xmlns="http://schemas.openxmlformats.org/spreadsheetml/2006/main">
  <authors>
    <author>taekhoon</author>
  </authors>
  <commentLis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taekhoon:
</t>
        </r>
        <r>
          <rPr>
            <b/>
            <sz val="9"/>
            <color indexed="81"/>
            <rFont val="돋움"/>
            <family val="3"/>
            <charset val="129"/>
          </rPr>
          <t>나이트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캐릭터를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히든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캐릭터로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사용할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나이트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슬롯</t>
        </r>
        <r>
          <rPr>
            <b/>
            <sz val="9"/>
            <color indexed="81"/>
            <rFont val="Tahoma"/>
            <family val="2"/>
          </rPr>
          <t xml:space="preserve"> Open </t>
        </r>
        <r>
          <rPr>
            <b/>
            <sz val="9"/>
            <color indexed="81"/>
            <rFont val="돋움"/>
            <family val="3"/>
            <charset val="129"/>
          </rPr>
          <t>조건을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클래스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중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개의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레벨이</t>
        </r>
        <r>
          <rPr>
            <b/>
            <sz val="9"/>
            <color indexed="81"/>
            <rFont val="Tahoma"/>
            <family val="2"/>
          </rPr>
          <t xml:space="preserve"> 50</t>
        </r>
        <r>
          <rPr>
            <b/>
            <sz val="9"/>
            <color indexed="81"/>
            <rFont val="돋움"/>
            <family val="3"/>
            <charset val="129"/>
          </rPr>
          <t>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만족할때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꼭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나이트가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아니더라도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특정한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이벤트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기간이나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복귀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유저를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위해
해당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필드값을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조정하면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복귀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이벤트에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레벨에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부분을
간단하게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해소할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있음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여러가지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이유로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활용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등등</t>
        </r>
        <r>
          <rPr>
            <b/>
            <sz val="9"/>
            <color indexed="81"/>
            <rFont val="Tahoma"/>
            <family val="2"/>
          </rPr>
          <t xml:space="preserve">…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taekhoon</author>
  </authors>
  <commentList>
    <comment ref="Q2" authorId="0" shapeId="0">
      <text>
        <r>
          <rPr>
            <b/>
            <sz val="12"/>
            <color indexed="81"/>
            <rFont val="Tahoma"/>
            <family val="2"/>
          </rPr>
          <t>taekhoon: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돋움"/>
            <family val="3"/>
            <charset val="129"/>
          </rPr>
          <t>방어력</t>
        </r>
        <r>
          <rPr>
            <sz val="12"/>
            <color indexed="81"/>
            <rFont val="Tahoma"/>
            <family val="2"/>
          </rPr>
          <t xml:space="preserve"> / 50000
= </t>
        </r>
        <r>
          <rPr>
            <sz val="12"/>
            <color indexed="81"/>
            <rFont val="돋움"/>
            <family val="3"/>
            <charset val="129"/>
          </rPr>
          <t>데미지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 xml:space="preserve">감소비율
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돋움"/>
            <family val="3"/>
            <charset val="129"/>
          </rPr>
          <t>방어력비율최대증가</t>
        </r>
        <r>
          <rPr>
            <sz val="12"/>
            <color indexed="81"/>
            <rFont val="Tahoma"/>
            <family val="2"/>
          </rPr>
          <t xml:space="preserve"> 200
</t>
        </r>
        <r>
          <rPr>
            <sz val="12"/>
            <color indexed="81"/>
            <rFont val="돋움"/>
            <family val="3"/>
            <charset val="129"/>
          </rPr>
          <t>방어력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파츠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개수</t>
        </r>
        <r>
          <rPr>
            <sz val="12"/>
            <color indexed="81"/>
            <rFont val="Tahoma"/>
            <family val="2"/>
          </rPr>
          <t xml:space="preserve"> 5
</t>
        </r>
        <r>
          <rPr>
            <sz val="12"/>
            <color indexed="81"/>
            <rFont val="돋움"/>
            <family val="3"/>
            <charset val="129"/>
          </rPr>
          <t>부위당최대방어력</t>
        </r>
        <r>
          <rPr>
            <sz val="12"/>
            <color indexed="81"/>
            <rFont val="Tahoma"/>
            <family val="2"/>
          </rPr>
          <t xml:space="preserve"> 5000
</t>
        </r>
        <r>
          <rPr>
            <sz val="12"/>
            <color indexed="81"/>
            <rFont val="돋움"/>
            <family val="3"/>
            <charset val="129"/>
          </rPr>
          <t>몬스터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기본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방어력</t>
        </r>
        <r>
          <rPr>
            <sz val="12"/>
            <color indexed="81"/>
            <rFont val="Tahoma"/>
            <family val="2"/>
          </rPr>
          <t xml:space="preserve"> 1000</t>
        </r>
        <r>
          <rPr>
            <sz val="12"/>
            <color indexed="81"/>
            <rFont val="돋움"/>
            <family val="3"/>
            <charset val="129"/>
          </rPr>
          <t xml:space="preserve">단위
</t>
        </r>
        <r>
          <rPr>
            <sz val="12"/>
            <color indexed="81"/>
            <rFont val="Tahoma"/>
            <family val="2"/>
          </rPr>
          <t xml:space="preserve">DMG = 
DPS * ( IF{ [1-(DfsPow / 50000) ]&lt;=0, 0.12, [1-(DfsPow / 50000) ] } )
</t>
        </r>
        <r>
          <rPr>
            <sz val="12"/>
            <color indexed="81"/>
            <rFont val="돋움"/>
            <family val="3"/>
            <charset val="129"/>
          </rPr>
          <t>최대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방어력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수치를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넘을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경우</t>
        </r>
        <r>
          <rPr>
            <sz val="12"/>
            <color indexed="81"/>
            <rFont val="Tahoma"/>
            <family val="2"/>
          </rPr>
          <t xml:space="preserve"> DMG </t>
        </r>
        <r>
          <rPr>
            <sz val="12"/>
            <color indexed="81"/>
            <rFont val="돋움"/>
            <family val="3"/>
            <charset val="129"/>
          </rPr>
          <t>는</t>
        </r>
        <r>
          <rPr>
            <sz val="12"/>
            <color indexed="81"/>
            <rFont val="Tahoma"/>
            <family val="2"/>
          </rPr>
          <t xml:space="preserve"> 12% </t>
        </r>
        <r>
          <rPr>
            <sz val="12"/>
            <color indexed="81"/>
            <rFont val="돋움"/>
            <family val="3"/>
            <charset val="129"/>
          </rPr>
          <t>를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유지해준다</t>
        </r>
        <r>
          <rPr>
            <sz val="12"/>
            <color indexed="81"/>
            <rFont val="Tahoma"/>
            <family val="2"/>
          </rPr>
          <t xml:space="preserve">.
</t>
        </r>
      </text>
    </comment>
    <comment ref="R2" authorId="0" shapeId="0">
      <text>
        <r>
          <rPr>
            <b/>
            <sz val="10"/>
            <color indexed="81"/>
            <rFont val="맑은 고딕"/>
            <family val="3"/>
            <charset val="129"/>
          </rPr>
          <t>taekhoon:</t>
        </r>
        <r>
          <rPr>
            <sz val="10"/>
            <color indexed="81"/>
            <rFont val="맑은 고딕"/>
            <family val="3"/>
            <charset val="129"/>
          </rPr>
          <t xml:space="preserve">
몬스터 적중도 - 캐릭터 회피율 = 
몬스터 공격성공률
</t>
        </r>
      </text>
    </comment>
    <comment ref="S2" authorId="0" shapeId="0">
      <text>
        <r>
          <rPr>
            <b/>
            <sz val="10"/>
            <color indexed="81"/>
            <rFont val="맑은 고딕"/>
            <family val="3"/>
            <charset val="129"/>
            <scheme val="major"/>
          </rPr>
          <t>taekhoon:</t>
        </r>
        <r>
          <rPr>
            <sz val="10"/>
            <color indexed="81"/>
            <rFont val="맑은 고딕"/>
            <family val="3"/>
            <charset val="129"/>
            <scheme val="major"/>
          </rPr>
          <t xml:space="preserve">
적중도 - 몬스터 회피율 = 공격성공률
몬스터 회피율
일반 몬스터 회피율 2~5%
정예 일반 몬스터 회피율 4~7%
중간 보스 몬스터 회피율 5~8%
정예 중간 보스 몬스터 회피율 7~9%
보스 회피율 9~11%
정예 보스 회피율 11~13%
</t>
        </r>
      </text>
    </comment>
    <comment ref="V2" authorId="0" shapeId="0">
      <text>
        <r>
          <rPr>
            <b/>
            <sz val="12"/>
            <color indexed="81"/>
            <rFont val="Tahoma"/>
            <family val="2"/>
          </rPr>
          <t>taekhoon:</t>
        </r>
        <r>
          <rPr>
            <sz val="12"/>
            <color indexed="81"/>
            <rFont val="Tahoma"/>
            <family val="2"/>
          </rPr>
          <t xml:space="preserve">
1</t>
        </r>
        <r>
          <rPr>
            <sz val="12"/>
            <color indexed="81"/>
            <rFont val="돋움"/>
            <family val="3"/>
            <charset val="129"/>
          </rPr>
          <t>초당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뛰는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 xml:space="preserve">거리
</t>
        </r>
        <r>
          <rPr>
            <sz val="12"/>
            <color indexed="81"/>
            <rFont val="Tahoma"/>
            <family val="2"/>
          </rPr>
          <t>1000 (</t>
        </r>
        <r>
          <rPr>
            <sz val="12"/>
            <color indexed="81"/>
            <rFont val="돋움"/>
            <family val="3"/>
            <charset val="129"/>
          </rPr>
          <t>단위</t>
        </r>
        <r>
          <rPr>
            <sz val="12"/>
            <color indexed="81"/>
            <rFont val="Tahoma"/>
            <family val="2"/>
          </rPr>
          <t xml:space="preserve"> CM )
1</t>
        </r>
        <r>
          <rPr>
            <sz val="12"/>
            <color indexed="81"/>
            <rFont val="돋움"/>
            <family val="3"/>
            <charset val="129"/>
          </rPr>
          <t>초당</t>
        </r>
        <r>
          <rPr>
            <sz val="12"/>
            <color indexed="81"/>
            <rFont val="Tahoma"/>
            <family val="2"/>
          </rPr>
          <t xml:space="preserve"> 1m </t>
        </r>
        <r>
          <rPr>
            <sz val="12"/>
            <color indexed="81"/>
            <rFont val="돋움"/>
            <family val="3"/>
            <charset val="129"/>
          </rPr>
          <t>를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이동</t>
        </r>
        <r>
          <rPr>
            <sz val="12"/>
            <color indexed="81"/>
            <rFont val="Tahoma"/>
            <family val="2"/>
          </rPr>
          <t xml:space="preserve">.
</t>
        </r>
      </text>
    </comment>
  </commentList>
</comments>
</file>

<file path=xl/sharedStrings.xml><?xml version="1.0" encoding="utf-8"?>
<sst xmlns="http://schemas.openxmlformats.org/spreadsheetml/2006/main" count="4063" uniqueCount="2913">
  <si>
    <t>한글이름</t>
  </si>
  <si>
    <t>영문이름</t>
  </si>
  <si>
    <t>Cb_korName</t>
    <phoneticPr fontId="1" type="noConversion"/>
  </si>
  <si>
    <t>Cb_EngName</t>
    <phoneticPr fontId="1" type="noConversion"/>
  </si>
  <si>
    <t>Character Data</t>
    <phoneticPr fontId="1" type="noConversion"/>
  </si>
  <si>
    <t>순번</t>
  </si>
  <si>
    <t>필드</t>
  </si>
  <si>
    <t>값 정의</t>
  </si>
  <si>
    <t>데이터 값, 범위</t>
    <phoneticPr fontId="1" type="noConversion"/>
  </si>
  <si>
    <t>항목/구분</t>
  </si>
  <si>
    <t>설명</t>
  </si>
  <si>
    <t>비고</t>
    <phoneticPr fontId="1" type="noConversion"/>
  </si>
  <si>
    <t>유의사항</t>
  </si>
  <si>
    <t>변경내용</t>
  </si>
  <si>
    <t>Google_Account</t>
    <phoneticPr fontId="1" type="noConversion"/>
  </si>
  <si>
    <t>구글 계정</t>
    <phoneticPr fontId="1" type="noConversion"/>
  </si>
  <si>
    <t>Char</t>
    <phoneticPr fontId="1" type="noConversion"/>
  </si>
  <si>
    <t>구글 or Facebook 사용자 계정</t>
    <phoneticPr fontId="1" type="noConversion"/>
  </si>
  <si>
    <t>구글, 페이스북 계정 연동</t>
    <phoneticPr fontId="1" type="noConversion"/>
  </si>
  <si>
    <t>Local_Group</t>
    <phoneticPr fontId="1" type="noConversion"/>
  </si>
  <si>
    <t>로컬 정보</t>
    <phoneticPr fontId="1" type="noConversion"/>
  </si>
  <si>
    <t>Int</t>
    <phoneticPr fontId="1" type="noConversion"/>
  </si>
  <si>
    <t>Sub_Index</t>
    <phoneticPr fontId="1" type="noConversion"/>
  </si>
  <si>
    <t>Sub 아이디</t>
    <phoneticPr fontId="1" type="noConversion"/>
  </si>
  <si>
    <t>계정에 생성된 캐릭터(클래스) 각각의 고유 아이디.</t>
    <phoneticPr fontId="1" type="noConversion"/>
  </si>
  <si>
    <t>사용 제한 여부</t>
    <phoneticPr fontId="1" type="noConversion"/>
  </si>
  <si>
    <t>Byte</t>
    <phoneticPr fontId="1" type="noConversion"/>
  </si>
  <si>
    <t>0~3</t>
    <phoneticPr fontId="1" type="noConversion"/>
  </si>
  <si>
    <t>캐릭터의 사용 여부를 체크
0: 정상
1: Block -1 Week
2: Block -1 Month
3: Block -Unlimit</t>
    <phoneticPr fontId="1" type="noConversion"/>
  </si>
  <si>
    <t>* 문제가 발생된 캐릭터에 Block 등의 조치</t>
    <phoneticPr fontId="1" type="noConversion"/>
  </si>
  <si>
    <t>캐릭터 슬롯</t>
  </si>
  <si>
    <t>1~4</t>
    <phoneticPr fontId="1" type="noConversion"/>
  </si>
  <si>
    <t>각 계정당 4개의 캐릭터를 생성할수있는데 몇번째 캐릭터인지.
Game 캐릭터 선택 창에서의 슬롯 순서
1 : 1 슬롯
2 : 2 슬롯
3 : 3 슬롯
4 : 4 슬롯</t>
    <phoneticPr fontId="1" type="noConversion"/>
  </si>
  <si>
    <t>캐릭터 이름</t>
  </si>
  <si>
    <t>슬롯별 생성된 캐릭터의 캐릭터 명 정보</t>
    <phoneticPr fontId="1" type="noConversion"/>
  </si>
  <si>
    <t xml:space="preserve">* 캐릭터 명 제한 : 설정 변경 여부 </t>
    <phoneticPr fontId="1" type="noConversion"/>
  </si>
  <si>
    <t>클래스(직업)</t>
  </si>
  <si>
    <t>Class의 ID</t>
    <phoneticPr fontId="1" type="noConversion"/>
  </si>
  <si>
    <t>캐릭터 클래스 정보
1: 광전사 (Berserk)
2: 악마사냥꾼 (DemonHunter)
3: 집정관 (Archon)
4: 나이트 (Knight)</t>
    <phoneticPr fontId="1" type="noConversion"/>
  </si>
  <si>
    <t xml:space="preserve">* 게임 내 클래스 정보 타입이 결정되어있을 경우. </t>
    <phoneticPr fontId="1" type="noConversion"/>
  </si>
  <si>
    <t>클래스별 기본 얼굴[Face]</t>
    <phoneticPr fontId="1" type="noConversion"/>
  </si>
  <si>
    <t>Base Face ID</t>
    <phoneticPr fontId="1" type="noConversion"/>
  </si>
  <si>
    <t>기본 얼굴 인덱스 값</t>
  </si>
  <si>
    <t>클래스별 기본 헤드[Head]</t>
    <phoneticPr fontId="1" type="noConversion"/>
  </si>
  <si>
    <t>Base Head ID</t>
    <phoneticPr fontId="1" type="noConversion"/>
  </si>
  <si>
    <t>기본 헤드 인덱스 값</t>
  </si>
  <si>
    <t>클래스별 기본 바디[Body]</t>
    <phoneticPr fontId="1" type="noConversion"/>
  </si>
  <si>
    <t>Base Body ID</t>
    <phoneticPr fontId="1" type="noConversion"/>
  </si>
  <si>
    <t>기본 바디 인덱스 값</t>
  </si>
  <si>
    <t>클래스별 기본 무기[Weapon R]</t>
    <phoneticPr fontId="1" type="noConversion"/>
  </si>
  <si>
    <t>Base Weapon R ID</t>
    <phoneticPr fontId="1" type="noConversion"/>
  </si>
  <si>
    <t>기본 무기R 인덱스 값</t>
  </si>
  <si>
    <t>클래스별 기본 무기[Weapon L]</t>
    <phoneticPr fontId="1" type="noConversion"/>
  </si>
  <si>
    <t>Base Weapon L ID</t>
    <phoneticPr fontId="1" type="noConversion"/>
  </si>
  <si>
    <t>기본 무기L 인덱스 값</t>
    <phoneticPr fontId="1" type="noConversion"/>
  </si>
  <si>
    <t>* 듀얼 무기를 사용하는 경우</t>
    <phoneticPr fontId="1" type="noConversion"/>
  </si>
  <si>
    <t>클래스별 기본 장식[Base Special]</t>
    <phoneticPr fontId="1" type="noConversion"/>
  </si>
  <si>
    <t>Base Special ID</t>
    <phoneticPr fontId="1" type="noConversion"/>
  </si>
  <si>
    <t>기본 꾸미기파츠 인덱스 값</t>
    <phoneticPr fontId="1" type="noConversion"/>
  </si>
  <si>
    <t>클래스별 아바타 헤드[Avatar Head]</t>
    <phoneticPr fontId="1" type="noConversion"/>
  </si>
  <si>
    <t>Avatar Head ID</t>
    <phoneticPr fontId="1" type="noConversion"/>
  </si>
  <si>
    <t>아바타(커스튬) 헤드 인덱스 값</t>
    <phoneticPr fontId="1" type="noConversion"/>
  </si>
  <si>
    <t>클래스별 아바타 바디[Avatar Body]</t>
    <phoneticPr fontId="1" type="noConversion"/>
  </si>
  <si>
    <t>Avatar Body ID</t>
    <phoneticPr fontId="1" type="noConversion"/>
  </si>
  <si>
    <t>아바타(커스튬) 바디 인덱스 값</t>
    <phoneticPr fontId="1" type="noConversion"/>
  </si>
  <si>
    <t>클래스별 아바타 무기[Avatar Weapon R]</t>
    <phoneticPr fontId="1" type="noConversion"/>
  </si>
  <si>
    <t>Avatar Weapon R ID</t>
    <phoneticPr fontId="1" type="noConversion"/>
  </si>
  <si>
    <t>아바타(커스튬) 무기 R 값</t>
    <phoneticPr fontId="1" type="noConversion"/>
  </si>
  <si>
    <t>클래스별 아바타 무기[Avatar Weapon L]</t>
    <phoneticPr fontId="1" type="noConversion"/>
  </si>
  <si>
    <t>Avatar Weapon L ID</t>
    <phoneticPr fontId="1" type="noConversion"/>
  </si>
  <si>
    <t>아바타(커스튬) 전체 바디를 구성하는 BodyID의 값</t>
  </si>
  <si>
    <t>클래스별 아바타 장식[Avatar Special]</t>
    <phoneticPr fontId="1" type="noConversion"/>
  </si>
  <si>
    <t>Avatar Special ID</t>
    <phoneticPr fontId="1" type="noConversion"/>
  </si>
  <si>
    <t>Competence</t>
    <phoneticPr fontId="1" type="noConversion"/>
  </si>
  <si>
    <t>권한 부여</t>
  </si>
  <si>
    <t>byte</t>
    <phoneticPr fontId="1" type="noConversion"/>
  </si>
  <si>
    <t>0,1,11</t>
    <phoneticPr fontId="1" type="noConversion"/>
  </si>
  <si>
    <t>해당케릭의 권한을 설정
0: 권한없음(일반 플레이어)
1: Game Manager (운영자)
11: Master (개발, 마스터)</t>
    <phoneticPr fontId="1" type="noConversion"/>
  </si>
  <si>
    <t>Float</t>
    <phoneticPr fontId="1" type="noConversion"/>
  </si>
  <si>
    <t>소속 리그</t>
    <phoneticPr fontId="1" type="noConversion"/>
  </si>
  <si>
    <t>League ID</t>
    <phoneticPr fontId="1" type="noConversion"/>
  </si>
  <si>
    <t>캐릭터마다 고유의 등급을 기준으로 할당되는 리그.</t>
    <phoneticPr fontId="1" type="noConversion"/>
  </si>
  <si>
    <t>소속 리그 이름</t>
    <phoneticPr fontId="1" type="noConversion"/>
  </si>
  <si>
    <t>LeagueName</t>
    <phoneticPr fontId="1" type="noConversion"/>
  </si>
  <si>
    <t>캐릭터가 해당되는 리그의 이름.</t>
    <phoneticPr fontId="1" type="noConversion"/>
  </si>
  <si>
    <t>리그 랭킹</t>
    <phoneticPr fontId="1" type="noConversion"/>
  </si>
  <si>
    <t>캐릭터의 레벨, 획득한 경험치와 업적완료 수치에 따라 차등 적용되는 수치를 등급으로 환산. 해당 리그 내에서의 랭킹 순위.</t>
    <phoneticPr fontId="1" type="noConversion"/>
  </si>
  <si>
    <r>
      <t>승패 PvP시 승의 수</t>
    </r>
    <r>
      <rPr>
        <b/>
        <sz val="10"/>
        <rFont val="돋움"/>
        <family val="3"/>
        <charset val="129"/>
      </rPr>
      <t/>
    </r>
  </si>
  <si>
    <t>PVP 관련 승패의 승수 누적</t>
  </si>
  <si>
    <t>승패 PvP시 패의 수</t>
  </si>
  <si>
    <t>PVP 관련 승패의 패수 누적</t>
  </si>
  <si>
    <t>PK, RVR 에서 자신이 적을 죽인 횟수</t>
  </si>
  <si>
    <t>PK + RVR 타 유저 킬 수</t>
  </si>
  <si>
    <t>친구 랭킹</t>
    <phoneticPr fontId="1" type="noConversion"/>
  </si>
  <si>
    <t>캐릭터의 레벨, 획득한 경험치와 업적완료 수치에 따라 차등 적용되는 수치를 등급으로 환산. 친구목록 내에서의 랭킹순위.</t>
    <phoneticPr fontId="1" type="noConversion"/>
  </si>
  <si>
    <t>로그아웃 저장</t>
  </si>
  <si>
    <t>해당 게임 사용 종료</t>
    <phoneticPr fontId="1" type="noConversion"/>
  </si>
  <si>
    <t>dd-mm-yy(일-월-년), hh:mm:ss(시:분:초)</t>
    <phoneticPr fontId="1" type="noConversion"/>
  </si>
  <si>
    <t>생성 시간</t>
  </si>
  <si>
    <t>해당 캐릭터 생성 시간</t>
    <phoneticPr fontId="1" type="noConversion"/>
  </si>
  <si>
    <t>dd-mm-yy</t>
    <phoneticPr fontId="1" type="noConversion"/>
  </si>
  <si>
    <t>삭제 여부</t>
  </si>
  <si>
    <t>해당 캐릭터 삭제 시간</t>
    <phoneticPr fontId="1" type="noConversion"/>
  </si>
  <si>
    <t>현재 유저의 젬 포인트</t>
    <phoneticPr fontId="1" type="noConversion"/>
  </si>
  <si>
    <t>캐릭터가 바라보는 방향(각도)</t>
  </si>
  <si>
    <t>계정 소유 금액</t>
    <phoneticPr fontId="1" type="noConversion"/>
  </si>
  <si>
    <t>계정에 현재 소유한 게임머니 (Gold)</t>
    <phoneticPr fontId="1" type="noConversion"/>
  </si>
  <si>
    <t>* 최대 소유 제한 금액 1억</t>
    <phoneticPr fontId="1" type="noConversion"/>
  </si>
  <si>
    <t>현재까지 사용 누적 금액</t>
    <phoneticPr fontId="1" type="noConversion"/>
  </si>
  <si>
    <t>계정에 현재까지 소비한 게임머니</t>
    <phoneticPr fontId="1" type="noConversion"/>
  </si>
  <si>
    <t>개인 소유 인벤 슬롯 개수</t>
    <phoneticPr fontId="1" type="noConversion"/>
  </si>
  <si>
    <t>캐릭터 별 인벤토리의 Open된 Slot 개수</t>
    <phoneticPr fontId="1" type="noConversion"/>
  </si>
  <si>
    <t>부활하는 존</t>
  </si>
  <si>
    <t>캐릭터 사망 시 부활 장소</t>
  </si>
  <si>
    <t>캐릭터가 마지막 Clear 한 Act-Zone</t>
    <phoneticPr fontId="1" type="noConversion"/>
  </si>
  <si>
    <t>Act-Zone ID</t>
    <phoneticPr fontId="1" type="noConversion"/>
  </si>
  <si>
    <t>캐릭터 별 마지막 완료한 Act-Zone 정보</t>
    <phoneticPr fontId="1" type="noConversion"/>
  </si>
  <si>
    <t>총 HP 량</t>
  </si>
  <si>
    <t>유저의 총 생명력: 아이템+스킬</t>
    <phoneticPr fontId="1" type="noConversion"/>
  </si>
  <si>
    <t>* 캐릭터 생성 시 설정되는 기본 값도 포함됨</t>
    <phoneticPr fontId="1" type="noConversion"/>
  </si>
  <si>
    <t>총 MP 량</t>
  </si>
  <si>
    <t>유저의 총 마나량: 아이템+스킬</t>
    <phoneticPr fontId="1" type="noConversion"/>
  </si>
  <si>
    <t>부활 시 체력</t>
  </si>
  <si>
    <t>캐릭터 부활 시 적용되는 생명력</t>
  </si>
  <si>
    <t>부활 시 마나량</t>
  </si>
  <si>
    <t>캐릭터 부활 시 적용되는 마나량</t>
  </si>
  <si>
    <t>유저의 현재 HP</t>
  </si>
  <si>
    <t>현재 유저의 생명력</t>
  </si>
  <si>
    <t>유저의 현재 MP</t>
  </si>
  <si>
    <t>현재 유저의 마나량</t>
  </si>
  <si>
    <t>친구 목록</t>
    <phoneticPr fontId="1" type="noConversion"/>
  </si>
  <si>
    <t>친구 목록 (캐릭터 명)</t>
    <phoneticPr fontId="1" type="noConversion"/>
  </si>
  <si>
    <t>소속 Guild</t>
  </si>
  <si>
    <t>GuildID </t>
  </si>
  <si>
    <t>길드 ID 고유 생성 Serial Number</t>
    <phoneticPr fontId="1" type="noConversion"/>
  </si>
  <si>
    <t>Guild 이름</t>
  </si>
  <si>
    <t>길드 이름</t>
  </si>
  <si>
    <t>길드 내 직위</t>
  </si>
  <si>
    <t>길드내 캐릭터 직위등급</t>
  </si>
  <si>
    <t>Guild 기여도</t>
    <phoneticPr fontId="1" type="noConversion"/>
  </si>
  <si>
    <t>길드에 대한 자신의 기여도</t>
    <phoneticPr fontId="1" type="noConversion"/>
  </si>
  <si>
    <t>* 기여도 회득 조건 설정 필요.</t>
    <phoneticPr fontId="1" type="noConversion"/>
  </si>
  <si>
    <t>Guild Level</t>
  </si>
  <si>
    <t>1~10</t>
  </si>
  <si>
    <t>길드 레벨</t>
  </si>
  <si>
    <t>* 길드 성장 시스템: 길드의 특정 인자로 길드의 레벨 척도 설정.</t>
    <phoneticPr fontId="1" type="noConversion"/>
  </si>
  <si>
    <t>Guild 마크</t>
    <phoneticPr fontId="1" type="noConversion"/>
  </si>
  <si>
    <t>길드 마크 여부</t>
  </si>
  <si>
    <t>길드 최대 인원 수</t>
  </si>
  <si>
    <t>길드 현재 인원 수</t>
  </si>
  <si>
    <t>길드스킬 특수능력포인트</t>
  </si>
  <si>
    <t>Desc</t>
  </si>
  <si>
    <t>Int32</t>
  </si>
  <si>
    <t>현재 레벨에서 다음 레벨에 필요한 경험치(레벨 업 필요 요구 경험치)</t>
    <phoneticPr fontId="1" type="noConversion"/>
  </si>
  <si>
    <t>공격자 - 방어자
레벨의 레벨 차이</t>
    <phoneticPr fontId="1" type="noConversion"/>
  </si>
  <si>
    <t>* 최종 데미지 피해 계산에 해당 패널티 비율에 값이 처리된다.</t>
    <phoneticPr fontId="1" type="noConversion"/>
  </si>
  <si>
    <t>* 테이블은 수치 비교형으로 참고하며, 실제 전투에서의 패널티 처리를 전투 Rule Formula에서 처리.</t>
    <phoneticPr fontId="1" type="noConversion"/>
  </si>
  <si>
    <t>기준값</t>
    <phoneticPr fontId="1" type="noConversion"/>
  </si>
  <si>
    <t>공격자</t>
    <phoneticPr fontId="1" type="noConversion"/>
  </si>
  <si>
    <t>Att_P</t>
    <phoneticPr fontId="1" type="noConversion"/>
  </si>
  <si>
    <t>방어자</t>
    <phoneticPr fontId="1" type="noConversion"/>
  </si>
  <si>
    <t>Def_P</t>
    <phoneticPr fontId="1" type="noConversion"/>
  </si>
  <si>
    <t>Att_P &lt; Def_P</t>
    <phoneticPr fontId="1" type="noConversion"/>
  </si>
  <si>
    <t>감소보정치</t>
    <phoneticPr fontId="1" type="noConversion"/>
  </si>
  <si>
    <t>=IF((M6-($P$7*(N8-N7)))&gt;0,(M6-($P$7*(N8-N7))),1)</t>
    <phoneticPr fontId="1" type="noConversion"/>
  </si>
  <si>
    <t>=IF ( { Bpv - [ Pav * ( Def_P - Att_P ) ] } &gt;0,  Bpv - [ Pav * ( Def_P - Att_P ) ] , 1 )</t>
    <phoneticPr fontId="1" type="noConversion"/>
  </si>
  <si>
    <t>Bpv</t>
  </si>
  <si>
    <t>BasePenaltyValue</t>
    <phoneticPr fontId="1" type="noConversion"/>
  </si>
  <si>
    <t>PenaltyAdjustValue</t>
    <phoneticPr fontId="1" type="noConversion"/>
  </si>
  <si>
    <t>Attack Player</t>
    <phoneticPr fontId="1" type="noConversion"/>
  </si>
  <si>
    <t>Defence Player</t>
    <phoneticPr fontId="1" type="noConversion"/>
  </si>
  <si>
    <t>* 레벨 21 이상 차이날 경우 최종 데미지의 1% 만 상대에게 피해를 입힌다.</t>
    <phoneticPr fontId="1" type="noConversion"/>
  </si>
  <si>
    <t>파티평균레벨이 몬스터 레벨 보다 낮을 때 파티원 모두에게 적용되는 최종 데미지 피해의 Penalty 수치
공격자 플레이어 vs 방어자 몬스터</t>
    <phoneticPr fontId="1" type="noConversion"/>
  </si>
  <si>
    <t>플레이어 레벨이 몬스터 레벨보다 낮을때 공격자에게 적용되는 최종 데미지 피해의 Penalty 수치(10000 = 100%, 만분율)
공격자 플레이어 vs 방어자 몬스터</t>
    <phoneticPr fontId="1" type="noConversion"/>
  </si>
  <si>
    <t>플레이어 레벨이 몬스터 레벨보다 높을때 공격자에게 적용되는 최종 데미지 피해의 Advantage
공격자 플레이어 vs 방어자 몬스터
향후 추가 데미지를 주고싶을 경우 해당 값을 설정하면됨.</t>
    <phoneticPr fontId="1" type="noConversion"/>
  </si>
  <si>
    <t>파티평균레벨이 몬스터 레벨 보다 높을 때 파티원 모두에게 적용되는 최종 데미지 피해의 Advantage
공격자 플레이어 vs 방어자 몬스터
향후 추가 데미지를 주고싶을 경우 해당 값을 설정하면됨.</t>
    <phoneticPr fontId="1" type="noConversion"/>
  </si>
  <si>
    <t>플레이어 레벨이 상대 플레이어 레벨보다 낮을때 패널티수치(10000 = 100%, 만분율)
공격자 플레이어 vs 방어자 플레이어</t>
    <phoneticPr fontId="1" type="noConversion"/>
  </si>
  <si>
    <t>Pav_e</t>
    <phoneticPr fontId="1" type="noConversion"/>
  </si>
  <si>
    <t>Pav_p</t>
    <phoneticPr fontId="1" type="noConversion"/>
  </si>
  <si>
    <t>승률 및 MMR 계산에 활용</t>
    <phoneticPr fontId="1" type="noConversion"/>
  </si>
  <si>
    <t>현재 레벨까지 획득한 스킬 포인트</t>
    <phoneticPr fontId="1" type="noConversion"/>
  </si>
  <si>
    <t>스킬 초기화 시 환원값의 대상이 일반 스킬 포인트와 비교할 수 있는 인자</t>
    <phoneticPr fontId="1" type="noConversion"/>
  </si>
  <si>
    <t xml:space="preserve">캐쉬샾에서 구매한 스킬 포인트(1회 1포인트 구매) </t>
    <phoneticPr fontId="1" type="noConversion"/>
  </si>
  <si>
    <t>스킬 초기화 시 환원값의 대상이 구매 스킬 포인트와 비교할 수 있는 인자
Character_Base 시트에서 레벨별 포인트의 누적으로 계산.</t>
    <phoneticPr fontId="1" type="noConversion"/>
  </si>
  <si>
    <t>* 소비 패턴 및 밸런스에 필요.</t>
    <phoneticPr fontId="1" type="noConversion"/>
  </si>
  <si>
    <t>* Default Base_Town ID</t>
    <phoneticPr fontId="1" type="noConversion"/>
  </si>
  <si>
    <t>1번 스킬슬롯 저장된 스킬</t>
    <phoneticPr fontId="1" type="noConversion"/>
  </si>
  <si>
    <t>2번 스킬슬롯 저장된 스킬</t>
    <phoneticPr fontId="1" type="noConversion"/>
  </si>
  <si>
    <t>3번 스킬슬롯 저장된 스킬</t>
    <phoneticPr fontId="1" type="noConversion"/>
  </si>
  <si>
    <t>4번 스킬슬롯 저장된 스킬</t>
    <phoneticPr fontId="1" type="noConversion"/>
  </si>
  <si>
    <t>캐릭터별 스킬 슬롯에 저장된 스킬 정보</t>
    <phoneticPr fontId="1" type="noConversion"/>
  </si>
  <si>
    <t>* Skill Table의 ID</t>
    <phoneticPr fontId="1" type="noConversion"/>
  </si>
  <si>
    <t>캐릭터별 구매 스킬 포인트</t>
    <phoneticPr fontId="1" type="noConversion"/>
  </si>
  <si>
    <t>캐릭터 별 일반 스킬 포인트</t>
    <phoneticPr fontId="1" type="noConversion"/>
  </si>
  <si>
    <t>계정용 현재 보유 Gem 포인트</t>
    <phoneticPr fontId="1" type="noConversion"/>
  </si>
  <si>
    <t>Skill ID</t>
    <phoneticPr fontId="1" type="noConversion"/>
  </si>
  <si>
    <t>Map ID</t>
    <phoneticPr fontId="1" type="noConversion"/>
  </si>
  <si>
    <t>필요 여부에 따라 첨삭</t>
    <phoneticPr fontId="1" type="noConversion"/>
  </si>
  <si>
    <t>시스템 기획에 따른 변경 항목</t>
    <phoneticPr fontId="1" type="noConversion"/>
  </si>
  <si>
    <t>계정용 현재 보유 활동 포인트</t>
    <phoneticPr fontId="1" type="noConversion"/>
  </si>
  <si>
    <t>계정에 남아있는 활동 "키" 포인트</t>
    <phoneticPr fontId="1" type="noConversion"/>
  </si>
  <si>
    <t>* 던전 입장에 필요한 소모성 포인트</t>
    <phoneticPr fontId="1" type="noConversion"/>
  </si>
  <si>
    <t>수호자 레벨</t>
    <phoneticPr fontId="1" type="noConversion"/>
  </si>
  <si>
    <t>Cl_level</t>
  </si>
  <si>
    <t>Cl_NeedExp</t>
  </si>
  <si>
    <t>Cl_RewardSkillPoint</t>
  </si>
  <si>
    <t>2016.01.06</t>
    <phoneticPr fontId="1" type="noConversion"/>
  </si>
  <si>
    <t>Character_infos</t>
  </si>
  <si>
    <t>캐릭터와 연관된 데이터로 구성된 테이블들을 통합</t>
    <phoneticPr fontId="1" type="noConversion"/>
  </si>
  <si>
    <t>파일 설명</t>
    <phoneticPr fontId="1" type="noConversion"/>
  </si>
  <si>
    <t>Table Sheet 별 설명</t>
    <phoneticPr fontId="1" type="noConversion"/>
  </si>
  <si>
    <t>계정, 캐릭터 관련 저장형 Data 관련 테이블</t>
    <phoneticPr fontId="1" type="noConversion"/>
  </si>
  <si>
    <t>Character_Form</t>
    <phoneticPr fontId="1" type="noConversion"/>
  </si>
  <si>
    <t>TableSheetName</t>
    <phoneticPr fontId="1" type="noConversion"/>
  </si>
  <si>
    <t>Comment</t>
    <phoneticPr fontId="1" type="noConversion"/>
  </si>
  <si>
    <t>작성자</t>
    <phoneticPr fontId="1" type="noConversion"/>
  </si>
  <si>
    <t>김택훈</t>
    <phoneticPr fontId="1" type="noConversion"/>
  </si>
  <si>
    <t>현재 계정의 수호자 레벨</t>
    <phoneticPr fontId="1" type="noConversion"/>
  </si>
  <si>
    <t>* 캐릭터 시작레벨 1레벨, 최고 레벨제한을 50레벨로 설정중.</t>
    <phoneticPr fontId="1" type="noConversion"/>
  </si>
  <si>
    <t>* 수호자 시작레벨 1레벨, 최고 레벨제한을 2000레벨로 설정중.</t>
    <phoneticPr fontId="1" type="noConversion"/>
  </si>
  <si>
    <t>현재 누적 경험치에 따른 계정의 수호자 레벨 정보</t>
    <phoneticPr fontId="1" type="noConversion"/>
  </si>
  <si>
    <t>현재 계정의 수호자 레벨에서 누적된 경험치량</t>
    <phoneticPr fontId="1" type="noConversion"/>
  </si>
  <si>
    <t>현재 계정의 누적된 수호자 레벨의 총 경험치</t>
    <phoneticPr fontId="1" type="noConversion"/>
  </si>
  <si>
    <t>현재 캐릭터의 클래스 일반레벨</t>
    <phoneticPr fontId="1" type="noConversion"/>
  </si>
  <si>
    <t>현재 캐릭터의 클래스 경험치</t>
    <phoneticPr fontId="1" type="noConversion"/>
  </si>
  <si>
    <t>해당 캐릭터의 클래스가 획득한 총 경험치</t>
    <phoneticPr fontId="1" type="noConversion"/>
  </si>
  <si>
    <t>현재 계정이 획득한 수호자 경험치</t>
    <phoneticPr fontId="1" type="noConversion"/>
  </si>
  <si>
    <t>현재 계정이 획득한 총 수호자 경험치</t>
    <phoneticPr fontId="1" type="noConversion"/>
  </si>
  <si>
    <t>1~50</t>
    <phoneticPr fontId="1" type="noConversion"/>
  </si>
  <si>
    <t>1~2000</t>
    <phoneticPr fontId="1" type="noConversion"/>
  </si>
  <si>
    <t>현재 누적 경험치에 따른 캐릭터의 클래스 일반 레벨 정보</t>
    <phoneticPr fontId="1" type="noConversion"/>
  </si>
  <si>
    <t>현재 클래스별 일반 레벨에서 누적된 경험치량</t>
    <phoneticPr fontId="1" type="noConversion"/>
  </si>
  <si>
    <t>현재 누적된 캐릭터 클래스의 일반 레벨의 총 경험치</t>
    <phoneticPr fontId="1" type="noConversion"/>
  </si>
  <si>
    <t>Name</t>
    <phoneticPr fontId="1" type="noConversion"/>
  </si>
  <si>
    <t>Date</t>
    <phoneticPr fontId="1" type="noConversion"/>
  </si>
  <si>
    <t>File</t>
    <phoneticPr fontId="1" type="noConversion"/>
  </si>
  <si>
    <t>캐릭터의 클래스 별  일반 성장의 레벨 테이블</t>
    <phoneticPr fontId="1" type="noConversion"/>
  </si>
  <si>
    <t>계정 귀속으로 클래스 공용 특수 성장인 수호자 성장의 레벨 테이블</t>
    <phoneticPr fontId="1" type="noConversion"/>
  </si>
  <si>
    <t>PvE, PvP 전투 시 공격자, 방어자의 상호간 레벨에 따른 최종 데미지 피해에 대한 패널티 비율을 결정해주는 테이블</t>
    <phoneticPr fontId="1" type="noConversion"/>
  </si>
  <si>
    <t>기획용 ( 파라미터에 대한 Formula 설정)</t>
    <phoneticPr fontId="1" type="noConversion"/>
  </si>
  <si>
    <t>전투 시 연산되는 파라미터 관련된 Formula</t>
    <phoneticPr fontId="1" type="noConversion"/>
  </si>
  <si>
    <t>캐릭터를 구성하는 속성들(레벨관련 성장 속성, 기본 능력을 구성하는 기본 속성, 전투와 연관된 전투 속성)에 대한 Parameter Formula</t>
    <phoneticPr fontId="1" type="noConversion"/>
  </si>
  <si>
    <t>버서커</t>
    <phoneticPr fontId="1" type="noConversion"/>
  </si>
  <si>
    <t>Berserker</t>
    <phoneticPr fontId="1" type="noConversion"/>
  </si>
  <si>
    <t>Archon</t>
  </si>
  <si>
    <t>DemonHunter</t>
  </si>
  <si>
    <t>나이트</t>
  </si>
  <si>
    <t>Knight</t>
  </si>
  <si>
    <t>해당 값은 Character_Base 의 캐릭터 클래스를 구성하는 기본 외형 인덱스를 참조 (클래스형태만 저장하면 별도로 저장필요없음)</t>
    <phoneticPr fontId="1" type="noConversion"/>
  </si>
  <si>
    <t>상동</t>
    <phoneticPr fontId="1" type="noConversion"/>
  </si>
  <si>
    <t>클래스 별 성장에 따른 각종 파라미터들 변화 테이블</t>
    <phoneticPr fontId="1" type="noConversion"/>
  </si>
  <si>
    <t>클래스별 캐릭터의 기본 외형을 구성하는 테이블, AIPC 인 경우 사용 AI 연동, Dialog 연동</t>
    <phoneticPr fontId="1" type="noConversion"/>
  </si>
  <si>
    <t>클래스별 기본외형 구성 중
얼굴(초상화?)
해당 인덱스</t>
    <phoneticPr fontId="1" type="noConversion"/>
  </si>
  <si>
    <t>현재 절대 수호자 레벨에서 다음 절대 수호자 레벨에 필요한 경험치(수호자 레벨 업 필요 요구 경험치)
현재 임시 설정중</t>
    <phoneticPr fontId="1" type="noConversion"/>
  </si>
  <si>
    <t>클래스별 기본외형 구성 중
Avatar Table의
기본 머리(투구) 인덱스
PartsModelPrefabCode</t>
    <phoneticPr fontId="1" type="noConversion"/>
  </si>
  <si>
    <t>클래스별 기본외형 구성 중
Avatar Table의
기본 몸통 인덱스
PartsModelPrefabCode</t>
    <phoneticPr fontId="1" type="noConversion"/>
  </si>
  <si>
    <t>클래스별 기본외형 구성 중
Avatar Table의
기본 무기(양손) 인덱스
PartsModelPrefabCode</t>
    <phoneticPr fontId="1" type="noConversion"/>
  </si>
  <si>
    <t>듀얼 무기 클래스인경우
클래스별 기본외형 구성 중
Avatar Table의
기본 무기 인덱스
PartsModelPrefabCode</t>
    <phoneticPr fontId="1" type="noConversion"/>
  </si>
  <si>
    <t>아칸</t>
    <phoneticPr fontId="1" type="noConversion"/>
  </si>
  <si>
    <t>데몬헌터</t>
    <phoneticPr fontId="1" type="noConversion"/>
  </si>
  <si>
    <t>해당 클래스가 AIPC로 전활될 경우,
사용되는 AI 그룹 인덱스
AI관련 테이블에 해당 AI인덱스 값
(AIPC와 몬스터 통합 AI테이블참조)</t>
    <phoneticPr fontId="1" type="noConversion"/>
  </si>
  <si>
    <t>기본대화 그룹 인덱스 (텍스트로 구성된 번역전용 테이블과 연동)
(추후 클래스별 게임 진행시 각각의
스토리에 맞게, Story_Dialog 테이블의 클래스별 그룹 값)
그룹 값에 각 클래스가 레벨 달성, 조건 만족에 따라 Cut Scene 등장할 수 있게, 그리고 해당 대화를 구성할 수 있게</t>
    <phoneticPr fontId="1" type="noConversion"/>
  </si>
  <si>
    <t>AccessCode</t>
    <phoneticPr fontId="1" type="noConversion"/>
  </si>
  <si>
    <t>Comments</t>
    <phoneticPr fontId="1" type="noConversion"/>
  </si>
  <si>
    <t>Table_Sheet</t>
    <phoneticPr fontId="1" type="noConversion"/>
  </si>
  <si>
    <t>Int</t>
  </si>
  <si>
    <t>Float</t>
  </si>
  <si>
    <t>Int</t>
    <phoneticPr fontId="1" type="noConversion"/>
  </si>
  <si>
    <t>Char</t>
    <phoneticPr fontId="1" type="noConversion"/>
  </si>
  <si>
    <t>이전레벨비교증가율</t>
    <phoneticPr fontId="1" type="noConversion"/>
  </si>
  <si>
    <t>타 클래스 생성 시 확정레벨 생성 조건
(Cb_SlotOpen 의 값이 "0"인 클래스를 열어주는)</t>
    <phoneticPr fontId="1" type="noConversion"/>
  </si>
  <si>
    <t>클래스별 최초 생성시 주어지는 레벨
(복귀 이벤트 등에 추후활용:확장성)</t>
    <phoneticPr fontId="1" type="noConversion"/>
  </si>
  <si>
    <t>* 모든 캐릭터 클래스가 공용으로 사용하는 테이블</t>
    <phoneticPr fontId="1" type="noConversion"/>
  </si>
  <si>
    <t>* 모든 클래스가 공용으로 사용하는 테이블</t>
    <phoneticPr fontId="1" type="noConversion"/>
  </si>
  <si>
    <t>Cf_LimitUsage</t>
  </si>
  <si>
    <t>Cf_SlotDiv</t>
  </si>
  <si>
    <t>Cf_CharName</t>
  </si>
  <si>
    <t>Cf_Class</t>
  </si>
  <si>
    <t>Cf_BaseFace</t>
  </si>
  <si>
    <t>Cf_BaseHead</t>
  </si>
  <si>
    <t>Cf_BaseBody</t>
  </si>
  <si>
    <t>Cf_BaseWeaponR</t>
  </si>
  <si>
    <t>Cf_BaseWeaponL</t>
  </si>
  <si>
    <t>Cf_BaseSpecial</t>
  </si>
  <si>
    <t>Cf_AvatarHead</t>
  </si>
  <si>
    <t>Cf_AvatarBody</t>
  </si>
  <si>
    <t>Cf_AvatarWeaponR</t>
  </si>
  <si>
    <t>Cf_AvatarWeaponL</t>
  </si>
  <si>
    <t>Cf_AvatarSpecial</t>
  </si>
  <si>
    <t>Cf_ClassCurrentExp </t>
  </si>
  <si>
    <t>Cf_ClassTotalEXP</t>
  </si>
  <si>
    <t>Cf_GuardianLevel</t>
  </si>
  <si>
    <t>Cf_GdCurrentExp </t>
  </si>
  <si>
    <t>Cf_GdTotalEXP</t>
  </si>
  <si>
    <t>Cf_CurrentLeague</t>
  </si>
  <si>
    <t>Cf_LeagueName</t>
  </si>
  <si>
    <t>Cf_LeagueRanking</t>
  </si>
  <si>
    <t>Cf_PvPNumVicotry</t>
  </si>
  <si>
    <t>Cf_PvPNumDefeat</t>
  </si>
  <si>
    <t>Cf_KillRecord</t>
  </si>
  <si>
    <t>Cf_FriendRanking</t>
  </si>
  <si>
    <t>Cf_LOGTIME</t>
  </si>
  <si>
    <t>Cf_REGTIME</t>
  </si>
  <si>
    <t>Cf_DELETED</t>
  </si>
  <si>
    <t>Cf_CurrentGem</t>
  </si>
  <si>
    <t>Cf_SkillPoint</t>
  </si>
  <si>
    <t>Cf_CurrentGolds</t>
  </si>
  <si>
    <t>Cf_SumGolds</t>
  </si>
  <si>
    <t>Cf_ActionKeyPoint</t>
  </si>
  <si>
    <t>Cf_NormalSkillPoint</t>
  </si>
  <si>
    <t>Cf_InventorySlots</t>
  </si>
  <si>
    <t>Cf_ResurrectZone </t>
  </si>
  <si>
    <t>Cf_Direction</t>
  </si>
  <si>
    <t>Cf_ZoneID </t>
  </si>
  <si>
    <t>Cf_HP </t>
  </si>
  <si>
    <t>Cf_MP </t>
  </si>
  <si>
    <t>Cf_ReviveHP</t>
  </si>
  <si>
    <t>Cf_ReviveMP</t>
  </si>
  <si>
    <t>Cf_CurrentHP </t>
  </si>
  <si>
    <t>Cf_CurrentMP </t>
  </si>
  <si>
    <t>Cf_FriendLists</t>
  </si>
  <si>
    <t>Cf_GuildIDX</t>
  </si>
  <si>
    <t>Cf_GuildName</t>
  </si>
  <si>
    <t>Cf_GuildPosition</t>
  </si>
  <si>
    <t>Cf_GuildContribution</t>
  </si>
  <si>
    <t>Cf_GuildLevel</t>
  </si>
  <si>
    <t>Cf_GuildMARK</t>
  </si>
  <si>
    <t>Cf_GuildMember</t>
  </si>
  <si>
    <t>Cf_CurMember</t>
  </si>
  <si>
    <t>Cf_SpecialPoint</t>
  </si>
  <si>
    <t>Cf_SkillSlot1</t>
  </si>
  <si>
    <t>Cf_SkillSlot2</t>
  </si>
  <si>
    <t>Cf_SkillSlot3</t>
  </si>
  <si>
    <t>Cf_SkillSlot4</t>
  </si>
  <si>
    <t>Revision</t>
    <phoneticPr fontId="1" type="noConversion"/>
  </si>
  <si>
    <t>Comments</t>
    <phoneticPr fontId="1" type="noConversion"/>
  </si>
  <si>
    <t>Staff</t>
    <phoneticPr fontId="1" type="noConversion"/>
  </si>
  <si>
    <t>2016.01.07</t>
    <phoneticPr fontId="1" type="noConversion"/>
  </si>
  <si>
    <t>캐릭터 기본 설정 테이블</t>
    <phoneticPr fontId="1" type="noConversion"/>
  </si>
  <si>
    <t>캐릭터 클래스 일반 성장 테이블</t>
    <phoneticPr fontId="1" type="noConversion"/>
  </si>
  <si>
    <t>캐릭터 계정 공유 수호자 성장 테이블</t>
    <phoneticPr fontId="1" type="noConversion"/>
  </si>
  <si>
    <t>PvE, PvP 전투 관련 패널티 결정 테이블</t>
    <phoneticPr fontId="1" type="noConversion"/>
  </si>
  <si>
    <t>각 클래스의 레벨별 성장 및 각종 파라미터 테이블</t>
    <phoneticPr fontId="1" type="noConversion"/>
  </si>
  <si>
    <t>캐릭터에 대한 전반적인 구성및 구성요소에 대한 테이터화 작업 기초 설계/설정</t>
    <phoneticPr fontId="1" type="noConversion"/>
  </si>
  <si>
    <t>계정 / 캐릭터 저장 데이터 정보화</t>
    <phoneticPr fontId="1" type="noConversion"/>
  </si>
  <si>
    <t>전투력</t>
    <phoneticPr fontId="1" type="noConversion"/>
  </si>
  <si>
    <t>공격력</t>
    <phoneticPr fontId="1" type="noConversion"/>
  </si>
  <si>
    <t>방어력</t>
    <phoneticPr fontId="1" type="noConversion"/>
  </si>
  <si>
    <t>생명력</t>
    <phoneticPr fontId="1" type="noConversion"/>
  </si>
  <si>
    <t>각 속성 비중</t>
    <phoneticPr fontId="1" type="noConversion"/>
  </si>
  <si>
    <t>기본공격력</t>
    <phoneticPr fontId="1" type="noConversion"/>
  </si>
  <si>
    <t xml:space="preserve">장착한 </t>
    <phoneticPr fontId="1" type="noConversion"/>
  </si>
  <si>
    <t>무기공격력</t>
    <phoneticPr fontId="1" type="noConversion"/>
  </si>
  <si>
    <t>적용된</t>
    <phoneticPr fontId="1" type="noConversion"/>
  </si>
  <si>
    <t>기본방어력</t>
    <phoneticPr fontId="1" type="noConversion"/>
  </si>
  <si>
    <t>옵션 Plus방어력증가</t>
  </si>
  <si>
    <t>옵션 Multi방어력증가</t>
  </si>
  <si>
    <t>AttPow_B</t>
    <phoneticPr fontId="1" type="noConversion"/>
  </si>
  <si>
    <t>DefPow_B</t>
    <phoneticPr fontId="1" type="noConversion"/>
  </si>
  <si>
    <t>DefPow_Plus</t>
    <phoneticPr fontId="1" type="noConversion"/>
  </si>
  <si>
    <t>Defpow_Mult</t>
    <phoneticPr fontId="1" type="noConversion"/>
  </si>
  <si>
    <t>Attpow_Mult</t>
    <phoneticPr fontId="1" type="noConversion"/>
  </si>
  <si>
    <t>기본생명력</t>
    <phoneticPr fontId="1" type="noConversion"/>
  </si>
  <si>
    <t>옵션 Plus생명력증가</t>
    <phoneticPr fontId="1" type="noConversion"/>
  </si>
  <si>
    <t>옵션 Multi생명력증가</t>
    <phoneticPr fontId="1" type="noConversion"/>
  </si>
  <si>
    <t>Health_B</t>
    <phoneticPr fontId="1" type="noConversion"/>
  </si>
  <si>
    <t>Health_Mult</t>
    <phoneticPr fontId="1" type="noConversion"/>
  </si>
  <si>
    <t>방어구방어력</t>
    <phoneticPr fontId="1" type="noConversion"/>
  </si>
  <si>
    <t>힘 스텟에 의한, 각 클래스의 일반 성장 레벨에 대한 기본 공격력</t>
    <phoneticPr fontId="1" type="noConversion"/>
  </si>
  <si>
    <t>T_CharacterBattlePenalty</t>
  </si>
  <si>
    <t>Bp_level</t>
  </si>
  <si>
    <t>Bp_PvEPenalty</t>
  </si>
  <si>
    <t>Bp_PvEAdvantage</t>
  </si>
  <si>
    <t>Bp_PvePartyPenalty</t>
  </si>
  <si>
    <t>Bp_PvEPartyAdvantage</t>
  </si>
  <si>
    <t>Bp_PvPPenalty</t>
  </si>
  <si>
    <t>자료형 타입</t>
    <phoneticPr fontId="1" type="noConversion"/>
  </si>
  <si>
    <t>계정 공유가방인지 아닌지에 따라 분해,합성,강화 시스템등에 영향을 많이 줌.</t>
    <phoneticPr fontId="1" type="noConversion"/>
  </si>
  <si>
    <t>생명력회복</t>
    <phoneticPr fontId="1" type="noConversion"/>
  </si>
  <si>
    <t>공격속도</t>
    <phoneticPr fontId="1" type="noConversion"/>
  </si>
  <si>
    <t>회피율</t>
    <phoneticPr fontId="1" type="noConversion"/>
  </si>
  <si>
    <t>해당 수호자 패시브 계열에 제공되는 보너스 스킬 포인트 개수</t>
    <phoneticPr fontId="1" type="noConversion"/>
  </si>
  <si>
    <t>옵션 Multi공격력증가</t>
    <phoneticPr fontId="1" type="noConversion"/>
  </si>
  <si>
    <t>옵션 Plus공격력증가</t>
    <phoneticPr fontId="1" type="noConversion"/>
  </si>
  <si>
    <t>AttPow_Plus</t>
    <phoneticPr fontId="1" type="noConversion"/>
  </si>
  <si>
    <t>sum</t>
    <phoneticPr fontId="1" type="noConversion"/>
  </si>
  <si>
    <t xml:space="preserve">공격력 비중 </t>
    <phoneticPr fontId="1" type="noConversion"/>
  </si>
  <si>
    <t>전투력의 공격비중 최대치</t>
    <phoneticPr fontId="1" type="noConversion"/>
  </si>
  <si>
    <t>전투력의 방어비중 최대치</t>
    <phoneticPr fontId="1" type="noConversion"/>
  </si>
  <si>
    <t>DefPow_Item</t>
    <phoneticPr fontId="1" type="noConversion"/>
  </si>
  <si>
    <t>AttPow_Item</t>
    <phoneticPr fontId="1" type="noConversion"/>
  </si>
  <si>
    <t>악세서리생명력</t>
    <phoneticPr fontId="1" type="noConversion"/>
  </si>
  <si>
    <t>Health_Item</t>
    <phoneticPr fontId="1" type="noConversion"/>
  </si>
  <si>
    <t>전투력의 생명력비중 최대치</t>
    <phoneticPr fontId="1" type="noConversion"/>
  </si>
  <si>
    <t>Health_Plus</t>
    <phoneticPr fontId="1" type="noConversion"/>
  </si>
  <si>
    <t>방어력 비중 = 0.20 * (DefPow_B + DefPow_Item + sum [ DefPow_Plus ] ) * (1 + ( sum [ DefPow_Mult ] / 100 ) )</t>
    <phoneticPr fontId="1" type="noConversion"/>
  </si>
  <si>
    <t>생명력 비중 = 0.05 * (Health_B +Health_Item+  sum [ Health_Plus ] ) * (1 + ( sum [ Health_Mult ] / 100 ) )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</si>
  <si>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=0.75 * (500 + 3200+[100+150+105+200+10]) * (1 + ( [10+5+25+10+120 ] / 100 ) )</t>
    </r>
    <phoneticPr fontId="1" type="noConversion"/>
  </si>
  <si>
    <t>총전투력</t>
    <phoneticPr fontId="1" type="noConversion"/>
  </si>
  <si>
    <t>Cf_ClassLevel</t>
    <phoneticPr fontId="1" type="noConversion"/>
  </si>
  <si>
    <t>AccessCode</t>
    <phoneticPr fontId="1" type="noConversion"/>
  </si>
  <si>
    <t>2016.01.15</t>
    <phoneticPr fontId="1" type="noConversion"/>
  </si>
  <si>
    <t>초당평균공격력</t>
  </si>
  <si>
    <t>공격력 비중 = 0.75 * ( AttPow_B + AttPow_Item + sum [ AttPow_Plus ] ) * (1 + ( sum [ Attpow_Mult ] / 100 ) )</t>
    <phoneticPr fontId="1" type="noConversion"/>
  </si>
  <si>
    <t>최대 생명력</t>
    <phoneticPr fontId="1" type="noConversion"/>
  </si>
  <si>
    <t>활력도</t>
    <phoneticPr fontId="1" type="noConversion"/>
  </si>
  <si>
    <t>최소 공격력</t>
    <phoneticPr fontId="1" type="noConversion"/>
  </si>
  <si>
    <t>최대 공격력</t>
    <phoneticPr fontId="1" type="noConversion"/>
  </si>
  <si>
    <t>치명타 확률</t>
    <phoneticPr fontId="1" type="noConversion"/>
  </si>
  <si>
    <t>치명타 세기</t>
    <phoneticPr fontId="1" type="noConversion"/>
  </si>
  <si>
    <t>치명타저항</t>
    <phoneticPr fontId="1" type="noConversion"/>
  </si>
  <si>
    <t>피해감소</t>
    <phoneticPr fontId="1" type="noConversion"/>
  </si>
  <si>
    <t>적중도</t>
    <phoneticPr fontId="1" type="noConversion"/>
  </si>
  <si>
    <t>상태이상저항</t>
    <phoneticPr fontId="1" type="noConversion"/>
  </si>
  <si>
    <t>스킬쿨타임감소</t>
    <phoneticPr fontId="1" type="noConversion"/>
  </si>
  <si>
    <t>이동속도</t>
    <phoneticPr fontId="1" type="noConversion"/>
  </si>
  <si>
    <t>레벨</t>
    <phoneticPr fontId="1" type="noConversion"/>
  </si>
  <si>
    <t>클래스타입</t>
    <phoneticPr fontId="1" type="noConversion"/>
  </si>
  <si>
    <t>신성력</t>
    <phoneticPr fontId="1" type="noConversion"/>
  </si>
  <si>
    <t>2016.01.18</t>
    <phoneticPr fontId="1" type="noConversion"/>
  </si>
  <si>
    <t>캐릭터 기본 설정 테이블 필드 수정.</t>
    <phoneticPr fontId="1" type="noConversion"/>
  </si>
  <si>
    <t>2016.01.21</t>
    <phoneticPr fontId="1" type="noConversion"/>
  </si>
  <si>
    <t>캐릭터 전투속성 Formula 변경으로 인한 T_CharacterClass 데이터 수정/입력</t>
    <phoneticPr fontId="1" type="noConversion"/>
  </si>
  <si>
    <t>부활 시 요구 아이템 개수
레벨에 따른 Gem 보석의 개수
(IF 던전 별 부활 요구 포인트로 할 경우, 던전Map당 부활 포인트 요구 필드를 추가후 레벨에 관한 관계식을 적용하여 시스템 구현)</t>
    <phoneticPr fontId="1" type="noConversion"/>
  </si>
  <si>
    <t>해당 레벨에 제공되는 스킬 포인트
Skill_Base 에 습득 시 요구 되는 스킬 포인트와 연관.
1 레벨에 주어지는 스킬은 자동습득되어있어 "0" 임.</t>
    <phoneticPr fontId="1" type="noConversion"/>
  </si>
  <si>
    <t>부활 시 요구 아이템 (인덱스)
Gem 보석을 요구할 예정</t>
    <phoneticPr fontId="1" type="noConversion"/>
  </si>
  <si>
    <t>PlayerLevelExperience</t>
  </si>
  <si>
    <t>PlayerBaseStatus</t>
  </si>
  <si>
    <t>String</t>
  </si>
  <si>
    <t>버서커 얼굴</t>
  </si>
  <si>
    <t>Face</t>
  </si>
  <si>
    <t>Skinning</t>
  </si>
  <si>
    <t>데몬헌터 얼굴</t>
  </si>
  <si>
    <t>아칸 얼굴</t>
  </si>
  <si>
    <t>나이트 얼굴</t>
  </si>
  <si>
    <t>버서커 무기 - 기본</t>
  </si>
  <si>
    <t>Weapon</t>
  </si>
  <si>
    <t>Attach</t>
  </si>
  <si>
    <t>버서커무기1</t>
  </si>
  <si>
    <t>버서커무기2</t>
  </si>
  <si>
    <t>버서커무기3</t>
  </si>
  <si>
    <t>버서커무기4</t>
  </si>
  <si>
    <t>버서커무기5</t>
  </si>
  <si>
    <t>버서커무기6</t>
  </si>
  <si>
    <t>버서커무기7</t>
  </si>
  <si>
    <t>버서커무기8</t>
  </si>
  <si>
    <t>버서커무기9</t>
  </si>
  <si>
    <t>버서커무기10</t>
  </si>
  <si>
    <t>버서커무기11</t>
  </si>
  <si>
    <t>버서커무기12</t>
  </si>
  <si>
    <t>버서커무기13</t>
  </si>
  <si>
    <t>버서커무기14</t>
  </si>
  <si>
    <t>버서커무기15</t>
  </si>
  <si>
    <t>버서커특별무기00</t>
  </si>
  <si>
    <t>버서커특별무기01</t>
  </si>
  <si>
    <t>버서커특별무기02</t>
  </si>
  <si>
    <t>버서커갑옷 - 기본</t>
  </si>
  <si>
    <t>Body</t>
  </si>
  <si>
    <t>버서커갑옷1</t>
  </si>
  <si>
    <t>버서커갑옷2</t>
  </si>
  <si>
    <t>버서커갑옷3</t>
  </si>
  <si>
    <t>버서커갑옷4</t>
  </si>
  <si>
    <t>버서커갑옷5</t>
  </si>
  <si>
    <t>버서커갑옷6</t>
  </si>
  <si>
    <t>버서커갑옷7</t>
  </si>
  <si>
    <t>버서커갑옷 지스타</t>
  </si>
  <si>
    <t>버서커특별갑옷02</t>
  </si>
  <si>
    <t>버서커투구 - 기본</t>
  </si>
  <si>
    <t>Head</t>
  </si>
  <si>
    <t>버서커투구1</t>
  </si>
  <si>
    <t>버서커투구2</t>
  </si>
  <si>
    <t>버서커투구3</t>
  </si>
  <si>
    <t>버서커투구4</t>
  </si>
  <si>
    <t>버서커투구5</t>
  </si>
  <si>
    <t>버서커투구6</t>
  </si>
  <si>
    <t>버서커투구7</t>
  </si>
  <si>
    <t>버서커투구 지스타</t>
  </si>
  <si>
    <t>버서커특별투구02</t>
  </si>
  <si>
    <t>버서커스페셜 - 기본</t>
  </si>
  <si>
    <t>Special</t>
  </si>
  <si>
    <t>버서커스페셜1</t>
  </si>
  <si>
    <t>버서커스페셜2</t>
  </si>
  <si>
    <t>버서커스페셜3</t>
  </si>
  <si>
    <t>버서커스페셜4</t>
  </si>
  <si>
    <t>버서커스페셜5</t>
  </si>
  <si>
    <t>버서커스페셜6</t>
  </si>
  <si>
    <t>버서커스페셜7</t>
  </si>
  <si>
    <t>버서커스페셜 지스타</t>
  </si>
  <si>
    <t>버서커특별스페셜02</t>
  </si>
  <si>
    <t>데몬헌터무기 - 기본</t>
  </si>
  <si>
    <t>데몬헌터무기1</t>
  </si>
  <si>
    <t>데몬헌터무기2</t>
  </si>
  <si>
    <t>데몬헌터무기3</t>
  </si>
  <si>
    <t>데몬헌터무기4</t>
  </si>
  <si>
    <t>데몬헌터무기5</t>
  </si>
  <si>
    <t>데몬헌터무기6</t>
  </si>
  <si>
    <t>데몬헌터무기7</t>
  </si>
  <si>
    <t>데몬헌터무기8</t>
  </si>
  <si>
    <t>데몬헌터무기9</t>
  </si>
  <si>
    <t>데몬헌터무기10</t>
  </si>
  <si>
    <t>데몬헌터무기11</t>
  </si>
  <si>
    <t>데몬헌터무기12</t>
  </si>
  <si>
    <t>데몬헌터무기13</t>
  </si>
  <si>
    <t>데몬헌터무기14</t>
  </si>
  <si>
    <t>데몬헌터무기15</t>
  </si>
  <si>
    <t>데몬헌터특별무기00</t>
  </si>
  <si>
    <t>데몬헌터특별무기01</t>
  </si>
  <si>
    <t>데몬헌터특별무기02</t>
  </si>
  <si>
    <t>데몬헌터무기 보조 - 기본</t>
  </si>
  <si>
    <t>SubWeapon</t>
  </si>
  <si>
    <t>데몬헌터무기 보조1</t>
  </si>
  <si>
    <t>데몬헌터무기 보조2</t>
  </si>
  <si>
    <t>데몬헌터무기 보조3</t>
  </si>
  <si>
    <t>데몬헌터갑옷 - 기본</t>
  </si>
  <si>
    <t>데몬헌터갑옷1</t>
  </si>
  <si>
    <t>데몬헌터갑옷2</t>
  </si>
  <si>
    <t>데몬헌터갑옷3</t>
  </si>
  <si>
    <t>데몬헌터갑옷4</t>
  </si>
  <si>
    <t>데몬헌터갑옷5</t>
  </si>
  <si>
    <t>데몬헌터갑옷6</t>
  </si>
  <si>
    <t>데몬헌터갑옷7</t>
  </si>
  <si>
    <t>데몬헌터갑옷8</t>
  </si>
  <si>
    <t>데몬헌터특별갑옷02</t>
  </si>
  <si>
    <t>데몬헌터투구 - 기본</t>
  </si>
  <si>
    <t>데몬헌터투구1</t>
  </si>
  <si>
    <t>데몬헌터투구2</t>
  </si>
  <si>
    <t>데몬헌터투구3</t>
  </si>
  <si>
    <t>데몬헌터투구4</t>
  </si>
  <si>
    <t>데몬헌터투구5</t>
  </si>
  <si>
    <t>데몬헌터투구6</t>
  </si>
  <si>
    <t>데몬헌터투구7</t>
  </si>
  <si>
    <t>데몬헌터투구8</t>
  </si>
  <si>
    <t>데몬헌터특별투구02</t>
  </si>
  <si>
    <t>데몬헌터스페셜 - 기본</t>
  </si>
  <si>
    <t>데몬헌터스페셜1</t>
  </si>
  <si>
    <t>데몬헌터스페셜2</t>
  </si>
  <si>
    <t>데몬헌터스페셜3</t>
  </si>
  <si>
    <t>데몬헌터스페셜4</t>
  </si>
  <si>
    <t>데몬헌터스페셜5</t>
  </si>
  <si>
    <t>데몬헌터스페셜6</t>
  </si>
  <si>
    <t>데몬헌터스페셜7</t>
  </si>
  <si>
    <t>데몬헌터스페셜8</t>
  </si>
  <si>
    <t>데몬헌터특별스페셜02</t>
  </si>
  <si>
    <t>아칸 무기 - 기본</t>
  </si>
  <si>
    <t>아칸무기1</t>
  </si>
  <si>
    <t>아칸무기2</t>
  </si>
  <si>
    <t>아칸무기3</t>
  </si>
  <si>
    <t>아칸무기4</t>
  </si>
  <si>
    <t>아칸무기5</t>
  </si>
  <si>
    <t>아칸무기6</t>
  </si>
  <si>
    <t>아칸무기7</t>
  </si>
  <si>
    <t>아칸무기8</t>
  </si>
  <si>
    <t>아칸무기9</t>
  </si>
  <si>
    <t>아칸무기10</t>
  </si>
  <si>
    <t>아칸무기11</t>
  </si>
  <si>
    <t>아칸무기12</t>
  </si>
  <si>
    <t>아칸무기13</t>
  </si>
  <si>
    <t>아칸무기14</t>
  </si>
  <si>
    <t>아칸무기15</t>
  </si>
  <si>
    <t>아칸특별무기00</t>
  </si>
  <si>
    <t>아칸특별무기01</t>
  </si>
  <si>
    <t>아칸특별무기02</t>
  </si>
  <si>
    <t>아칸 갑옷 - 기본</t>
  </si>
  <si>
    <t>아칸갑옷1</t>
  </si>
  <si>
    <t>아칸갑옷2</t>
  </si>
  <si>
    <t>아칸갑옷3</t>
  </si>
  <si>
    <t>아칸갑옷4</t>
  </si>
  <si>
    <t>아칸갑옷5</t>
  </si>
  <si>
    <t>아칸갑옷6</t>
  </si>
  <si>
    <t>아칸갑옷7</t>
  </si>
  <si>
    <t>아칸갑옷8</t>
  </si>
  <si>
    <t>아칸특별갑옷02</t>
  </si>
  <si>
    <t>아칸 투구 - 기본</t>
  </si>
  <si>
    <t>아칸투구1</t>
  </si>
  <si>
    <t>아칸투구2</t>
  </si>
  <si>
    <t>아칸투구3</t>
  </si>
  <si>
    <t>아칸투구4</t>
  </si>
  <si>
    <t>아칸투구5</t>
  </si>
  <si>
    <t>아칸투구6</t>
  </si>
  <si>
    <t>아칸투구7</t>
  </si>
  <si>
    <t>아칸투구8</t>
  </si>
  <si>
    <t>아칸특별투구02</t>
  </si>
  <si>
    <t>아칸 특수 파츠 - 기본</t>
  </si>
  <si>
    <t>아칸스페셜1</t>
  </si>
  <si>
    <t>아칸스페셜2</t>
  </si>
  <si>
    <t>아칸스페셜3</t>
  </si>
  <si>
    <t>아칸스페셜4</t>
  </si>
  <si>
    <t>아칸스페셜5</t>
  </si>
  <si>
    <t>아칸스페셜6</t>
  </si>
  <si>
    <t>아칸스페셜7</t>
  </si>
  <si>
    <t>아칸스페셜8</t>
  </si>
  <si>
    <t>아칸특별스페셜02</t>
  </si>
  <si>
    <t>나이트 무기 - 기본</t>
  </si>
  <si>
    <t>나이트 무기1</t>
  </si>
  <si>
    <t>나이트 무기2</t>
  </si>
  <si>
    <t>나이트 무기3</t>
  </si>
  <si>
    <t>나이트 무기4</t>
  </si>
  <si>
    <t>나이트 무기5</t>
  </si>
  <si>
    <t>나이트 무기6</t>
  </si>
  <si>
    <t>나이트 무기7</t>
  </si>
  <si>
    <t>나이트 무기8</t>
  </si>
  <si>
    <t>나이트 갑옷 - 기본</t>
  </si>
  <si>
    <t>나이트 갑옷1</t>
  </si>
  <si>
    <t>나이트 갑옷2</t>
  </si>
  <si>
    <t>나이트 갑옷3</t>
  </si>
  <si>
    <t>나이트 갑옷4</t>
  </si>
  <si>
    <t>나이트 갑옷5</t>
  </si>
  <si>
    <t>나이트 갑옷6</t>
  </si>
  <si>
    <t>나이트 갑옷7</t>
  </si>
  <si>
    <t>나이트 갑옷8</t>
  </si>
  <si>
    <t>나이트 투구 - 기본</t>
  </si>
  <si>
    <t>나이트 투구1</t>
  </si>
  <si>
    <t>나이트 투구2</t>
  </si>
  <si>
    <t>나이트 투구3</t>
  </si>
  <si>
    <t>나이트 투구4</t>
  </si>
  <si>
    <t>나이트 투구5</t>
  </si>
  <si>
    <t>나이트 투구6</t>
  </si>
  <si>
    <t>나이트 투구7</t>
  </si>
  <si>
    <t>나이트 투구8</t>
  </si>
  <si>
    <t>나이트 특수 파츠 - 기본</t>
  </si>
  <si>
    <t>나이트 특수 파츠1</t>
  </si>
  <si>
    <t>나이트 특수 파츠2</t>
  </si>
  <si>
    <t>나이트 특수 파츠3</t>
  </si>
  <si>
    <t>나이트 특수 파츠4</t>
  </si>
  <si>
    <t>나이트 특수 파츠5</t>
  </si>
  <si>
    <t>나이트 특수 파츠6</t>
  </si>
  <si>
    <t>나이트 특수 파츠7</t>
  </si>
  <si>
    <t>나이트 특수 파츠8</t>
  </si>
  <si>
    <t>T_CharacterPart</t>
  </si>
  <si>
    <t>기존 구성 테이블과 동일하게 활용</t>
    <phoneticPr fontId="1" type="noConversion"/>
  </si>
  <si>
    <t>김택훈</t>
    <phoneticPr fontId="1" type="noConversion"/>
  </si>
  <si>
    <t>2016.01.28</t>
    <phoneticPr fontId="1" type="noConversion"/>
  </si>
  <si>
    <t>기존 테이블 추가 구성</t>
    <phoneticPr fontId="1" type="noConversion"/>
  </si>
  <si>
    <t>각 캐릭터의 기본 파츠 및 프리팹코드 연동</t>
    <phoneticPr fontId="1" type="noConversion"/>
  </si>
  <si>
    <t>캐릭터 파츠 구분</t>
    <phoneticPr fontId="1" type="noConversion"/>
  </si>
  <si>
    <t>캐릭터 파츠별 형태</t>
    <phoneticPr fontId="1" type="noConversion"/>
  </si>
  <si>
    <t>파츠 모델 프리팹 코드</t>
    <phoneticPr fontId="1" type="noConversion"/>
  </si>
  <si>
    <t>파츠 이름</t>
    <phoneticPr fontId="1" type="noConversion"/>
  </si>
  <si>
    <t>파츠 고유 코드</t>
    <phoneticPr fontId="1" type="noConversion"/>
  </si>
  <si>
    <t>해당 레벨에 제공되는 수호자 패시브 스킬의 특성계열구분
1: 공격계열
2: 방어계열
3: 보조계열</t>
    <phoneticPr fontId="1" type="noConversion"/>
  </si>
  <si>
    <t>2016.02.04</t>
    <phoneticPr fontId="1" type="noConversion"/>
  </si>
  <si>
    <t>T_CharacterClass 테이블 공격속도 1 로 조정.</t>
    <phoneticPr fontId="1" type="noConversion"/>
  </si>
  <si>
    <t>GeneralTypeCode</t>
  </si>
  <si>
    <t>Description</t>
  </si>
  <si>
    <t>Type</t>
  </si>
  <si>
    <t>Property</t>
  </si>
  <si>
    <t>PartsModelPrefabCode</t>
  </si>
  <si>
    <t>Level</t>
  </si>
  <si>
    <t>NeedExperienceToNextLevel</t>
  </si>
  <si>
    <t>HP</t>
  </si>
  <si>
    <t>HpRegenerationPer5Sec</t>
  </si>
  <si>
    <t>Defense</t>
  </si>
  <si>
    <t>Accuracy</t>
  </si>
  <si>
    <t>Evasion</t>
  </si>
  <si>
    <t>CriticalChances</t>
  </si>
  <si>
    <t>CriticalResist</t>
  </si>
  <si>
    <t>CriticalPower</t>
  </si>
  <si>
    <t>CriticalPowerResist</t>
  </si>
  <si>
    <t>MoveSpeedPerSec</t>
  </si>
  <si>
    <t>DefaultPartsCodeHead</t>
  </si>
  <si>
    <t>DefaultPartsCodeFace</t>
  </si>
  <si>
    <t>DefaultPartsCodeBody</t>
  </si>
  <si>
    <t>DefaultPartsCodeWeapon</t>
  </si>
  <si>
    <t>DefaultPartsCodeSubweapon</t>
  </si>
  <si>
    <t>DefaultPartsCodeSpecial</t>
  </si>
  <si>
    <t>IconImageName</t>
  </si>
  <si>
    <t>icon_character_inq</t>
  </si>
  <si>
    <t>icon_character_wit</t>
  </si>
  <si>
    <t>icon_character_sai</t>
  </si>
  <si>
    <t>ClassType</t>
  </si>
  <si>
    <t>Berserker</t>
  </si>
  <si>
    <t>EodDefine.Character.eClass</t>
  </si>
  <si>
    <t>100공통
4번째자리 = 몬스터의 등급 2=일반 3=정예 4=중보스 5=보스
5,6 번째자리 = 액트구분 01~99
7~9번째자리 = 순번</t>
  </si>
  <si>
    <t>None</t>
  </si>
  <si>
    <t>DogNpc</t>
  </si>
  <si>
    <t>Name</t>
  </si>
  <si>
    <t>character_berserker_player</t>
  </si>
  <si>
    <t>character_demonhunter_player</t>
  </si>
  <si>
    <t>character_archon_player</t>
  </si>
  <si>
    <t>나이트(플레이어 캐릭터)</t>
  </si>
  <si>
    <t>character_knight_player</t>
  </si>
  <si>
    <t>피그미</t>
  </si>
  <si>
    <t>피그미(정예)</t>
  </si>
  <si>
    <t>피그마</t>
  </si>
  <si>
    <t>피그마(정예)</t>
  </si>
  <si>
    <t>이오리아워리어</t>
  </si>
  <si>
    <t>이오리아워리어(정예)</t>
  </si>
  <si>
    <t>이오리아헌터</t>
  </si>
  <si>
    <t>이오리아헌터(정예)</t>
  </si>
  <si>
    <t>이오리아위자드</t>
  </si>
  <si>
    <t>이오리아위자드(정예)</t>
  </si>
  <si>
    <t>퀸투스</t>
  </si>
  <si>
    <t>저글링 같이 생긴 근접쫄</t>
  </si>
  <si>
    <t>저글링 같이 생긴 근접쫄(정예)</t>
  </si>
  <si>
    <t>2족 쥐 석궁 쏨</t>
  </si>
  <si>
    <t>2족 쥐 석궁 쏨(정예)</t>
  </si>
  <si>
    <t>고블린처럼 생겨서 돌던짐</t>
  </si>
  <si>
    <t>고블린처럼 생겨서 돌던짐(정예)</t>
  </si>
  <si>
    <t>녹색근접괴물(녹턴처럼생김)</t>
  </si>
  <si>
    <t>녹색근접괴물(녹턴처럼생김)정예</t>
  </si>
  <si>
    <t>늑대인간(창던지기)정예</t>
  </si>
  <si>
    <t>머리 2개 뚱땡이 오우거</t>
  </si>
  <si>
    <t>발록</t>
  </si>
  <si>
    <t>해골병사 칼</t>
  </si>
  <si>
    <t>해골병사 칼(정예)</t>
  </si>
  <si>
    <t>해골병사 활</t>
  </si>
  <si>
    <t>해골병사 활(정예)</t>
  </si>
  <si>
    <t>이교도 전사</t>
  </si>
  <si>
    <t>이교도 사제</t>
  </si>
  <si>
    <t>해골법사</t>
  </si>
  <si>
    <t>해골법사(정예)</t>
  </si>
  <si>
    <t>이교도 전사(정예)</t>
  </si>
  <si>
    <t>이교도 사제(정예)</t>
  </si>
  <si>
    <t>액트3 중보 쿠이안</t>
  </si>
  <si>
    <t>액트3 보스 멜황제</t>
  </si>
  <si>
    <t>액트4 하급 근거리 몬스터</t>
  </si>
  <si>
    <t>액트4 하급 근거리 몬스터(정예)</t>
  </si>
  <si>
    <t>액트4 하급 원거리 몬스터</t>
  </si>
  <si>
    <t>액트4 하급 원거리 몬스터(정예)</t>
  </si>
  <si>
    <t>액트4 중급 근거리 몬스터</t>
  </si>
  <si>
    <t>액트4 중급 원거리 몬스터</t>
  </si>
  <si>
    <t>액트4 중급 암살자몬스터</t>
  </si>
  <si>
    <t>액트4 중급 암살자몬스터(정예)</t>
  </si>
  <si>
    <t>액트4 중급 근거리 몬스터(정예)</t>
  </si>
  <si>
    <t>액트4 중급 원거리 몬스터(정예)</t>
  </si>
  <si>
    <t>액트4 중간보스 드레이크</t>
  </si>
  <si>
    <t>액트4 보스로난</t>
  </si>
  <si>
    <t>액트4 보스로난의 개</t>
  </si>
  <si>
    <t>아칸소환수 아이스골렘</t>
  </si>
  <si>
    <t>액트5 하급 근거리 몬스터</t>
  </si>
  <si>
    <t>액트5 하급 근거리 몬스터(정예)</t>
  </si>
  <si>
    <t>액트5 하급 원거리 몬스터</t>
  </si>
  <si>
    <t>액트5 하급 원거리 몬스터(정예)</t>
  </si>
  <si>
    <t>액트5 중급 근거리 몬스터</t>
  </si>
  <si>
    <t>액트5 중급 근거리 몬스터(정예)</t>
  </si>
  <si>
    <t>액트5 중급 원거리 몬스터</t>
  </si>
  <si>
    <t>액트5 중급 원거리 몬스터(정예)</t>
  </si>
  <si>
    <t>액트5 중상급 법사형 몬스터</t>
  </si>
  <si>
    <t>액트5 중상급 법사형 몬스터(정예)</t>
  </si>
  <si>
    <t>액트5 트리케라(중보스)</t>
  </si>
  <si>
    <t>액트5 서리고룡(보스)</t>
  </si>
  <si>
    <t>액트6 하급 근거리 몬스터</t>
  </si>
  <si>
    <t>액트6 하급 근거리 몬스터(정예)</t>
  </si>
  <si>
    <t>액트6 하급 원거리 몬스터</t>
  </si>
  <si>
    <t>액트6 하급 원거리 몬스터(정예)</t>
  </si>
  <si>
    <t>액트6 중급 근거리 몬스터</t>
  </si>
  <si>
    <t>액트6 중급 근거리 몬스터(정예)</t>
  </si>
  <si>
    <t>액트6 중급 원거리 몬스터</t>
  </si>
  <si>
    <t>액트6 중급 원거리 몬스터(정예)</t>
  </si>
  <si>
    <t>액트6 중상급 몬스터</t>
  </si>
  <si>
    <t>액트6 중상급 몬스터(정예)</t>
  </si>
  <si>
    <t>액트6 중보스</t>
  </si>
  <si>
    <t>액트6 보스</t>
  </si>
  <si>
    <t>액트7 하급 근거리 몬스터</t>
  </si>
  <si>
    <t>액트7 하급 근거리 몬스터(정예)</t>
  </si>
  <si>
    <t>액트7 하급 원거리 몬스터</t>
  </si>
  <si>
    <t>액트7 하급 원거리 몬스터(정예)</t>
  </si>
  <si>
    <t>액트7 중급 근거리 몬스터</t>
  </si>
  <si>
    <t>액트7 중급 근거리 몬스터(정예)</t>
  </si>
  <si>
    <t>액트7 중급 원거리 몬스터</t>
  </si>
  <si>
    <t>액트7 중급 원거리 몬스터(정예)</t>
  </si>
  <si>
    <t>액트7 중상급 몬스터</t>
  </si>
  <si>
    <t>액트7 중상급 몬스터(정예)</t>
  </si>
  <si>
    <t>액트7 중보스</t>
  </si>
  <si>
    <t>액트7 보스</t>
  </si>
  <si>
    <t>액트8 하급 근거리 몬스터</t>
  </si>
  <si>
    <t>액트8 하급 원거리 몬스터</t>
  </si>
  <si>
    <t>액트8 증급 근거리 몬스터</t>
  </si>
  <si>
    <t>액트8 증급 원거리 몬스터</t>
  </si>
  <si>
    <t>액트8 중상급 몬스터</t>
  </si>
  <si>
    <t>액트8 중보스 몬스터</t>
  </si>
  <si>
    <t>액트8 보스 몬스터</t>
  </si>
  <si>
    <t>NPC 강아지</t>
  </si>
  <si>
    <t>dog_npc</t>
  </si>
  <si>
    <t>액트1 나무 히드라</t>
  </si>
  <si>
    <t>액트1 나무 히드라(정예)</t>
  </si>
  <si>
    <t>액트3 그림자 나가</t>
  </si>
  <si>
    <t>액트3 그림자 나가(정예)</t>
  </si>
  <si>
    <t>액트4 불인</t>
  </si>
  <si>
    <t>액트4 불인(정예)</t>
  </si>
  <si>
    <t>액트5 미아스튜터 - 용족라쿠니</t>
  </si>
  <si>
    <t>액트5 미아스튜터 - 용족라쿠니(정예)</t>
  </si>
  <si>
    <t>액트6 미이라 제사장</t>
  </si>
  <si>
    <t>액트6 미이라 제사장(정예)</t>
  </si>
  <si>
    <t>액트7 얼음 가고일</t>
  </si>
  <si>
    <t>액트7 얼음 가고일(정예)</t>
  </si>
  <si>
    <t>액트8 해골왕</t>
  </si>
  <si>
    <t>액트8 해골왕(정예)</t>
  </si>
  <si>
    <t>액트8 하급 근거리 몬스터(정예)</t>
  </si>
  <si>
    <t>액트8 하급 원거리 몬스터(정예)</t>
  </si>
  <si>
    <t>액트8 증급 근거리 몬스터(정예)</t>
  </si>
  <si>
    <t>액트8 증급 원거리 몬스터(정예)</t>
  </si>
  <si>
    <t>액트8 중상급 몬스터(정예)</t>
  </si>
  <si>
    <t>클래스 생성 시 Slot Open 여부
-1:관계없음
0: 닫힘
1: 열림</t>
    <phoneticPr fontId="1" type="noConversion"/>
  </si>
  <si>
    <t>PrefabForGamePlay</t>
  </si>
  <si>
    <t>None_Data</t>
  </si>
  <si>
    <t>Tool</t>
  </si>
  <si>
    <t>Common</t>
  </si>
  <si>
    <t>Read</t>
  </si>
  <si>
    <t>ClassType</t>
    <phoneticPr fontId="1" type="noConversion"/>
  </si>
  <si>
    <t>Class Type
1:버서커
2:데몬헌터
3:아칸
4:나이트
99:몬스터</t>
    <phoneticPr fontId="1" type="noConversion"/>
  </si>
  <si>
    <t>SlotOpen</t>
    <phoneticPr fontId="1" type="noConversion"/>
  </si>
  <si>
    <t>SlotOpenLevel</t>
    <phoneticPr fontId="1" type="noConversion"/>
  </si>
  <si>
    <t>CreateLevel</t>
    <phoneticPr fontId="1" type="noConversion"/>
  </si>
  <si>
    <t>CharacterBase</t>
  </si>
  <si>
    <t>CharacterBase</t>
    <phoneticPr fontId="1" type="noConversion"/>
  </si>
  <si>
    <t>CharacterPart</t>
  </si>
  <si>
    <t>CharacterPart</t>
    <phoneticPr fontId="1" type="noConversion"/>
  </si>
  <si>
    <t>Tool 에서 읽어들이는 값에 대한 여부를 결정하는 필드.</t>
    <phoneticPr fontId="1" type="noConversion"/>
  </si>
  <si>
    <t>Tool 에서 읽어들이는 값에 대한 여부를 결정하는 필드.</t>
    <phoneticPr fontId="1" type="noConversion"/>
  </si>
  <si>
    <t>Tool 에서 읽어들이는 값에 대한 여부를 결정하는 필드</t>
  </si>
  <si>
    <t>클래스별 고유 코드</t>
    <phoneticPr fontId="1" type="noConversion"/>
  </si>
  <si>
    <t>CharacterBase</t>
    <phoneticPr fontId="1" type="noConversion"/>
  </si>
  <si>
    <t>CharacterClass</t>
  </si>
  <si>
    <t>CharacterClass</t>
    <phoneticPr fontId="1" type="noConversion"/>
  </si>
  <si>
    <t>CharacterClass</t>
    <phoneticPr fontId="1" type="noConversion"/>
  </si>
  <si>
    <t>CharacterLevel</t>
  </si>
  <si>
    <t>CharacterLevel</t>
    <phoneticPr fontId="1" type="noConversion"/>
  </si>
  <si>
    <t>Bool</t>
    <phoneticPr fontId="1" type="noConversion"/>
  </si>
  <si>
    <t>버서커(플레이어 캐릭터)</t>
    <phoneticPr fontId="1" type="noConversion"/>
  </si>
  <si>
    <t>데몬헌터(플레이어 캐릭터)</t>
    <phoneticPr fontId="1" type="noConversion"/>
  </si>
  <si>
    <t>아칸(플레이어 캐릭터)</t>
    <phoneticPr fontId="1" type="noConversion"/>
  </si>
  <si>
    <t>데몬헌터(플레이어 캐릭터)</t>
    <phoneticPr fontId="1" type="noConversion"/>
  </si>
  <si>
    <t>1레벨 경험치 정보</t>
  </si>
  <si>
    <t>2레벨 경험치 정보</t>
  </si>
  <si>
    <t>3레벨 경험치 정보</t>
  </si>
  <si>
    <t>4레벨 경험치 정보</t>
  </si>
  <si>
    <t>5레벨 경험치 정보</t>
  </si>
  <si>
    <t>6레벨 경험치 정보</t>
  </si>
  <si>
    <t>7레벨 경험치 정보</t>
  </si>
  <si>
    <t>8레벨 경험치 정보</t>
  </si>
  <si>
    <t>9레벨 경험치 정보</t>
  </si>
  <si>
    <t>10레벨 경험치 정보</t>
  </si>
  <si>
    <t>11레벨 경험치 정보</t>
  </si>
  <si>
    <t>12레벨 경험치 정보</t>
  </si>
  <si>
    <t>13레벨 경험치 정보</t>
  </si>
  <si>
    <t>14레벨 경험치 정보</t>
  </si>
  <si>
    <t>15레벨 경험치 정보</t>
  </si>
  <si>
    <t>16레벨 경험치 정보</t>
  </si>
  <si>
    <t>17레벨 경험치 정보</t>
  </si>
  <si>
    <t>18레벨 경험치 정보</t>
  </si>
  <si>
    <t>19레벨 경험치 정보</t>
  </si>
  <si>
    <t>20레벨 경험치 정보</t>
  </si>
  <si>
    <t>21레벨 경험치 정보</t>
  </si>
  <si>
    <t>22레벨 경험치 정보</t>
  </si>
  <si>
    <t>23레벨 경험치 정보</t>
  </si>
  <si>
    <t>24레벨 경험치 정보</t>
  </si>
  <si>
    <t>25레벨 경험치 정보</t>
  </si>
  <si>
    <t>26레벨 경험치 정보</t>
  </si>
  <si>
    <t>27레벨 경험치 정보</t>
  </si>
  <si>
    <t>28레벨 경험치 정보</t>
  </si>
  <si>
    <t>29레벨 경험치 정보</t>
  </si>
  <si>
    <t>30레벨 경험치 정보</t>
  </si>
  <si>
    <t>31레벨 경험치 정보</t>
  </si>
  <si>
    <t>32레벨 경험치 정보</t>
  </si>
  <si>
    <t>33레벨 경험치 정보</t>
  </si>
  <si>
    <t>34레벨 경험치 정보</t>
  </si>
  <si>
    <t>35레벨 경험치 정보</t>
  </si>
  <si>
    <t>36레벨 경험치 정보</t>
  </si>
  <si>
    <t>37레벨 경험치 정보</t>
  </si>
  <si>
    <t>38레벨 경험치 정보</t>
  </si>
  <si>
    <t>39레벨 경험치 정보</t>
  </si>
  <si>
    <t>40레벨 경험치 정보</t>
  </si>
  <si>
    <t>41레벨 경험치 정보</t>
  </si>
  <si>
    <t>42레벨 경험치 정보</t>
  </si>
  <si>
    <t>43레벨 경험치 정보</t>
  </si>
  <si>
    <t>44레벨 경험치 정보</t>
  </si>
  <si>
    <t>45레벨 경험치 정보</t>
  </si>
  <si>
    <t>46레벨 경험치 정보</t>
  </si>
  <si>
    <t>47레벨 경험치 정보</t>
  </si>
  <si>
    <t>48레벨 경험치 정보</t>
  </si>
  <si>
    <t>49레벨 경험치 정보</t>
  </si>
  <si>
    <t>50레벨 경험치 정보</t>
  </si>
  <si>
    <t>레벨 단계설명</t>
    <phoneticPr fontId="1" type="noConversion"/>
  </si>
  <si>
    <t>캐릭터 클래스 설명</t>
    <phoneticPr fontId="1" type="noConversion"/>
  </si>
  <si>
    <t>CharacterGuardianLevel</t>
  </si>
  <si>
    <t>수호자 레벨 설명</t>
    <phoneticPr fontId="1" type="noConversion"/>
  </si>
  <si>
    <t>수호자 1레벨 경험치 정보</t>
    <phoneticPr fontId="1" type="noConversion"/>
  </si>
  <si>
    <t>수호자 2레벨 경험치 정보</t>
    <phoneticPr fontId="1" type="noConversion"/>
  </si>
  <si>
    <t>수호자 3레벨 경험치 정보</t>
  </si>
  <si>
    <t>수호자 4레벨 경험치 정보</t>
  </si>
  <si>
    <t>수호자 5레벨 경험치 정보</t>
  </si>
  <si>
    <t>수호자 6레벨 경험치 정보</t>
  </si>
  <si>
    <t>수호자 7레벨 경험치 정보</t>
  </si>
  <si>
    <t>수호자 8레벨 경험치 정보</t>
  </si>
  <si>
    <t>수호자 9레벨 경험치 정보</t>
  </si>
  <si>
    <t>수호자 10레벨 경험치 정보</t>
  </si>
  <si>
    <t>수호자 11레벨 경험치 정보</t>
  </si>
  <si>
    <t>수호자 12레벨 경험치 정보</t>
  </si>
  <si>
    <t>수호자 13레벨 경험치 정보</t>
  </si>
  <si>
    <t>수호자 14레벨 경험치 정보</t>
  </si>
  <si>
    <t>수호자 15레벨 경험치 정보</t>
  </si>
  <si>
    <t>수호자 16레벨 경험치 정보</t>
  </si>
  <si>
    <t>수호자 17레벨 경험치 정보</t>
  </si>
  <si>
    <t>수호자 18레벨 경험치 정보</t>
  </si>
  <si>
    <t>수호자 19레벨 경험치 정보</t>
  </si>
  <si>
    <t>수호자 20레벨 경험치 정보</t>
  </si>
  <si>
    <t>수호자 21레벨 경험치 정보</t>
  </si>
  <si>
    <t>수호자 22레벨 경험치 정보</t>
  </si>
  <si>
    <t>수호자 23레벨 경험치 정보</t>
  </si>
  <si>
    <t>수호자 24레벨 경험치 정보</t>
  </si>
  <si>
    <t>수호자 25레벨 경험치 정보</t>
  </si>
  <si>
    <t>수호자 26레벨 경험치 정보</t>
  </si>
  <si>
    <t>수호자 27레벨 경험치 정보</t>
  </si>
  <si>
    <t>수호자 28레벨 경험치 정보</t>
  </si>
  <si>
    <t>수호자 29레벨 경험치 정보</t>
  </si>
  <si>
    <t>수호자 30레벨 경험치 정보</t>
  </si>
  <si>
    <t>수호자 31레벨 경험치 정보</t>
  </si>
  <si>
    <t>수호자 32레벨 경험치 정보</t>
  </si>
  <si>
    <t>수호자 33레벨 경험치 정보</t>
  </si>
  <si>
    <t>수호자 34레벨 경험치 정보</t>
  </si>
  <si>
    <t>수호자 35레벨 경험치 정보</t>
  </si>
  <si>
    <t>수호자 36레벨 경험치 정보</t>
  </si>
  <si>
    <t>수호자 37레벨 경험치 정보</t>
  </si>
  <si>
    <t>수호자 38레벨 경험치 정보</t>
  </si>
  <si>
    <t>수호자 39레벨 경험치 정보</t>
  </si>
  <si>
    <t>수호자 40레벨 경험치 정보</t>
  </si>
  <si>
    <t>수호자 41레벨 경험치 정보</t>
  </si>
  <si>
    <t>수호자 42레벨 경험치 정보</t>
  </si>
  <si>
    <t>수호자 43레벨 경험치 정보</t>
  </si>
  <si>
    <t>수호자 44레벨 경험치 정보</t>
  </si>
  <si>
    <t>수호자 45레벨 경험치 정보</t>
  </si>
  <si>
    <t>수호자 46레벨 경험치 정보</t>
  </si>
  <si>
    <t>수호자 47레벨 경험치 정보</t>
  </si>
  <si>
    <t>수호자 48레벨 경험치 정보</t>
  </si>
  <si>
    <t>수호자 49레벨 경험치 정보</t>
  </si>
  <si>
    <t>수호자 50레벨 경험치 정보</t>
  </si>
  <si>
    <t>수호자 51레벨 경험치 정보</t>
  </si>
  <si>
    <t>수호자 52레벨 경험치 정보</t>
  </si>
  <si>
    <t>수호자 53레벨 경험치 정보</t>
  </si>
  <si>
    <t>수호자 54레벨 경험치 정보</t>
  </si>
  <si>
    <t>수호자 55레벨 경험치 정보</t>
  </si>
  <si>
    <t>수호자 56레벨 경험치 정보</t>
  </si>
  <si>
    <t>수호자 57레벨 경험치 정보</t>
  </si>
  <si>
    <t>수호자 58레벨 경험치 정보</t>
  </si>
  <si>
    <t>수호자 59레벨 경험치 정보</t>
  </si>
  <si>
    <t>수호자 60레벨 경험치 정보</t>
  </si>
  <si>
    <t>수호자 61레벨 경험치 정보</t>
  </si>
  <si>
    <t>수호자 62레벨 경험치 정보</t>
  </si>
  <si>
    <t>수호자 63레벨 경험치 정보</t>
  </si>
  <si>
    <t>수호자 64레벨 경험치 정보</t>
  </si>
  <si>
    <t>수호자 65레벨 경험치 정보</t>
  </si>
  <si>
    <t>수호자 66레벨 경험치 정보</t>
  </si>
  <si>
    <t>수호자 67레벨 경험치 정보</t>
  </si>
  <si>
    <t>수호자 68레벨 경험치 정보</t>
  </si>
  <si>
    <t>수호자 69레벨 경험치 정보</t>
  </si>
  <si>
    <t>수호자 70레벨 경험치 정보</t>
  </si>
  <si>
    <t>수호자 71레벨 경험치 정보</t>
  </si>
  <si>
    <t>수호자 72레벨 경험치 정보</t>
  </si>
  <si>
    <t>수호자 73레벨 경험치 정보</t>
  </si>
  <si>
    <t>수호자 74레벨 경험치 정보</t>
  </si>
  <si>
    <t>수호자 75레벨 경험치 정보</t>
  </si>
  <si>
    <t>수호자 76레벨 경험치 정보</t>
  </si>
  <si>
    <t>수호자 77레벨 경험치 정보</t>
  </si>
  <si>
    <t>수호자 78레벨 경험치 정보</t>
  </si>
  <si>
    <t>수호자 79레벨 경험치 정보</t>
  </si>
  <si>
    <t>수호자 80레벨 경험치 정보</t>
  </si>
  <si>
    <t>수호자 81레벨 경험치 정보</t>
  </si>
  <si>
    <t>수호자 82레벨 경험치 정보</t>
  </si>
  <si>
    <t>수호자 83레벨 경험치 정보</t>
  </si>
  <si>
    <t>수호자 84레벨 경험치 정보</t>
  </si>
  <si>
    <t>수호자 85레벨 경험치 정보</t>
  </si>
  <si>
    <t>수호자 86레벨 경험치 정보</t>
  </si>
  <si>
    <t>수호자 87레벨 경험치 정보</t>
  </si>
  <si>
    <t>수호자 88레벨 경험치 정보</t>
  </si>
  <si>
    <t>수호자 89레벨 경험치 정보</t>
  </si>
  <si>
    <t>수호자 90레벨 경험치 정보</t>
  </si>
  <si>
    <t>수호자 91레벨 경험치 정보</t>
  </si>
  <si>
    <t>수호자 92레벨 경험치 정보</t>
  </si>
  <si>
    <t>수호자 93레벨 경험치 정보</t>
  </si>
  <si>
    <t>수호자 94레벨 경험치 정보</t>
  </si>
  <si>
    <t>수호자 95레벨 경험치 정보</t>
  </si>
  <si>
    <t>수호자 96레벨 경험치 정보</t>
  </si>
  <si>
    <t>수호자 97레벨 경험치 정보</t>
  </si>
  <si>
    <t>수호자 98레벨 경험치 정보</t>
  </si>
  <si>
    <t>수호자 99레벨 경험치 정보</t>
  </si>
  <si>
    <t>수호자 100레벨 경험치 정보</t>
  </si>
  <si>
    <t>수호자 101레벨 경험치 정보</t>
  </si>
  <si>
    <t>수호자 102레벨 경험치 정보</t>
  </si>
  <si>
    <t>수호자 103레벨 경험치 정보</t>
  </si>
  <si>
    <t>수호자 104레벨 경험치 정보</t>
  </si>
  <si>
    <t>수호자 105레벨 경험치 정보</t>
  </si>
  <si>
    <t>수호자 106레벨 경험치 정보</t>
  </si>
  <si>
    <t>수호자 107레벨 경험치 정보</t>
  </si>
  <si>
    <t>수호자 108레벨 경험치 정보</t>
  </si>
  <si>
    <t>수호자 109레벨 경험치 정보</t>
  </si>
  <si>
    <t>수호자 110레벨 경험치 정보</t>
  </si>
  <si>
    <t>수호자 111레벨 경험치 정보</t>
  </si>
  <si>
    <t>수호자 112레벨 경험치 정보</t>
  </si>
  <si>
    <t>수호자 113레벨 경험치 정보</t>
  </si>
  <si>
    <t>수호자 114레벨 경험치 정보</t>
  </si>
  <si>
    <t>수호자 115레벨 경험치 정보</t>
  </si>
  <si>
    <t>수호자 116레벨 경험치 정보</t>
  </si>
  <si>
    <t>수호자 117레벨 경험치 정보</t>
  </si>
  <si>
    <t>수호자 118레벨 경험치 정보</t>
  </si>
  <si>
    <t>수호자 119레벨 경험치 정보</t>
  </si>
  <si>
    <t>수호자 120레벨 경험치 정보</t>
  </si>
  <si>
    <t>수호자 121레벨 경험치 정보</t>
  </si>
  <si>
    <t>수호자 122레벨 경험치 정보</t>
  </si>
  <si>
    <t>수호자 123레벨 경험치 정보</t>
  </si>
  <si>
    <t>수호자 124레벨 경험치 정보</t>
  </si>
  <si>
    <t>수호자 125레벨 경험치 정보</t>
  </si>
  <si>
    <t>수호자 126레벨 경험치 정보</t>
  </si>
  <si>
    <t>수호자 127레벨 경험치 정보</t>
  </si>
  <si>
    <t>수호자 128레벨 경험치 정보</t>
  </si>
  <si>
    <t>수호자 129레벨 경험치 정보</t>
  </si>
  <si>
    <t>수호자 130레벨 경험치 정보</t>
  </si>
  <si>
    <t>수호자 131레벨 경험치 정보</t>
  </si>
  <si>
    <t>수호자 132레벨 경험치 정보</t>
  </si>
  <si>
    <t>수호자 133레벨 경험치 정보</t>
  </si>
  <si>
    <t>수호자 134레벨 경험치 정보</t>
  </si>
  <si>
    <t>수호자 135레벨 경험치 정보</t>
  </si>
  <si>
    <t>수호자 136레벨 경험치 정보</t>
  </si>
  <si>
    <t>수호자 137레벨 경험치 정보</t>
  </si>
  <si>
    <t>수호자 138레벨 경험치 정보</t>
  </si>
  <si>
    <t>수호자 139레벨 경험치 정보</t>
  </si>
  <si>
    <t>수호자 140레벨 경험치 정보</t>
  </si>
  <si>
    <t>수호자 141레벨 경험치 정보</t>
  </si>
  <si>
    <t>수호자 142레벨 경험치 정보</t>
  </si>
  <si>
    <t>수호자 143레벨 경험치 정보</t>
  </si>
  <si>
    <t>수호자 144레벨 경험치 정보</t>
  </si>
  <si>
    <t>수호자 145레벨 경험치 정보</t>
  </si>
  <si>
    <t>수호자 146레벨 경험치 정보</t>
  </si>
  <si>
    <t>수호자 147레벨 경험치 정보</t>
  </si>
  <si>
    <t>수호자 148레벨 경험치 정보</t>
  </si>
  <si>
    <t>수호자 149레벨 경험치 정보</t>
  </si>
  <si>
    <t>수호자 150레벨 경험치 정보</t>
  </si>
  <si>
    <t>수호자 151레벨 경험치 정보</t>
  </si>
  <si>
    <t>수호자 152레벨 경험치 정보</t>
  </si>
  <si>
    <t>수호자 153레벨 경험치 정보</t>
  </si>
  <si>
    <t>수호자 154레벨 경험치 정보</t>
  </si>
  <si>
    <t>수호자 155레벨 경험치 정보</t>
  </si>
  <si>
    <t>수호자 156레벨 경험치 정보</t>
  </si>
  <si>
    <t>수호자 157레벨 경험치 정보</t>
  </si>
  <si>
    <t>수호자 158레벨 경험치 정보</t>
  </si>
  <si>
    <t>수호자 159레벨 경험치 정보</t>
  </si>
  <si>
    <t>수호자 160레벨 경험치 정보</t>
  </si>
  <si>
    <t>수호자 161레벨 경험치 정보</t>
  </si>
  <si>
    <t>수호자 162레벨 경험치 정보</t>
  </si>
  <si>
    <t>수호자 163레벨 경험치 정보</t>
  </si>
  <si>
    <t>수호자 164레벨 경험치 정보</t>
  </si>
  <si>
    <t>수호자 165레벨 경험치 정보</t>
  </si>
  <si>
    <t>수호자 166레벨 경험치 정보</t>
  </si>
  <si>
    <t>수호자 167레벨 경험치 정보</t>
  </si>
  <si>
    <t>수호자 168레벨 경험치 정보</t>
  </si>
  <si>
    <t>수호자 169레벨 경험치 정보</t>
  </si>
  <si>
    <t>수호자 170레벨 경험치 정보</t>
  </si>
  <si>
    <t>수호자 171레벨 경험치 정보</t>
  </si>
  <si>
    <t>수호자 172레벨 경험치 정보</t>
  </si>
  <si>
    <t>수호자 173레벨 경험치 정보</t>
  </si>
  <si>
    <t>수호자 174레벨 경험치 정보</t>
  </si>
  <si>
    <t>수호자 175레벨 경험치 정보</t>
  </si>
  <si>
    <t>수호자 176레벨 경험치 정보</t>
  </si>
  <si>
    <t>수호자 177레벨 경험치 정보</t>
  </si>
  <si>
    <t>수호자 178레벨 경험치 정보</t>
  </si>
  <si>
    <t>수호자 179레벨 경험치 정보</t>
  </si>
  <si>
    <t>수호자 180레벨 경험치 정보</t>
  </si>
  <si>
    <t>수호자 181레벨 경험치 정보</t>
  </si>
  <si>
    <t>수호자 182레벨 경험치 정보</t>
  </si>
  <si>
    <t>수호자 183레벨 경험치 정보</t>
  </si>
  <si>
    <t>수호자 184레벨 경험치 정보</t>
  </si>
  <si>
    <t>수호자 185레벨 경험치 정보</t>
  </si>
  <si>
    <t>수호자 186레벨 경험치 정보</t>
  </si>
  <si>
    <t>수호자 187레벨 경험치 정보</t>
  </si>
  <si>
    <t>수호자 188레벨 경험치 정보</t>
  </si>
  <si>
    <t>수호자 189레벨 경험치 정보</t>
  </si>
  <si>
    <t>수호자 190레벨 경험치 정보</t>
  </si>
  <si>
    <t>수호자 191레벨 경험치 정보</t>
  </si>
  <si>
    <t>수호자 192레벨 경험치 정보</t>
  </si>
  <si>
    <t>수호자 193레벨 경험치 정보</t>
  </si>
  <si>
    <t>수호자 194레벨 경험치 정보</t>
  </si>
  <si>
    <t>수호자 195레벨 경험치 정보</t>
  </si>
  <si>
    <t>수호자 196레벨 경험치 정보</t>
  </si>
  <si>
    <t>수호자 197레벨 경험치 정보</t>
  </si>
  <si>
    <t>수호자 198레벨 경험치 정보</t>
  </si>
  <si>
    <t>수호자 199레벨 경험치 정보</t>
  </si>
  <si>
    <t>수호자 200레벨 경험치 정보</t>
  </si>
  <si>
    <t>수호자 201레벨 경험치 정보</t>
  </si>
  <si>
    <t>수호자 202레벨 경험치 정보</t>
  </si>
  <si>
    <t>수호자 203레벨 경험치 정보</t>
  </si>
  <si>
    <t>수호자 204레벨 경험치 정보</t>
  </si>
  <si>
    <t>수호자 205레벨 경험치 정보</t>
  </si>
  <si>
    <t>수호자 206레벨 경험치 정보</t>
  </si>
  <si>
    <t>수호자 207레벨 경험치 정보</t>
  </si>
  <si>
    <t>수호자 208레벨 경험치 정보</t>
  </si>
  <si>
    <t>수호자 209레벨 경험치 정보</t>
  </si>
  <si>
    <t>수호자 210레벨 경험치 정보</t>
  </si>
  <si>
    <t>수호자 211레벨 경험치 정보</t>
  </si>
  <si>
    <t>수호자 212레벨 경험치 정보</t>
  </si>
  <si>
    <t>수호자 213레벨 경험치 정보</t>
  </si>
  <si>
    <t>수호자 214레벨 경험치 정보</t>
  </si>
  <si>
    <t>수호자 215레벨 경험치 정보</t>
  </si>
  <si>
    <t>수호자 216레벨 경험치 정보</t>
  </si>
  <si>
    <t>수호자 217레벨 경험치 정보</t>
  </si>
  <si>
    <t>수호자 218레벨 경험치 정보</t>
  </si>
  <si>
    <t>수호자 219레벨 경험치 정보</t>
  </si>
  <si>
    <t>수호자 220레벨 경험치 정보</t>
  </si>
  <si>
    <t>수호자 221레벨 경험치 정보</t>
  </si>
  <si>
    <t>수호자 222레벨 경험치 정보</t>
  </si>
  <si>
    <t>수호자 223레벨 경험치 정보</t>
  </si>
  <si>
    <t>수호자 224레벨 경험치 정보</t>
  </si>
  <si>
    <t>수호자 225레벨 경험치 정보</t>
  </si>
  <si>
    <t>수호자 226레벨 경험치 정보</t>
  </si>
  <si>
    <t>수호자 227레벨 경험치 정보</t>
  </si>
  <si>
    <t>수호자 228레벨 경험치 정보</t>
  </si>
  <si>
    <t>수호자 229레벨 경험치 정보</t>
  </si>
  <si>
    <t>수호자 230레벨 경험치 정보</t>
  </si>
  <si>
    <t>수호자 231레벨 경험치 정보</t>
  </si>
  <si>
    <t>수호자 232레벨 경험치 정보</t>
  </si>
  <si>
    <t>수호자 233레벨 경험치 정보</t>
  </si>
  <si>
    <t>수호자 234레벨 경험치 정보</t>
  </si>
  <si>
    <t>수호자 235레벨 경험치 정보</t>
  </si>
  <si>
    <t>수호자 236레벨 경험치 정보</t>
  </si>
  <si>
    <t>수호자 237레벨 경험치 정보</t>
  </si>
  <si>
    <t>수호자 238레벨 경험치 정보</t>
  </si>
  <si>
    <t>수호자 239레벨 경험치 정보</t>
  </si>
  <si>
    <t>수호자 240레벨 경험치 정보</t>
  </si>
  <si>
    <t>수호자 241레벨 경험치 정보</t>
  </si>
  <si>
    <t>수호자 242레벨 경험치 정보</t>
  </si>
  <si>
    <t>수호자 243레벨 경험치 정보</t>
  </si>
  <si>
    <t>수호자 244레벨 경험치 정보</t>
  </si>
  <si>
    <t>수호자 245레벨 경험치 정보</t>
  </si>
  <si>
    <t>수호자 246레벨 경험치 정보</t>
  </si>
  <si>
    <t>수호자 247레벨 경험치 정보</t>
  </si>
  <si>
    <t>수호자 248레벨 경험치 정보</t>
  </si>
  <si>
    <t>수호자 249레벨 경험치 정보</t>
  </si>
  <si>
    <t>수호자 250레벨 경험치 정보</t>
  </si>
  <si>
    <t>수호자 251레벨 경험치 정보</t>
  </si>
  <si>
    <t>수호자 252레벨 경험치 정보</t>
  </si>
  <si>
    <t>수호자 253레벨 경험치 정보</t>
  </si>
  <si>
    <t>수호자 254레벨 경험치 정보</t>
  </si>
  <si>
    <t>수호자 255레벨 경험치 정보</t>
  </si>
  <si>
    <t>수호자 256레벨 경험치 정보</t>
  </si>
  <si>
    <t>수호자 257레벨 경험치 정보</t>
  </si>
  <si>
    <t>수호자 258레벨 경험치 정보</t>
  </si>
  <si>
    <t>수호자 259레벨 경험치 정보</t>
  </si>
  <si>
    <t>수호자 260레벨 경험치 정보</t>
  </si>
  <si>
    <t>수호자 261레벨 경험치 정보</t>
  </si>
  <si>
    <t>수호자 262레벨 경험치 정보</t>
  </si>
  <si>
    <t>수호자 263레벨 경험치 정보</t>
  </si>
  <si>
    <t>수호자 264레벨 경험치 정보</t>
  </si>
  <si>
    <t>수호자 265레벨 경험치 정보</t>
  </si>
  <si>
    <t>수호자 266레벨 경험치 정보</t>
  </si>
  <si>
    <t>수호자 267레벨 경험치 정보</t>
  </si>
  <si>
    <t>수호자 268레벨 경험치 정보</t>
  </si>
  <si>
    <t>수호자 269레벨 경험치 정보</t>
  </si>
  <si>
    <t>수호자 270레벨 경험치 정보</t>
  </si>
  <si>
    <t>수호자 271레벨 경험치 정보</t>
  </si>
  <si>
    <t>수호자 272레벨 경험치 정보</t>
  </si>
  <si>
    <t>수호자 273레벨 경험치 정보</t>
  </si>
  <si>
    <t>수호자 274레벨 경험치 정보</t>
  </si>
  <si>
    <t>수호자 275레벨 경험치 정보</t>
  </si>
  <si>
    <t>수호자 276레벨 경험치 정보</t>
  </si>
  <si>
    <t>수호자 277레벨 경험치 정보</t>
  </si>
  <si>
    <t>수호자 278레벨 경험치 정보</t>
  </si>
  <si>
    <t>수호자 279레벨 경험치 정보</t>
  </si>
  <si>
    <t>수호자 280레벨 경험치 정보</t>
  </si>
  <si>
    <t>수호자 281레벨 경험치 정보</t>
  </si>
  <si>
    <t>수호자 282레벨 경험치 정보</t>
  </si>
  <si>
    <t>수호자 283레벨 경험치 정보</t>
  </si>
  <si>
    <t>수호자 284레벨 경험치 정보</t>
  </si>
  <si>
    <t>수호자 285레벨 경험치 정보</t>
  </si>
  <si>
    <t>수호자 286레벨 경험치 정보</t>
  </si>
  <si>
    <t>수호자 287레벨 경험치 정보</t>
  </si>
  <si>
    <t>수호자 288레벨 경험치 정보</t>
  </si>
  <si>
    <t>수호자 289레벨 경험치 정보</t>
  </si>
  <si>
    <t>수호자 290레벨 경험치 정보</t>
  </si>
  <si>
    <t>수호자 291레벨 경험치 정보</t>
  </si>
  <si>
    <t>수호자 292레벨 경험치 정보</t>
  </si>
  <si>
    <t>수호자 293레벨 경험치 정보</t>
  </si>
  <si>
    <t>수호자 294레벨 경험치 정보</t>
  </si>
  <si>
    <t>수호자 295레벨 경험치 정보</t>
  </si>
  <si>
    <t>수호자 296레벨 경험치 정보</t>
  </si>
  <si>
    <t>수호자 297레벨 경험치 정보</t>
  </si>
  <si>
    <t>수호자 298레벨 경험치 정보</t>
  </si>
  <si>
    <t>수호자 299레벨 경험치 정보</t>
  </si>
  <si>
    <t>수호자 300레벨 경험치 정보</t>
  </si>
  <si>
    <t>수호자 301레벨 경험치 정보</t>
  </si>
  <si>
    <t>수호자 302레벨 경험치 정보</t>
  </si>
  <si>
    <t>수호자 303레벨 경험치 정보</t>
  </si>
  <si>
    <t>수호자 304레벨 경험치 정보</t>
  </si>
  <si>
    <t>수호자 305레벨 경험치 정보</t>
  </si>
  <si>
    <t>수호자 306레벨 경험치 정보</t>
  </si>
  <si>
    <t>수호자 307레벨 경험치 정보</t>
  </si>
  <si>
    <t>수호자 308레벨 경험치 정보</t>
  </si>
  <si>
    <t>수호자 309레벨 경험치 정보</t>
  </si>
  <si>
    <t>수호자 310레벨 경험치 정보</t>
  </si>
  <si>
    <t>수호자 311레벨 경험치 정보</t>
  </si>
  <si>
    <t>수호자 312레벨 경험치 정보</t>
  </si>
  <si>
    <t>수호자 313레벨 경험치 정보</t>
  </si>
  <si>
    <t>수호자 314레벨 경험치 정보</t>
  </si>
  <si>
    <t>수호자 315레벨 경험치 정보</t>
  </si>
  <si>
    <t>수호자 316레벨 경험치 정보</t>
  </si>
  <si>
    <t>수호자 317레벨 경험치 정보</t>
  </si>
  <si>
    <t>수호자 318레벨 경험치 정보</t>
  </si>
  <si>
    <t>수호자 319레벨 경험치 정보</t>
  </si>
  <si>
    <t>수호자 320레벨 경험치 정보</t>
  </si>
  <si>
    <t>수호자 321레벨 경험치 정보</t>
  </si>
  <si>
    <t>수호자 322레벨 경험치 정보</t>
  </si>
  <si>
    <t>수호자 323레벨 경험치 정보</t>
  </si>
  <si>
    <t>수호자 324레벨 경험치 정보</t>
  </si>
  <si>
    <t>수호자 325레벨 경험치 정보</t>
  </si>
  <si>
    <t>수호자 326레벨 경험치 정보</t>
  </si>
  <si>
    <t>수호자 327레벨 경험치 정보</t>
  </si>
  <si>
    <t>수호자 328레벨 경험치 정보</t>
  </si>
  <si>
    <t>수호자 329레벨 경험치 정보</t>
  </si>
  <si>
    <t>수호자 330레벨 경험치 정보</t>
  </si>
  <si>
    <t>수호자 331레벨 경험치 정보</t>
  </si>
  <si>
    <t>수호자 332레벨 경험치 정보</t>
  </si>
  <si>
    <t>수호자 333레벨 경험치 정보</t>
  </si>
  <si>
    <t>수호자 334레벨 경험치 정보</t>
  </si>
  <si>
    <t>수호자 335레벨 경험치 정보</t>
  </si>
  <si>
    <t>수호자 336레벨 경험치 정보</t>
  </si>
  <si>
    <t>수호자 337레벨 경험치 정보</t>
  </si>
  <si>
    <t>수호자 338레벨 경험치 정보</t>
  </si>
  <si>
    <t>수호자 339레벨 경험치 정보</t>
  </si>
  <si>
    <t>수호자 340레벨 경험치 정보</t>
  </si>
  <si>
    <t>수호자 341레벨 경험치 정보</t>
  </si>
  <si>
    <t>수호자 342레벨 경험치 정보</t>
  </si>
  <si>
    <t>수호자 343레벨 경험치 정보</t>
  </si>
  <si>
    <t>수호자 344레벨 경험치 정보</t>
  </si>
  <si>
    <t>수호자 345레벨 경험치 정보</t>
  </si>
  <si>
    <t>수호자 346레벨 경험치 정보</t>
  </si>
  <si>
    <t>수호자 347레벨 경험치 정보</t>
  </si>
  <si>
    <t>수호자 348레벨 경험치 정보</t>
  </si>
  <si>
    <t>수호자 349레벨 경험치 정보</t>
  </si>
  <si>
    <t>수호자 350레벨 경험치 정보</t>
  </si>
  <si>
    <t>수호자 351레벨 경험치 정보</t>
  </si>
  <si>
    <t>수호자 352레벨 경험치 정보</t>
  </si>
  <si>
    <t>수호자 353레벨 경험치 정보</t>
  </si>
  <si>
    <t>수호자 354레벨 경험치 정보</t>
  </si>
  <si>
    <t>수호자 355레벨 경험치 정보</t>
  </si>
  <si>
    <t>수호자 356레벨 경험치 정보</t>
  </si>
  <si>
    <t>수호자 357레벨 경험치 정보</t>
  </si>
  <si>
    <t>수호자 358레벨 경험치 정보</t>
  </si>
  <si>
    <t>수호자 359레벨 경험치 정보</t>
  </si>
  <si>
    <t>수호자 360레벨 경험치 정보</t>
  </si>
  <si>
    <t>수호자 361레벨 경험치 정보</t>
  </si>
  <si>
    <t>수호자 362레벨 경험치 정보</t>
  </si>
  <si>
    <t>수호자 363레벨 경험치 정보</t>
  </si>
  <si>
    <t>수호자 364레벨 경험치 정보</t>
  </si>
  <si>
    <t>수호자 365레벨 경험치 정보</t>
  </si>
  <si>
    <t>수호자 366레벨 경험치 정보</t>
  </si>
  <si>
    <t>수호자 367레벨 경험치 정보</t>
  </si>
  <si>
    <t>수호자 368레벨 경험치 정보</t>
  </si>
  <si>
    <t>수호자 369레벨 경험치 정보</t>
  </si>
  <si>
    <t>수호자 370레벨 경험치 정보</t>
  </si>
  <si>
    <t>수호자 371레벨 경험치 정보</t>
  </si>
  <si>
    <t>수호자 372레벨 경험치 정보</t>
  </si>
  <si>
    <t>수호자 373레벨 경험치 정보</t>
  </si>
  <si>
    <t>수호자 374레벨 경험치 정보</t>
  </si>
  <si>
    <t>수호자 375레벨 경험치 정보</t>
  </si>
  <si>
    <t>수호자 376레벨 경험치 정보</t>
  </si>
  <si>
    <t>수호자 377레벨 경험치 정보</t>
  </si>
  <si>
    <t>수호자 378레벨 경험치 정보</t>
  </si>
  <si>
    <t>수호자 379레벨 경험치 정보</t>
  </si>
  <si>
    <t>수호자 380레벨 경험치 정보</t>
  </si>
  <si>
    <t>수호자 381레벨 경험치 정보</t>
  </si>
  <si>
    <t>수호자 382레벨 경험치 정보</t>
  </si>
  <si>
    <t>수호자 383레벨 경험치 정보</t>
  </si>
  <si>
    <t>수호자 384레벨 경험치 정보</t>
  </si>
  <si>
    <t>수호자 385레벨 경험치 정보</t>
  </si>
  <si>
    <t>수호자 386레벨 경험치 정보</t>
  </si>
  <si>
    <t>수호자 387레벨 경험치 정보</t>
  </si>
  <si>
    <t>수호자 388레벨 경험치 정보</t>
  </si>
  <si>
    <t>수호자 389레벨 경험치 정보</t>
  </si>
  <si>
    <t>수호자 390레벨 경험치 정보</t>
  </si>
  <si>
    <t>수호자 391레벨 경험치 정보</t>
  </si>
  <si>
    <t>수호자 392레벨 경험치 정보</t>
  </si>
  <si>
    <t>수호자 393레벨 경험치 정보</t>
  </si>
  <si>
    <t>수호자 394레벨 경험치 정보</t>
  </si>
  <si>
    <t>수호자 395레벨 경험치 정보</t>
  </si>
  <si>
    <t>수호자 396레벨 경험치 정보</t>
  </si>
  <si>
    <t>수호자 397레벨 경험치 정보</t>
  </si>
  <si>
    <t>수호자 398레벨 경험치 정보</t>
  </si>
  <si>
    <t>수호자 399레벨 경험치 정보</t>
  </si>
  <si>
    <t>수호자 400레벨 경험치 정보</t>
  </si>
  <si>
    <t>수호자 401레벨 경험치 정보</t>
  </si>
  <si>
    <t>수호자 402레벨 경험치 정보</t>
  </si>
  <si>
    <t>수호자 403레벨 경험치 정보</t>
  </si>
  <si>
    <t>수호자 404레벨 경험치 정보</t>
  </si>
  <si>
    <t>수호자 405레벨 경험치 정보</t>
  </si>
  <si>
    <t>수호자 406레벨 경험치 정보</t>
  </si>
  <si>
    <t>수호자 407레벨 경험치 정보</t>
  </si>
  <si>
    <t>수호자 408레벨 경험치 정보</t>
  </si>
  <si>
    <t>수호자 409레벨 경험치 정보</t>
  </si>
  <si>
    <t>수호자 410레벨 경험치 정보</t>
  </si>
  <si>
    <t>수호자 411레벨 경험치 정보</t>
  </si>
  <si>
    <t>수호자 412레벨 경험치 정보</t>
  </si>
  <si>
    <t>수호자 413레벨 경험치 정보</t>
  </si>
  <si>
    <t>수호자 414레벨 경험치 정보</t>
  </si>
  <si>
    <t>수호자 415레벨 경험치 정보</t>
  </si>
  <si>
    <t>수호자 416레벨 경험치 정보</t>
  </si>
  <si>
    <t>수호자 417레벨 경험치 정보</t>
  </si>
  <si>
    <t>수호자 418레벨 경험치 정보</t>
  </si>
  <si>
    <t>수호자 419레벨 경험치 정보</t>
  </si>
  <si>
    <t>수호자 420레벨 경험치 정보</t>
  </si>
  <si>
    <t>수호자 421레벨 경험치 정보</t>
  </si>
  <si>
    <t>수호자 422레벨 경험치 정보</t>
  </si>
  <si>
    <t>수호자 423레벨 경험치 정보</t>
  </si>
  <si>
    <t>수호자 424레벨 경험치 정보</t>
  </si>
  <si>
    <t>수호자 425레벨 경험치 정보</t>
  </si>
  <si>
    <t>수호자 426레벨 경험치 정보</t>
  </si>
  <si>
    <t>수호자 427레벨 경험치 정보</t>
  </si>
  <si>
    <t>수호자 428레벨 경험치 정보</t>
  </si>
  <si>
    <t>수호자 429레벨 경험치 정보</t>
  </si>
  <si>
    <t>수호자 430레벨 경험치 정보</t>
  </si>
  <si>
    <t>수호자 431레벨 경험치 정보</t>
  </si>
  <si>
    <t>수호자 432레벨 경험치 정보</t>
  </si>
  <si>
    <t>수호자 433레벨 경험치 정보</t>
  </si>
  <si>
    <t>수호자 434레벨 경험치 정보</t>
  </si>
  <si>
    <t>수호자 435레벨 경험치 정보</t>
  </si>
  <si>
    <t>수호자 436레벨 경험치 정보</t>
  </si>
  <si>
    <t>수호자 437레벨 경험치 정보</t>
  </si>
  <si>
    <t>수호자 438레벨 경험치 정보</t>
  </si>
  <si>
    <t>수호자 439레벨 경험치 정보</t>
  </si>
  <si>
    <t>수호자 440레벨 경험치 정보</t>
  </si>
  <si>
    <t>수호자 441레벨 경험치 정보</t>
  </si>
  <si>
    <t>수호자 442레벨 경험치 정보</t>
  </si>
  <si>
    <t>수호자 443레벨 경험치 정보</t>
  </si>
  <si>
    <t>수호자 444레벨 경험치 정보</t>
  </si>
  <si>
    <t>수호자 445레벨 경험치 정보</t>
  </si>
  <si>
    <t>수호자 446레벨 경험치 정보</t>
  </si>
  <si>
    <t>수호자 447레벨 경험치 정보</t>
  </si>
  <si>
    <t>수호자 448레벨 경험치 정보</t>
  </si>
  <si>
    <t>수호자 449레벨 경험치 정보</t>
  </si>
  <si>
    <t>수호자 450레벨 경험치 정보</t>
  </si>
  <si>
    <t>수호자 451레벨 경험치 정보</t>
  </si>
  <si>
    <t>수호자 452레벨 경험치 정보</t>
  </si>
  <si>
    <t>수호자 453레벨 경험치 정보</t>
  </si>
  <si>
    <t>수호자 454레벨 경험치 정보</t>
  </si>
  <si>
    <t>수호자 455레벨 경험치 정보</t>
  </si>
  <si>
    <t>수호자 456레벨 경험치 정보</t>
  </si>
  <si>
    <t>수호자 457레벨 경험치 정보</t>
  </si>
  <si>
    <t>수호자 458레벨 경험치 정보</t>
  </si>
  <si>
    <t>수호자 459레벨 경험치 정보</t>
  </si>
  <si>
    <t>수호자 460레벨 경험치 정보</t>
  </si>
  <si>
    <t>수호자 461레벨 경험치 정보</t>
  </si>
  <si>
    <t>수호자 462레벨 경험치 정보</t>
  </si>
  <si>
    <t>수호자 463레벨 경험치 정보</t>
  </si>
  <si>
    <t>수호자 464레벨 경험치 정보</t>
  </si>
  <si>
    <t>수호자 465레벨 경험치 정보</t>
  </si>
  <si>
    <t>수호자 466레벨 경험치 정보</t>
  </si>
  <si>
    <t>수호자 467레벨 경험치 정보</t>
  </si>
  <si>
    <t>수호자 468레벨 경험치 정보</t>
  </si>
  <si>
    <t>수호자 469레벨 경험치 정보</t>
  </si>
  <si>
    <t>수호자 470레벨 경험치 정보</t>
  </si>
  <si>
    <t>수호자 471레벨 경험치 정보</t>
  </si>
  <si>
    <t>수호자 472레벨 경험치 정보</t>
  </si>
  <si>
    <t>수호자 473레벨 경험치 정보</t>
  </si>
  <si>
    <t>수호자 474레벨 경험치 정보</t>
  </si>
  <si>
    <t>수호자 475레벨 경험치 정보</t>
  </si>
  <si>
    <t>수호자 476레벨 경험치 정보</t>
  </si>
  <si>
    <t>수호자 477레벨 경험치 정보</t>
  </si>
  <si>
    <t>수호자 478레벨 경험치 정보</t>
  </si>
  <si>
    <t>수호자 479레벨 경험치 정보</t>
  </si>
  <si>
    <t>수호자 480레벨 경험치 정보</t>
  </si>
  <si>
    <t>수호자 481레벨 경험치 정보</t>
  </si>
  <si>
    <t>수호자 482레벨 경험치 정보</t>
  </si>
  <si>
    <t>수호자 483레벨 경험치 정보</t>
  </si>
  <si>
    <t>수호자 484레벨 경험치 정보</t>
  </si>
  <si>
    <t>수호자 485레벨 경험치 정보</t>
  </si>
  <si>
    <t>수호자 486레벨 경험치 정보</t>
  </si>
  <si>
    <t>수호자 487레벨 경험치 정보</t>
  </si>
  <si>
    <t>수호자 488레벨 경험치 정보</t>
  </si>
  <si>
    <t>수호자 489레벨 경험치 정보</t>
  </si>
  <si>
    <t>수호자 490레벨 경험치 정보</t>
  </si>
  <si>
    <t>수호자 491레벨 경험치 정보</t>
  </si>
  <si>
    <t>수호자 492레벨 경험치 정보</t>
  </si>
  <si>
    <t>수호자 493레벨 경험치 정보</t>
  </si>
  <si>
    <t>수호자 494레벨 경험치 정보</t>
  </si>
  <si>
    <t>수호자 495레벨 경험치 정보</t>
  </si>
  <si>
    <t>수호자 496레벨 경험치 정보</t>
  </si>
  <si>
    <t>수호자 497레벨 경험치 정보</t>
  </si>
  <si>
    <t>수호자 498레벨 경험치 정보</t>
  </si>
  <si>
    <t>수호자 499레벨 경험치 정보</t>
  </si>
  <si>
    <t>수호자 500레벨 경험치 정보</t>
  </si>
  <si>
    <t>수호자 501레벨 경험치 정보</t>
  </si>
  <si>
    <t>수호자 502레벨 경험치 정보</t>
  </si>
  <si>
    <t>수호자 503레벨 경험치 정보</t>
  </si>
  <si>
    <t>수호자 504레벨 경험치 정보</t>
  </si>
  <si>
    <t>수호자 505레벨 경험치 정보</t>
  </si>
  <si>
    <t>수호자 506레벨 경험치 정보</t>
  </si>
  <si>
    <t>수호자 507레벨 경험치 정보</t>
  </si>
  <si>
    <t>수호자 508레벨 경험치 정보</t>
  </si>
  <si>
    <t>수호자 509레벨 경험치 정보</t>
  </si>
  <si>
    <t>수호자 510레벨 경험치 정보</t>
  </si>
  <si>
    <t>수호자 511레벨 경험치 정보</t>
  </si>
  <si>
    <t>수호자 512레벨 경험치 정보</t>
  </si>
  <si>
    <t>수호자 513레벨 경험치 정보</t>
  </si>
  <si>
    <t>수호자 514레벨 경험치 정보</t>
  </si>
  <si>
    <t>수호자 515레벨 경험치 정보</t>
  </si>
  <si>
    <t>수호자 516레벨 경험치 정보</t>
  </si>
  <si>
    <t>수호자 517레벨 경험치 정보</t>
  </si>
  <si>
    <t>수호자 518레벨 경험치 정보</t>
  </si>
  <si>
    <t>수호자 519레벨 경험치 정보</t>
  </si>
  <si>
    <t>수호자 520레벨 경험치 정보</t>
  </si>
  <si>
    <t>수호자 521레벨 경험치 정보</t>
  </si>
  <si>
    <t>수호자 522레벨 경험치 정보</t>
  </si>
  <si>
    <t>수호자 523레벨 경험치 정보</t>
  </si>
  <si>
    <t>수호자 524레벨 경험치 정보</t>
  </si>
  <si>
    <t>수호자 525레벨 경험치 정보</t>
  </si>
  <si>
    <t>수호자 526레벨 경험치 정보</t>
  </si>
  <si>
    <t>수호자 527레벨 경험치 정보</t>
  </si>
  <si>
    <t>수호자 528레벨 경험치 정보</t>
  </si>
  <si>
    <t>수호자 529레벨 경험치 정보</t>
  </si>
  <si>
    <t>수호자 530레벨 경험치 정보</t>
  </si>
  <si>
    <t>수호자 531레벨 경험치 정보</t>
  </si>
  <si>
    <t>수호자 532레벨 경험치 정보</t>
  </si>
  <si>
    <t>수호자 533레벨 경험치 정보</t>
  </si>
  <si>
    <t>수호자 534레벨 경험치 정보</t>
  </si>
  <si>
    <t>수호자 535레벨 경험치 정보</t>
  </si>
  <si>
    <t>수호자 536레벨 경험치 정보</t>
  </si>
  <si>
    <t>수호자 537레벨 경험치 정보</t>
  </si>
  <si>
    <t>수호자 538레벨 경험치 정보</t>
  </si>
  <si>
    <t>수호자 539레벨 경험치 정보</t>
  </si>
  <si>
    <t>수호자 540레벨 경험치 정보</t>
  </si>
  <si>
    <t>수호자 541레벨 경험치 정보</t>
  </si>
  <si>
    <t>수호자 542레벨 경험치 정보</t>
  </si>
  <si>
    <t>수호자 543레벨 경험치 정보</t>
  </si>
  <si>
    <t>수호자 544레벨 경험치 정보</t>
  </si>
  <si>
    <t>수호자 545레벨 경험치 정보</t>
  </si>
  <si>
    <t>수호자 546레벨 경험치 정보</t>
  </si>
  <si>
    <t>수호자 547레벨 경험치 정보</t>
  </si>
  <si>
    <t>수호자 548레벨 경험치 정보</t>
  </si>
  <si>
    <t>수호자 549레벨 경험치 정보</t>
  </si>
  <si>
    <t>수호자 550레벨 경험치 정보</t>
  </si>
  <si>
    <t>수호자 551레벨 경험치 정보</t>
  </si>
  <si>
    <t>수호자 552레벨 경험치 정보</t>
  </si>
  <si>
    <t>수호자 553레벨 경험치 정보</t>
  </si>
  <si>
    <t>수호자 554레벨 경험치 정보</t>
  </si>
  <si>
    <t>수호자 555레벨 경험치 정보</t>
  </si>
  <si>
    <t>수호자 556레벨 경험치 정보</t>
  </si>
  <si>
    <t>수호자 557레벨 경험치 정보</t>
  </si>
  <si>
    <t>수호자 558레벨 경험치 정보</t>
  </si>
  <si>
    <t>수호자 559레벨 경험치 정보</t>
  </si>
  <si>
    <t>수호자 560레벨 경험치 정보</t>
  </si>
  <si>
    <t>수호자 561레벨 경험치 정보</t>
  </si>
  <si>
    <t>수호자 562레벨 경험치 정보</t>
  </si>
  <si>
    <t>수호자 563레벨 경험치 정보</t>
  </si>
  <si>
    <t>수호자 564레벨 경험치 정보</t>
  </si>
  <si>
    <t>수호자 565레벨 경험치 정보</t>
  </si>
  <si>
    <t>수호자 566레벨 경험치 정보</t>
  </si>
  <si>
    <t>수호자 567레벨 경험치 정보</t>
  </si>
  <si>
    <t>수호자 568레벨 경험치 정보</t>
  </si>
  <si>
    <t>수호자 569레벨 경험치 정보</t>
  </si>
  <si>
    <t>수호자 570레벨 경험치 정보</t>
  </si>
  <si>
    <t>수호자 571레벨 경험치 정보</t>
  </si>
  <si>
    <t>수호자 572레벨 경험치 정보</t>
  </si>
  <si>
    <t>수호자 573레벨 경험치 정보</t>
  </si>
  <si>
    <t>수호자 574레벨 경험치 정보</t>
  </si>
  <si>
    <t>수호자 575레벨 경험치 정보</t>
  </si>
  <si>
    <t>수호자 576레벨 경험치 정보</t>
  </si>
  <si>
    <t>수호자 577레벨 경험치 정보</t>
  </si>
  <si>
    <t>수호자 578레벨 경험치 정보</t>
  </si>
  <si>
    <t>수호자 579레벨 경험치 정보</t>
  </si>
  <si>
    <t>수호자 580레벨 경험치 정보</t>
  </si>
  <si>
    <t>수호자 581레벨 경험치 정보</t>
  </si>
  <si>
    <t>수호자 582레벨 경험치 정보</t>
  </si>
  <si>
    <t>수호자 583레벨 경험치 정보</t>
  </si>
  <si>
    <t>수호자 584레벨 경험치 정보</t>
  </si>
  <si>
    <t>수호자 585레벨 경험치 정보</t>
  </si>
  <si>
    <t>수호자 586레벨 경험치 정보</t>
  </si>
  <si>
    <t>수호자 587레벨 경험치 정보</t>
  </si>
  <si>
    <t>수호자 588레벨 경험치 정보</t>
  </si>
  <si>
    <t>수호자 589레벨 경험치 정보</t>
  </si>
  <si>
    <t>수호자 590레벨 경험치 정보</t>
  </si>
  <si>
    <t>수호자 591레벨 경험치 정보</t>
  </si>
  <si>
    <t>수호자 592레벨 경험치 정보</t>
  </si>
  <si>
    <t>수호자 593레벨 경험치 정보</t>
  </si>
  <si>
    <t>수호자 594레벨 경험치 정보</t>
  </si>
  <si>
    <t>수호자 595레벨 경험치 정보</t>
  </si>
  <si>
    <t>수호자 596레벨 경험치 정보</t>
  </si>
  <si>
    <t>수호자 597레벨 경험치 정보</t>
  </si>
  <si>
    <t>수호자 598레벨 경험치 정보</t>
  </si>
  <si>
    <t>수호자 599레벨 경험치 정보</t>
  </si>
  <si>
    <t>수호자 600레벨 경험치 정보</t>
  </si>
  <si>
    <t>수호자 601레벨 경험치 정보</t>
  </si>
  <si>
    <t>수호자 602레벨 경험치 정보</t>
  </si>
  <si>
    <t>수호자 603레벨 경험치 정보</t>
  </si>
  <si>
    <t>수호자 604레벨 경험치 정보</t>
  </si>
  <si>
    <t>수호자 605레벨 경험치 정보</t>
  </si>
  <si>
    <t>수호자 606레벨 경험치 정보</t>
  </si>
  <si>
    <t>수호자 607레벨 경험치 정보</t>
  </si>
  <si>
    <t>수호자 608레벨 경험치 정보</t>
  </si>
  <si>
    <t>수호자 609레벨 경험치 정보</t>
  </si>
  <si>
    <t>수호자 610레벨 경험치 정보</t>
  </si>
  <si>
    <t>수호자 611레벨 경험치 정보</t>
  </si>
  <si>
    <t>수호자 612레벨 경험치 정보</t>
  </si>
  <si>
    <t>수호자 613레벨 경험치 정보</t>
  </si>
  <si>
    <t>수호자 614레벨 경험치 정보</t>
  </si>
  <si>
    <t>수호자 615레벨 경험치 정보</t>
  </si>
  <si>
    <t>수호자 616레벨 경험치 정보</t>
  </si>
  <si>
    <t>수호자 617레벨 경험치 정보</t>
  </si>
  <si>
    <t>수호자 618레벨 경험치 정보</t>
  </si>
  <si>
    <t>수호자 619레벨 경험치 정보</t>
  </si>
  <si>
    <t>수호자 620레벨 경험치 정보</t>
  </si>
  <si>
    <t>수호자 621레벨 경험치 정보</t>
  </si>
  <si>
    <t>수호자 622레벨 경험치 정보</t>
  </si>
  <si>
    <t>수호자 623레벨 경험치 정보</t>
  </si>
  <si>
    <t>수호자 624레벨 경험치 정보</t>
  </si>
  <si>
    <t>수호자 625레벨 경험치 정보</t>
  </si>
  <si>
    <t>수호자 626레벨 경험치 정보</t>
  </si>
  <si>
    <t>수호자 627레벨 경험치 정보</t>
  </si>
  <si>
    <t>수호자 628레벨 경험치 정보</t>
  </si>
  <si>
    <t>수호자 629레벨 경험치 정보</t>
  </si>
  <si>
    <t>수호자 630레벨 경험치 정보</t>
  </si>
  <si>
    <t>수호자 631레벨 경험치 정보</t>
  </si>
  <si>
    <t>수호자 632레벨 경험치 정보</t>
  </si>
  <si>
    <t>수호자 633레벨 경험치 정보</t>
  </si>
  <si>
    <t>수호자 634레벨 경험치 정보</t>
  </si>
  <si>
    <t>수호자 635레벨 경험치 정보</t>
  </si>
  <si>
    <t>수호자 636레벨 경험치 정보</t>
  </si>
  <si>
    <t>수호자 637레벨 경험치 정보</t>
  </si>
  <si>
    <t>수호자 638레벨 경험치 정보</t>
  </si>
  <si>
    <t>수호자 639레벨 경험치 정보</t>
  </si>
  <si>
    <t>수호자 640레벨 경험치 정보</t>
  </si>
  <si>
    <t>수호자 641레벨 경험치 정보</t>
  </si>
  <si>
    <t>수호자 642레벨 경험치 정보</t>
  </si>
  <si>
    <t>수호자 643레벨 경험치 정보</t>
  </si>
  <si>
    <t>수호자 644레벨 경험치 정보</t>
  </si>
  <si>
    <t>수호자 645레벨 경험치 정보</t>
  </si>
  <si>
    <t>수호자 646레벨 경험치 정보</t>
  </si>
  <si>
    <t>수호자 647레벨 경험치 정보</t>
  </si>
  <si>
    <t>수호자 648레벨 경험치 정보</t>
  </si>
  <si>
    <t>수호자 649레벨 경험치 정보</t>
  </si>
  <si>
    <t>수호자 650레벨 경험치 정보</t>
  </si>
  <si>
    <t>수호자 651레벨 경험치 정보</t>
  </si>
  <si>
    <t>수호자 652레벨 경험치 정보</t>
  </si>
  <si>
    <t>수호자 653레벨 경험치 정보</t>
  </si>
  <si>
    <t>수호자 654레벨 경험치 정보</t>
  </si>
  <si>
    <t>수호자 655레벨 경험치 정보</t>
  </si>
  <si>
    <t>수호자 656레벨 경험치 정보</t>
  </si>
  <si>
    <t>수호자 657레벨 경험치 정보</t>
  </si>
  <si>
    <t>수호자 658레벨 경험치 정보</t>
  </si>
  <si>
    <t>수호자 659레벨 경험치 정보</t>
  </si>
  <si>
    <t>수호자 660레벨 경험치 정보</t>
  </si>
  <si>
    <t>수호자 661레벨 경험치 정보</t>
  </si>
  <si>
    <t>수호자 662레벨 경험치 정보</t>
  </si>
  <si>
    <t>수호자 663레벨 경험치 정보</t>
  </si>
  <si>
    <t>수호자 664레벨 경험치 정보</t>
  </si>
  <si>
    <t>수호자 665레벨 경험치 정보</t>
  </si>
  <si>
    <t>수호자 666레벨 경험치 정보</t>
  </si>
  <si>
    <t>수호자 667레벨 경험치 정보</t>
  </si>
  <si>
    <t>수호자 668레벨 경험치 정보</t>
  </si>
  <si>
    <t>수호자 669레벨 경험치 정보</t>
  </si>
  <si>
    <t>수호자 670레벨 경험치 정보</t>
  </si>
  <si>
    <t>수호자 671레벨 경험치 정보</t>
  </si>
  <si>
    <t>수호자 672레벨 경험치 정보</t>
  </si>
  <si>
    <t>수호자 673레벨 경험치 정보</t>
  </si>
  <si>
    <t>수호자 674레벨 경험치 정보</t>
  </si>
  <si>
    <t>수호자 675레벨 경험치 정보</t>
  </si>
  <si>
    <t>수호자 676레벨 경험치 정보</t>
  </si>
  <si>
    <t>수호자 677레벨 경험치 정보</t>
  </si>
  <si>
    <t>수호자 678레벨 경험치 정보</t>
  </si>
  <si>
    <t>수호자 679레벨 경험치 정보</t>
  </si>
  <si>
    <t>수호자 680레벨 경험치 정보</t>
  </si>
  <si>
    <t>수호자 681레벨 경험치 정보</t>
  </si>
  <si>
    <t>수호자 682레벨 경험치 정보</t>
  </si>
  <si>
    <t>수호자 683레벨 경험치 정보</t>
  </si>
  <si>
    <t>수호자 684레벨 경험치 정보</t>
  </si>
  <si>
    <t>수호자 685레벨 경험치 정보</t>
  </si>
  <si>
    <t>수호자 686레벨 경험치 정보</t>
  </si>
  <si>
    <t>수호자 687레벨 경험치 정보</t>
  </si>
  <si>
    <t>수호자 688레벨 경험치 정보</t>
  </si>
  <si>
    <t>수호자 689레벨 경험치 정보</t>
  </si>
  <si>
    <t>수호자 690레벨 경험치 정보</t>
  </si>
  <si>
    <t>수호자 691레벨 경험치 정보</t>
  </si>
  <si>
    <t>수호자 692레벨 경험치 정보</t>
  </si>
  <si>
    <t>수호자 693레벨 경험치 정보</t>
  </si>
  <si>
    <t>수호자 694레벨 경험치 정보</t>
  </si>
  <si>
    <t>수호자 695레벨 경험치 정보</t>
  </si>
  <si>
    <t>수호자 696레벨 경험치 정보</t>
  </si>
  <si>
    <t>수호자 697레벨 경험치 정보</t>
  </si>
  <si>
    <t>수호자 698레벨 경험치 정보</t>
  </si>
  <si>
    <t>수호자 699레벨 경험치 정보</t>
  </si>
  <si>
    <t>수호자 700레벨 경험치 정보</t>
  </si>
  <si>
    <t>수호자 701레벨 경험치 정보</t>
  </si>
  <si>
    <t>수호자 702레벨 경험치 정보</t>
  </si>
  <si>
    <t>수호자 703레벨 경험치 정보</t>
  </si>
  <si>
    <t>수호자 704레벨 경험치 정보</t>
  </si>
  <si>
    <t>수호자 705레벨 경험치 정보</t>
  </si>
  <si>
    <t>수호자 706레벨 경험치 정보</t>
  </si>
  <si>
    <t>수호자 707레벨 경험치 정보</t>
  </si>
  <si>
    <t>수호자 708레벨 경험치 정보</t>
  </si>
  <si>
    <t>수호자 709레벨 경험치 정보</t>
  </si>
  <si>
    <t>수호자 710레벨 경험치 정보</t>
  </si>
  <si>
    <t>수호자 711레벨 경험치 정보</t>
  </si>
  <si>
    <t>수호자 712레벨 경험치 정보</t>
  </si>
  <si>
    <t>수호자 713레벨 경험치 정보</t>
  </si>
  <si>
    <t>수호자 714레벨 경험치 정보</t>
  </si>
  <si>
    <t>수호자 715레벨 경험치 정보</t>
  </si>
  <si>
    <t>수호자 716레벨 경험치 정보</t>
  </si>
  <si>
    <t>수호자 717레벨 경험치 정보</t>
  </si>
  <si>
    <t>수호자 718레벨 경험치 정보</t>
  </si>
  <si>
    <t>수호자 719레벨 경험치 정보</t>
  </si>
  <si>
    <t>수호자 720레벨 경험치 정보</t>
  </si>
  <si>
    <t>수호자 721레벨 경험치 정보</t>
  </si>
  <si>
    <t>수호자 722레벨 경험치 정보</t>
  </si>
  <si>
    <t>수호자 723레벨 경험치 정보</t>
  </si>
  <si>
    <t>수호자 724레벨 경험치 정보</t>
  </si>
  <si>
    <t>수호자 725레벨 경험치 정보</t>
  </si>
  <si>
    <t>수호자 726레벨 경험치 정보</t>
  </si>
  <si>
    <t>수호자 727레벨 경험치 정보</t>
  </si>
  <si>
    <t>수호자 728레벨 경험치 정보</t>
  </si>
  <si>
    <t>수호자 729레벨 경험치 정보</t>
  </si>
  <si>
    <t>수호자 730레벨 경험치 정보</t>
  </si>
  <si>
    <t>수호자 731레벨 경험치 정보</t>
  </si>
  <si>
    <t>수호자 732레벨 경험치 정보</t>
  </si>
  <si>
    <t>수호자 733레벨 경험치 정보</t>
  </si>
  <si>
    <t>수호자 734레벨 경험치 정보</t>
  </si>
  <si>
    <t>수호자 735레벨 경험치 정보</t>
  </si>
  <si>
    <t>수호자 736레벨 경험치 정보</t>
  </si>
  <si>
    <t>수호자 737레벨 경험치 정보</t>
  </si>
  <si>
    <t>수호자 738레벨 경험치 정보</t>
  </si>
  <si>
    <t>수호자 739레벨 경험치 정보</t>
  </si>
  <si>
    <t>수호자 740레벨 경험치 정보</t>
  </si>
  <si>
    <t>수호자 741레벨 경험치 정보</t>
  </si>
  <si>
    <t>수호자 742레벨 경험치 정보</t>
  </si>
  <si>
    <t>수호자 743레벨 경험치 정보</t>
  </si>
  <si>
    <t>수호자 744레벨 경험치 정보</t>
  </si>
  <si>
    <t>수호자 745레벨 경험치 정보</t>
  </si>
  <si>
    <t>수호자 746레벨 경험치 정보</t>
  </si>
  <si>
    <t>수호자 747레벨 경험치 정보</t>
  </si>
  <si>
    <t>수호자 748레벨 경험치 정보</t>
  </si>
  <si>
    <t>수호자 749레벨 경험치 정보</t>
  </si>
  <si>
    <t>수호자 750레벨 경험치 정보</t>
  </si>
  <si>
    <t>수호자 751레벨 경험치 정보</t>
  </si>
  <si>
    <t>수호자 752레벨 경험치 정보</t>
  </si>
  <si>
    <t>수호자 753레벨 경험치 정보</t>
  </si>
  <si>
    <t>수호자 754레벨 경험치 정보</t>
  </si>
  <si>
    <t>수호자 755레벨 경험치 정보</t>
  </si>
  <si>
    <t>수호자 756레벨 경험치 정보</t>
  </si>
  <si>
    <t>수호자 757레벨 경험치 정보</t>
  </si>
  <si>
    <t>수호자 758레벨 경험치 정보</t>
  </si>
  <si>
    <t>수호자 759레벨 경험치 정보</t>
  </si>
  <si>
    <t>수호자 760레벨 경험치 정보</t>
  </si>
  <si>
    <t>수호자 761레벨 경험치 정보</t>
  </si>
  <si>
    <t>수호자 762레벨 경험치 정보</t>
  </si>
  <si>
    <t>수호자 763레벨 경험치 정보</t>
  </si>
  <si>
    <t>수호자 764레벨 경험치 정보</t>
  </si>
  <si>
    <t>수호자 765레벨 경험치 정보</t>
  </si>
  <si>
    <t>수호자 766레벨 경험치 정보</t>
  </si>
  <si>
    <t>수호자 767레벨 경험치 정보</t>
  </si>
  <si>
    <t>수호자 768레벨 경험치 정보</t>
  </si>
  <si>
    <t>수호자 769레벨 경험치 정보</t>
  </si>
  <si>
    <t>수호자 770레벨 경험치 정보</t>
  </si>
  <si>
    <t>수호자 771레벨 경험치 정보</t>
  </si>
  <si>
    <t>수호자 772레벨 경험치 정보</t>
  </si>
  <si>
    <t>수호자 773레벨 경험치 정보</t>
  </si>
  <si>
    <t>수호자 774레벨 경험치 정보</t>
  </si>
  <si>
    <t>수호자 775레벨 경험치 정보</t>
  </si>
  <si>
    <t>수호자 776레벨 경험치 정보</t>
  </si>
  <si>
    <t>수호자 777레벨 경험치 정보</t>
  </si>
  <si>
    <t>수호자 778레벨 경험치 정보</t>
  </si>
  <si>
    <t>수호자 779레벨 경험치 정보</t>
  </si>
  <si>
    <t>수호자 780레벨 경험치 정보</t>
  </si>
  <si>
    <t>수호자 781레벨 경험치 정보</t>
  </si>
  <si>
    <t>수호자 782레벨 경험치 정보</t>
  </si>
  <si>
    <t>수호자 783레벨 경험치 정보</t>
  </si>
  <si>
    <t>수호자 784레벨 경험치 정보</t>
  </si>
  <si>
    <t>수호자 785레벨 경험치 정보</t>
  </si>
  <si>
    <t>수호자 786레벨 경험치 정보</t>
  </si>
  <si>
    <t>수호자 787레벨 경험치 정보</t>
  </si>
  <si>
    <t>수호자 788레벨 경험치 정보</t>
  </si>
  <si>
    <t>수호자 789레벨 경험치 정보</t>
  </si>
  <si>
    <t>수호자 790레벨 경험치 정보</t>
  </si>
  <si>
    <t>수호자 791레벨 경험치 정보</t>
  </si>
  <si>
    <t>수호자 792레벨 경험치 정보</t>
  </si>
  <si>
    <t>수호자 793레벨 경험치 정보</t>
  </si>
  <si>
    <t>수호자 794레벨 경험치 정보</t>
  </si>
  <si>
    <t>수호자 795레벨 경험치 정보</t>
  </si>
  <si>
    <t>수호자 796레벨 경험치 정보</t>
  </si>
  <si>
    <t>수호자 797레벨 경험치 정보</t>
  </si>
  <si>
    <t>수호자 798레벨 경험치 정보</t>
  </si>
  <si>
    <t>수호자 799레벨 경험치 정보</t>
  </si>
  <si>
    <t>수호자 800레벨 경험치 정보</t>
  </si>
  <si>
    <t>수호자 801레벨 경험치 정보</t>
  </si>
  <si>
    <t>수호자 802레벨 경험치 정보</t>
  </si>
  <si>
    <t>수호자 803레벨 경험치 정보</t>
  </si>
  <si>
    <t>수호자 804레벨 경험치 정보</t>
  </si>
  <si>
    <t>수호자 805레벨 경험치 정보</t>
  </si>
  <si>
    <t>수호자 806레벨 경험치 정보</t>
  </si>
  <si>
    <t>수호자 807레벨 경험치 정보</t>
  </si>
  <si>
    <t>수호자 808레벨 경험치 정보</t>
  </si>
  <si>
    <t>수호자 809레벨 경험치 정보</t>
  </si>
  <si>
    <t>수호자 810레벨 경험치 정보</t>
  </si>
  <si>
    <t>수호자 811레벨 경험치 정보</t>
  </si>
  <si>
    <t>수호자 812레벨 경험치 정보</t>
  </si>
  <si>
    <t>수호자 813레벨 경험치 정보</t>
  </si>
  <si>
    <t>수호자 814레벨 경험치 정보</t>
  </si>
  <si>
    <t>수호자 815레벨 경험치 정보</t>
  </si>
  <si>
    <t>수호자 816레벨 경험치 정보</t>
  </si>
  <si>
    <t>수호자 817레벨 경험치 정보</t>
  </si>
  <si>
    <t>수호자 818레벨 경험치 정보</t>
  </si>
  <si>
    <t>수호자 819레벨 경험치 정보</t>
  </si>
  <si>
    <t>수호자 820레벨 경험치 정보</t>
  </si>
  <si>
    <t>수호자 821레벨 경험치 정보</t>
  </si>
  <si>
    <t>수호자 822레벨 경험치 정보</t>
  </si>
  <si>
    <t>수호자 823레벨 경험치 정보</t>
  </si>
  <si>
    <t>수호자 824레벨 경험치 정보</t>
  </si>
  <si>
    <t>수호자 825레벨 경험치 정보</t>
  </si>
  <si>
    <t>수호자 826레벨 경험치 정보</t>
  </si>
  <si>
    <t>수호자 827레벨 경험치 정보</t>
  </si>
  <si>
    <t>수호자 828레벨 경험치 정보</t>
  </si>
  <si>
    <t>수호자 829레벨 경험치 정보</t>
  </si>
  <si>
    <t>수호자 830레벨 경험치 정보</t>
  </si>
  <si>
    <t>수호자 831레벨 경험치 정보</t>
  </si>
  <si>
    <t>수호자 832레벨 경험치 정보</t>
  </si>
  <si>
    <t>수호자 833레벨 경험치 정보</t>
  </si>
  <si>
    <t>수호자 834레벨 경험치 정보</t>
  </si>
  <si>
    <t>수호자 835레벨 경험치 정보</t>
  </si>
  <si>
    <t>수호자 836레벨 경험치 정보</t>
  </si>
  <si>
    <t>수호자 837레벨 경험치 정보</t>
  </si>
  <si>
    <t>수호자 838레벨 경험치 정보</t>
  </si>
  <si>
    <t>수호자 839레벨 경험치 정보</t>
  </si>
  <si>
    <t>수호자 840레벨 경험치 정보</t>
  </si>
  <si>
    <t>수호자 841레벨 경험치 정보</t>
  </si>
  <si>
    <t>수호자 842레벨 경험치 정보</t>
  </si>
  <si>
    <t>수호자 843레벨 경험치 정보</t>
  </si>
  <si>
    <t>수호자 844레벨 경험치 정보</t>
  </si>
  <si>
    <t>수호자 845레벨 경험치 정보</t>
  </si>
  <si>
    <t>수호자 846레벨 경험치 정보</t>
  </si>
  <si>
    <t>수호자 847레벨 경험치 정보</t>
  </si>
  <si>
    <t>수호자 848레벨 경험치 정보</t>
  </si>
  <si>
    <t>수호자 849레벨 경험치 정보</t>
  </si>
  <si>
    <t>수호자 850레벨 경험치 정보</t>
  </si>
  <si>
    <t>수호자 851레벨 경험치 정보</t>
  </si>
  <si>
    <t>수호자 852레벨 경험치 정보</t>
  </si>
  <si>
    <t>수호자 853레벨 경험치 정보</t>
  </si>
  <si>
    <t>수호자 854레벨 경험치 정보</t>
  </si>
  <si>
    <t>수호자 855레벨 경험치 정보</t>
  </si>
  <si>
    <t>수호자 856레벨 경험치 정보</t>
  </si>
  <si>
    <t>수호자 857레벨 경험치 정보</t>
  </si>
  <si>
    <t>수호자 858레벨 경험치 정보</t>
  </si>
  <si>
    <t>수호자 859레벨 경험치 정보</t>
  </si>
  <si>
    <t>수호자 860레벨 경험치 정보</t>
  </si>
  <si>
    <t>수호자 861레벨 경험치 정보</t>
  </si>
  <si>
    <t>수호자 862레벨 경험치 정보</t>
  </si>
  <si>
    <t>수호자 863레벨 경험치 정보</t>
  </si>
  <si>
    <t>수호자 864레벨 경험치 정보</t>
  </si>
  <si>
    <t>수호자 865레벨 경험치 정보</t>
  </si>
  <si>
    <t>수호자 866레벨 경험치 정보</t>
  </si>
  <si>
    <t>수호자 867레벨 경험치 정보</t>
  </si>
  <si>
    <t>수호자 868레벨 경험치 정보</t>
  </si>
  <si>
    <t>수호자 869레벨 경험치 정보</t>
  </si>
  <si>
    <t>수호자 870레벨 경험치 정보</t>
  </si>
  <si>
    <t>수호자 871레벨 경험치 정보</t>
  </si>
  <si>
    <t>수호자 872레벨 경험치 정보</t>
  </si>
  <si>
    <t>수호자 873레벨 경험치 정보</t>
  </si>
  <si>
    <t>수호자 874레벨 경험치 정보</t>
  </si>
  <si>
    <t>수호자 875레벨 경험치 정보</t>
  </si>
  <si>
    <t>수호자 876레벨 경험치 정보</t>
  </si>
  <si>
    <t>수호자 877레벨 경험치 정보</t>
  </si>
  <si>
    <t>수호자 878레벨 경험치 정보</t>
  </si>
  <si>
    <t>수호자 879레벨 경험치 정보</t>
  </si>
  <si>
    <t>수호자 880레벨 경험치 정보</t>
  </si>
  <si>
    <t>수호자 881레벨 경험치 정보</t>
  </si>
  <si>
    <t>수호자 882레벨 경험치 정보</t>
  </si>
  <si>
    <t>수호자 883레벨 경험치 정보</t>
  </si>
  <si>
    <t>수호자 884레벨 경험치 정보</t>
  </si>
  <si>
    <t>수호자 885레벨 경험치 정보</t>
  </si>
  <si>
    <t>수호자 886레벨 경험치 정보</t>
  </si>
  <si>
    <t>수호자 887레벨 경험치 정보</t>
  </si>
  <si>
    <t>수호자 888레벨 경험치 정보</t>
  </si>
  <si>
    <t>수호자 889레벨 경험치 정보</t>
  </si>
  <si>
    <t>수호자 890레벨 경험치 정보</t>
  </si>
  <si>
    <t>수호자 891레벨 경험치 정보</t>
  </si>
  <si>
    <t>수호자 892레벨 경험치 정보</t>
  </si>
  <si>
    <t>수호자 893레벨 경험치 정보</t>
  </si>
  <si>
    <t>수호자 894레벨 경험치 정보</t>
  </si>
  <si>
    <t>수호자 895레벨 경험치 정보</t>
  </si>
  <si>
    <t>수호자 896레벨 경험치 정보</t>
  </si>
  <si>
    <t>수호자 897레벨 경험치 정보</t>
  </si>
  <si>
    <t>수호자 898레벨 경험치 정보</t>
  </si>
  <si>
    <t>수호자 899레벨 경험치 정보</t>
  </si>
  <si>
    <t>수호자 900레벨 경험치 정보</t>
  </si>
  <si>
    <t>수호자 901레벨 경험치 정보</t>
  </si>
  <si>
    <t>수호자 902레벨 경험치 정보</t>
  </si>
  <si>
    <t>수호자 903레벨 경험치 정보</t>
  </si>
  <si>
    <t>수호자 904레벨 경험치 정보</t>
  </si>
  <si>
    <t>수호자 905레벨 경험치 정보</t>
  </si>
  <si>
    <t>수호자 906레벨 경험치 정보</t>
  </si>
  <si>
    <t>수호자 907레벨 경험치 정보</t>
  </si>
  <si>
    <t>수호자 908레벨 경험치 정보</t>
  </si>
  <si>
    <t>수호자 909레벨 경험치 정보</t>
  </si>
  <si>
    <t>수호자 910레벨 경험치 정보</t>
  </si>
  <si>
    <t>수호자 911레벨 경험치 정보</t>
  </si>
  <si>
    <t>수호자 912레벨 경험치 정보</t>
  </si>
  <si>
    <t>수호자 913레벨 경험치 정보</t>
  </si>
  <si>
    <t>수호자 914레벨 경험치 정보</t>
  </si>
  <si>
    <t>수호자 915레벨 경험치 정보</t>
  </si>
  <si>
    <t>수호자 916레벨 경험치 정보</t>
  </si>
  <si>
    <t>수호자 917레벨 경험치 정보</t>
  </si>
  <si>
    <t>수호자 918레벨 경험치 정보</t>
  </si>
  <si>
    <t>수호자 919레벨 경험치 정보</t>
  </si>
  <si>
    <t>수호자 920레벨 경험치 정보</t>
  </si>
  <si>
    <t>수호자 921레벨 경험치 정보</t>
  </si>
  <si>
    <t>수호자 922레벨 경험치 정보</t>
  </si>
  <si>
    <t>수호자 923레벨 경험치 정보</t>
  </si>
  <si>
    <t>수호자 924레벨 경험치 정보</t>
  </si>
  <si>
    <t>수호자 925레벨 경험치 정보</t>
  </si>
  <si>
    <t>수호자 926레벨 경험치 정보</t>
  </si>
  <si>
    <t>수호자 927레벨 경험치 정보</t>
  </si>
  <si>
    <t>수호자 928레벨 경험치 정보</t>
  </si>
  <si>
    <t>수호자 929레벨 경험치 정보</t>
  </si>
  <si>
    <t>수호자 930레벨 경험치 정보</t>
  </si>
  <si>
    <t>수호자 931레벨 경험치 정보</t>
  </si>
  <si>
    <t>수호자 932레벨 경험치 정보</t>
  </si>
  <si>
    <t>수호자 933레벨 경험치 정보</t>
  </si>
  <si>
    <t>수호자 934레벨 경험치 정보</t>
  </si>
  <si>
    <t>수호자 935레벨 경험치 정보</t>
  </si>
  <si>
    <t>수호자 936레벨 경험치 정보</t>
  </si>
  <si>
    <t>수호자 937레벨 경험치 정보</t>
  </si>
  <si>
    <t>수호자 938레벨 경험치 정보</t>
  </si>
  <si>
    <t>수호자 939레벨 경험치 정보</t>
  </si>
  <si>
    <t>수호자 940레벨 경험치 정보</t>
  </si>
  <si>
    <t>수호자 941레벨 경험치 정보</t>
  </si>
  <si>
    <t>수호자 942레벨 경험치 정보</t>
  </si>
  <si>
    <t>수호자 943레벨 경험치 정보</t>
  </si>
  <si>
    <t>수호자 944레벨 경험치 정보</t>
  </si>
  <si>
    <t>수호자 945레벨 경험치 정보</t>
  </si>
  <si>
    <t>수호자 946레벨 경험치 정보</t>
  </si>
  <si>
    <t>수호자 947레벨 경험치 정보</t>
  </si>
  <si>
    <t>수호자 948레벨 경험치 정보</t>
  </si>
  <si>
    <t>수호자 949레벨 경험치 정보</t>
  </si>
  <si>
    <t>수호자 950레벨 경험치 정보</t>
  </si>
  <si>
    <t>수호자 951레벨 경험치 정보</t>
  </si>
  <si>
    <t>수호자 952레벨 경험치 정보</t>
  </si>
  <si>
    <t>수호자 953레벨 경험치 정보</t>
  </si>
  <si>
    <t>수호자 954레벨 경험치 정보</t>
  </si>
  <si>
    <t>수호자 955레벨 경험치 정보</t>
  </si>
  <si>
    <t>수호자 956레벨 경험치 정보</t>
  </si>
  <si>
    <t>수호자 957레벨 경험치 정보</t>
  </si>
  <si>
    <t>수호자 958레벨 경험치 정보</t>
  </si>
  <si>
    <t>수호자 959레벨 경험치 정보</t>
  </si>
  <si>
    <t>수호자 960레벨 경험치 정보</t>
  </si>
  <si>
    <t>수호자 961레벨 경험치 정보</t>
  </si>
  <si>
    <t>수호자 962레벨 경험치 정보</t>
  </si>
  <si>
    <t>수호자 963레벨 경험치 정보</t>
  </si>
  <si>
    <t>수호자 964레벨 경험치 정보</t>
  </si>
  <si>
    <t>수호자 965레벨 경험치 정보</t>
  </si>
  <si>
    <t>수호자 966레벨 경험치 정보</t>
  </si>
  <si>
    <t>수호자 967레벨 경험치 정보</t>
  </si>
  <si>
    <t>수호자 968레벨 경험치 정보</t>
  </si>
  <si>
    <t>수호자 969레벨 경험치 정보</t>
  </si>
  <si>
    <t>수호자 970레벨 경험치 정보</t>
  </si>
  <si>
    <t>수호자 971레벨 경험치 정보</t>
  </si>
  <si>
    <t>수호자 972레벨 경험치 정보</t>
  </si>
  <si>
    <t>수호자 973레벨 경험치 정보</t>
  </si>
  <si>
    <t>수호자 974레벨 경험치 정보</t>
  </si>
  <si>
    <t>수호자 975레벨 경험치 정보</t>
  </si>
  <si>
    <t>수호자 976레벨 경험치 정보</t>
  </si>
  <si>
    <t>수호자 977레벨 경험치 정보</t>
  </si>
  <si>
    <t>수호자 978레벨 경험치 정보</t>
  </si>
  <si>
    <t>수호자 979레벨 경험치 정보</t>
  </si>
  <si>
    <t>수호자 980레벨 경험치 정보</t>
  </si>
  <si>
    <t>수호자 981레벨 경험치 정보</t>
  </si>
  <si>
    <t>수호자 982레벨 경험치 정보</t>
  </si>
  <si>
    <t>수호자 983레벨 경험치 정보</t>
  </si>
  <si>
    <t>수호자 984레벨 경험치 정보</t>
  </si>
  <si>
    <t>수호자 985레벨 경험치 정보</t>
  </si>
  <si>
    <t>수호자 986레벨 경험치 정보</t>
  </si>
  <si>
    <t>수호자 987레벨 경험치 정보</t>
  </si>
  <si>
    <t>수호자 988레벨 경험치 정보</t>
  </si>
  <si>
    <t>수호자 989레벨 경험치 정보</t>
  </si>
  <si>
    <t>수호자 990레벨 경험치 정보</t>
  </si>
  <si>
    <t>수호자 991레벨 경험치 정보</t>
  </si>
  <si>
    <t>수호자 992레벨 경험치 정보</t>
  </si>
  <si>
    <t>수호자 993레벨 경험치 정보</t>
  </si>
  <si>
    <t>수호자 994레벨 경험치 정보</t>
  </si>
  <si>
    <t>수호자 995레벨 경험치 정보</t>
  </si>
  <si>
    <t>수호자 996레벨 경험치 정보</t>
  </si>
  <si>
    <t>수호자 997레벨 경험치 정보</t>
  </si>
  <si>
    <t>수호자 998레벨 경험치 정보</t>
  </si>
  <si>
    <t>수호자 999레벨 경험치 정보</t>
  </si>
  <si>
    <t>수호자 1000레벨 경험치 정보</t>
  </si>
  <si>
    <t>수호자 1001레벨 경험치 정보</t>
  </si>
  <si>
    <t>수호자 1002레벨 경험치 정보</t>
  </si>
  <si>
    <t>수호자 1003레벨 경험치 정보</t>
  </si>
  <si>
    <t>수호자 1004레벨 경험치 정보</t>
  </si>
  <si>
    <t>수호자 1005레벨 경험치 정보</t>
  </si>
  <si>
    <t>수호자 1006레벨 경험치 정보</t>
  </si>
  <si>
    <t>수호자 1007레벨 경험치 정보</t>
  </si>
  <si>
    <t>수호자 1008레벨 경험치 정보</t>
  </si>
  <si>
    <t>수호자 1009레벨 경험치 정보</t>
  </si>
  <si>
    <t>수호자 1010레벨 경험치 정보</t>
  </si>
  <si>
    <t>수호자 1011레벨 경험치 정보</t>
  </si>
  <si>
    <t>수호자 1012레벨 경험치 정보</t>
  </si>
  <si>
    <t>수호자 1013레벨 경험치 정보</t>
  </si>
  <si>
    <t>수호자 1014레벨 경험치 정보</t>
  </si>
  <si>
    <t>수호자 1015레벨 경험치 정보</t>
  </si>
  <si>
    <t>수호자 1016레벨 경험치 정보</t>
  </si>
  <si>
    <t>수호자 1017레벨 경험치 정보</t>
  </si>
  <si>
    <t>수호자 1018레벨 경험치 정보</t>
  </si>
  <si>
    <t>수호자 1019레벨 경험치 정보</t>
  </si>
  <si>
    <t>수호자 1020레벨 경험치 정보</t>
  </si>
  <si>
    <t>수호자 1021레벨 경험치 정보</t>
  </si>
  <si>
    <t>수호자 1022레벨 경험치 정보</t>
  </si>
  <si>
    <t>수호자 1023레벨 경험치 정보</t>
  </si>
  <si>
    <t>수호자 1024레벨 경험치 정보</t>
  </si>
  <si>
    <t>수호자 1025레벨 경험치 정보</t>
  </si>
  <si>
    <t>수호자 1026레벨 경험치 정보</t>
  </si>
  <si>
    <t>수호자 1027레벨 경험치 정보</t>
  </si>
  <si>
    <t>수호자 1028레벨 경험치 정보</t>
  </si>
  <si>
    <t>수호자 1029레벨 경험치 정보</t>
  </si>
  <si>
    <t>수호자 1030레벨 경험치 정보</t>
  </si>
  <si>
    <t>수호자 1031레벨 경험치 정보</t>
  </si>
  <si>
    <t>수호자 1032레벨 경험치 정보</t>
  </si>
  <si>
    <t>수호자 1033레벨 경험치 정보</t>
  </si>
  <si>
    <t>수호자 1034레벨 경험치 정보</t>
  </si>
  <si>
    <t>수호자 1035레벨 경험치 정보</t>
  </si>
  <si>
    <t>수호자 1036레벨 경험치 정보</t>
  </si>
  <si>
    <t>수호자 1037레벨 경험치 정보</t>
  </si>
  <si>
    <t>수호자 1038레벨 경험치 정보</t>
  </si>
  <si>
    <t>수호자 1039레벨 경험치 정보</t>
  </si>
  <si>
    <t>수호자 1040레벨 경험치 정보</t>
  </si>
  <si>
    <t>수호자 1041레벨 경험치 정보</t>
  </si>
  <si>
    <t>수호자 1042레벨 경험치 정보</t>
  </si>
  <si>
    <t>수호자 1043레벨 경험치 정보</t>
  </si>
  <si>
    <t>수호자 1044레벨 경험치 정보</t>
  </si>
  <si>
    <t>수호자 1045레벨 경험치 정보</t>
  </si>
  <si>
    <t>수호자 1046레벨 경험치 정보</t>
  </si>
  <si>
    <t>수호자 1047레벨 경험치 정보</t>
  </si>
  <si>
    <t>수호자 1048레벨 경험치 정보</t>
  </si>
  <si>
    <t>수호자 1049레벨 경험치 정보</t>
  </si>
  <si>
    <t>수호자 1050레벨 경험치 정보</t>
  </si>
  <si>
    <t>수호자 1051레벨 경험치 정보</t>
  </si>
  <si>
    <t>수호자 1052레벨 경험치 정보</t>
  </si>
  <si>
    <t>수호자 1053레벨 경험치 정보</t>
  </si>
  <si>
    <t>수호자 1054레벨 경험치 정보</t>
  </si>
  <si>
    <t>수호자 1055레벨 경험치 정보</t>
  </si>
  <si>
    <t>수호자 1056레벨 경험치 정보</t>
  </si>
  <si>
    <t>수호자 1057레벨 경험치 정보</t>
  </si>
  <si>
    <t>수호자 1058레벨 경험치 정보</t>
  </si>
  <si>
    <t>수호자 1059레벨 경험치 정보</t>
  </si>
  <si>
    <t>수호자 1060레벨 경험치 정보</t>
  </si>
  <si>
    <t>수호자 1061레벨 경험치 정보</t>
  </si>
  <si>
    <t>수호자 1062레벨 경험치 정보</t>
  </si>
  <si>
    <t>수호자 1063레벨 경험치 정보</t>
  </si>
  <si>
    <t>수호자 1064레벨 경험치 정보</t>
  </si>
  <si>
    <t>수호자 1065레벨 경험치 정보</t>
  </si>
  <si>
    <t>수호자 1066레벨 경험치 정보</t>
  </si>
  <si>
    <t>수호자 1067레벨 경험치 정보</t>
  </si>
  <si>
    <t>수호자 1068레벨 경험치 정보</t>
  </si>
  <si>
    <t>수호자 1069레벨 경험치 정보</t>
  </si>
  <si>
    <t>수호자 1070레벨 경험치 정보</t>
  </si>
  <si>
    <t>수호자 1071레벨 경험치 정보</t>
  </si>
  <si>
    <t>수호자 1072레벨 경험치 정보</t>
  </si>
  <si>
    <t>수호자 1073레벨 경험치 정보</t>
  </si>
  <si>
    <t>수호자 1074레벨 경험치 정보</t>
  </si>
  <si>
    <t>수호자 1075레벨 경험치 정보</t>
  </si>
  <si>
    <t>수호자 1076레벨 경험치 정보</t>
  </si>
  <si>
    <t>수호자 1077레벨 경험치 정보</t>
  </si>
  <si>
    <t>수호자 1078레벨 경험치 정보</t>
  </si>
  <si>
    <t>수호자 1079레벨 경험치 정보</t>
  </si>
  <si>
    <t>수호자 1080레벨 경험치 정보</t>
  </si>
  <si>
    <t>수호자 1081레벨 경험치 정보</t>
  </si>
  <si>
    <t>수호자 1082레벨 경험치 정보</t>
  </si>
  <si>
    <t>수호자 1083레벨 경험치 정보</t>
  </si>
  <si>
    <t>수호자 1084레벨 경험치 정보</t>
  </si>
  <si>
    <t>수호자 1085레벨 경험치 정보</t>
  </si>
  <si>
    <t>수호자 1086레벨 경험치 정보</t>
  </si>
  <si>
    <t>수호자 1087레벨 경험치 정보</t>
  </si>
  <si>
    <t>수호자 1088레벨 경험치 정보</t>
  </si>
  <si>
    <t>수호자 1089레벨 경험치 정보</t>
  </si>
  <si>
    <t>수호자 1090레벨 경험치 정보</t>
  </si>
  <si>
    <t>수호자 1091레벨 경험치 정보</t>
  </si>
  <si>
    <t>수호자 1092레벨 경험치 정보</t>
  </si>
  <si>
    <t>수호자 1093레벨 경험치 정보</t>
  </si>
  <si>
    <t>수호자 1094레벨 경험치 정보</t>
  </si>
  <si>
    <t>수호자 1095레벨 경험치 정보</t>
  </si>
  <si>
    <t>수호자 1096레벨 경험치 정보</t>
  </si>
  <si>
    <t>수호자 1097레벨 경험치 정보</t>
  </si>
  <si>
    <t>수호자 1098레벨 경험치 정보</t>
  </si>
  <si>
    <t>수호자 1099레벨 경험치 정보</t>
  </si>
  <si>
    <t>수호자 1100레벨 경험치 정보</t>
  </si>
  <si>
    <t>수호자 1101레벨 경험치 정보</t>
  </si>
  <si>
    <t>수호자 1102레벨 경험치 정보</t>
  </si>
  <si>
    <t>수호자 1103레벨 경험치 정보</t>
  </si>
  <si>
    <t>수호자 1104레벨 경험치 정보</t>
  </si>
  <si>
    <t>수호자 1105레벨 경험치 정보</t>
  </si>
  <si>
    <t>수호자 1106레벨 경험치 정보</t>
  </si>
  <si>
    <t>수호자 1107레벨 경험치 정보</t>
  </si>
  <si>
    <t>수호자 1108레벨 경험치 정보</t>
  </si>
  <si>
    <t>수호자 1109레벨 경험치 정보</t>
  </si>
  <si>
    <t>수호자 1110레벨 경험치 정보</t>
  </si>
  <si>
    <t>수호자 1111레벨 경험치 정보</t>
  </si>
  <si>
    <t>수호자 1112레벨 경험치 정보</t>
  </si>
  <si>
    <t>수호자 1113레벨 경험치 정보</t>
  </si>
  <si>
    <t>수호자 1114레벨 경험치 정보</t>
  </si>
  <si>
    <t>수호자 1115레벨 경험치 정보</t>
  </si>
  <si>
    <t>수호자 1116레벨 경험치 정보</t>
  </si>
  <si>
    <t>수호자 1117레벨 경험치 정보</t>
  </si>
  <si>
    <t>수호자 1118레벨 경험치 정보</t>
  </si>
  <si>
    <t>수호자 1119레벨 경험치 정보</t>
  </si>
  <si>
    <t>수호자 1120레벨 경험치 정보</t>
  </si>
  <si>
    <t>수호자 1121레벨 경험치 정보</t>
  </si>
  <si>
    <t>수호자 1122레벨 경험치 정보</t>
  </si>
  <si>
    <t>수호자 1123레벨 경험치 정보</t>
  </si>
  <si>
    <t>수호자 1124레벨 경험치 정보</t>
  </si>
  <si>
    <t>수호자 1125레벨 경험치 정보</t>
  </si>
  <si>
    <t>수호자 1126레벨 경험치 정보</t>
  </si>
  <si>
    <t>수호자 1127레벨 경험치 정보</t>
  </si>
  <si>
    <t>수호자 1128레벨 경험치 정보</t>
  </si>
  <si>
    <t>수호자 1129레벨 경험치 정보</t>
  </si>
  <si>
    <t>수호자 1130레벨 경험치 정보</t>
  </si>
  <si>
    <t>수호자 1131레벨 경험치 정보</t>
  </si>
  <si>
    <t>수호자 1132레벨 경험치 정보</t>
  </si>
  <si>
    <t>수호자 1133레벨 경험치 정보</t>
  </si>
  <si>
    <t>수호자 1134레벨 경험치 정보</t>
  </si>
  <si>
    <t>수호자 1135레벨 경험치 정보</t>
  </si>
  <si>
    <t>수호자 1136레벨 경험치 정보</t>
  </si>
  <si>
    <t>수호자 1137레벨 경험치 정보</t>
  </si>
  <si>
    <t>수호자 1138레벨 경험치 정보</t>
  </si>
  <si>
    <t>수호자 1139레벨 경험치 정보</t>
  </si>
  <si>
    <t>수호자 1140레벨 경험치 정보</t>
  </si>
  <si>
    <t>수호자 1141레벨 경험치 정보</t>
  </si>
  <si>
    <t>수호자 1142레벨 경험치 정보</t>
  </si>
  <si>
    <t>수호자 1143레벨 경험치 정보</t>
  </si>
  <si>
    <t>수호자 1144레벨 경험치 정보</t>
  </si>
  <si>
    <t>수호자 1145레벨 경험치 정보</t>
  </si>
  <si>
    <t>수호자 1146레벨 경험치 정보</t>
  </si>
  <si>
    <t>수호자 1147레벨 경험치 정보</t>
  </si>
  <si>
    <t>수호자 1148레벨 경험치 정보</t>
  </si>
  <si>
    <t>수호자 1149레벨 경험치 정보</t>
  </si>
  <si>
    <t>수호자 1150레벨 경험치 정보</t>
  </si>
  <si>
    <t>수호자 1151레벨 경험치 정보</t>
  </si>
  <si>
    <t>수호자 1152레벨 경험치 정보</t>
  </si>
  <si>
    <t>수호자 1153레벨 경험치 정보</t>
  </si>
  <si>
    <t>수호자 1154레벨 경험치 정보</t>
  </si>
  <si>
    <t>수호자 1155레벨 경험치 정보</t>
  </si>
  <si>
    <t>수호자 1156레벨 경험치 정보</t>
  </si>
  <si>
    <t>수호자 1157레벨 경험치 정보</t>
  </si>
  <si>
    <t>수호자 1158레벨 경험치 정보</t>
  </si>
  <si>
    <t>수호자 1159레벨 경험치 정보</t>
  </si>
  <si>
    <t>수호자 1160레벨 경험치 정보</t>
  </si>
  <si>
    <t>수호자 1161레벨 경험치 정보</t>
  </si>
  <si>
    <t>수호자 1162레벨 경험치 정보</t>
  </si>
  <si>
    <t>수호자 1163레벨 경험치 정보</t>
  </si>
  <si>
    <t>수호자 1164레벨 경험치 정보</t>
  </si>
  <si>
    <t>수호자 1165레벨 경험치 정보</t>
  </si>
  <si>
    <t>수호자 1166레벨 경험치 정보</t>
  </si>
  <si>
    <t>수호자 1167레벨 경험치 정보</t>
  </si>
  <si>
    <t>수호자 1168레벨 경험치 정보</t>
  </si>
  <si>
    <t>수호자 1169레벨 경험치 정보</t>
  </si>
  <si>
    <t>수호자 1170레벨 경험치 정보</t>
  </si>
  <si>
    <t>수호자 1171레벨 경험치 정보</t>
  </si>
  <si>
    <t>수호자 1172레벨 경험치 정보</t>
  </si>
  <si>
    <t>수호자 1173레벨 경험치 정보</t>
  </si>
  <si>
    <t>수호자 1174레벨 경험치 정보</t>
  </si>
  <si>
    <t>수호자 1175레벨 경험치 정보</t>
  </si>
  <si>
    <t>수호자 1176레벨 경험치 정보</t>
  </si>
  <si>
    <t>수호자 1177레벨 경험치 정보</t>
  </si>
  <si>
    <t>수호자 1178레벨 경험치 정보</t>
  </si>
  <si>
    <t>수호자 1179레벨 경험치 정보</t>
  </si>
  <si>
    <t>수호자 1180레벨 경험치 정보</t>
  </si>
  <si>
    <t>수호자 1181레벨 경험치 정보</t>
  </si>
  <si>
    <t>수호자 1182레벨 경험치 정보</t>
  </si>
  <si>
    <t>수호자 1183레벨 경험치 정보</t>
  </si>
  <si>
    <t>수호자 1184레벨 경험치 정보</t>
  </si>
  <si>
    <t>수호자 1185레벨 경험치 정보</t>
  </si>
  <si>
    <t>수호자 1186레벨 경험치 정보</t>
  </si>
  <si>
    <t>수호자 1187레벨 경험치 정보</t>
  </si>
  <si>
    <t>수호자 1188레벨 경험치 정보</t>
  </si>
  <si>
    <t>수호자 1189레벨 경험치 정보</t>
  </si>
  <si>
    <t>수호자 1190레벨 경험치 정보</t>
  </si>
  <si>
    <t>수호자 1191레벨 경험치 정보</t>
  </si>
  <si>
    <t>수호자 1192레벨 경험치 정보</t>
  </si>
  <si>
    <t>수호자 1193레벨 경험치 정보</t>
  </si>
  <si>
    <t>수호자 1194레벨 경험치 정보</t>
  </si>
  <si>
    <t>수호자 1195레벨 경험치 정보</t>
  </si>
  <si>
    <t>수호자 1196레벨 경험치 정보</t>
  </si>
  <si>
    <t>수호자 1197레벨 경험치 정보</t>
  </si>
  <si>
    <t>수호자 1198레벨 경험치 정보</t>
  </si>
  <si>
    <t>수호자 1199레벨 경험치 정보</t>
  </si>
  <si>
    <t>수호자 1200레벨 경험치 정보</t>
  </si>
  <si>
    <t>수호자 1201레벨 경험치 정보</t>
  </si>
  <si>
    <t>수호자 1202레벨 경험치 정보</t>
  </si>
  <si>
    <t>수호자 1203레벨 경험치 정보</t>
  </si>
  <si>
    <t>수호자 1204레벨 경험치 정보</t>
  </si>
  <si>
    <t>수호자 1205레벨 경험치 정보</t>
  </si>
  <si>
    <t>수호자 1206레벨 경험치 정보</t>
  </si>
  <si>
    <t>수호자 1207레벨 경험치 정보</t>
  </si>
  <si>
    <t>수호자 1208레벨 경험치 정보</t>
  </si>
  <si>
    <t>수호자 1209레벨 경험치 정보</t>
  </si>
  <si>
    <t>수호자 1210레벨 경험치 정보</t>
  </si>
  <si>
    <t>수호자 1211레벨 경험치 정보</t>
  </si>
  <si>
    <t>수호자 1212레벨 경험치 정보</t>
  </si>
  <si>
    <t>수호자 1213레벨 경험치 정보</t>
  </si>
  <si>
    <t>수호자 1214레벨 경험치 정보</t>
  </si>
  <si>
    <t>수호자 1215레벨 경험치 정보</t>
  </si>
  <si>
    <t>수호자 1216레벨 경험치 정보</t>
  </si>
  <si>
    <t>수호자 1217레벨 경험치 정보</t>
  </si>
  <si>
    <t>수호자 1218레벨 경험치 정보</t>
  </si>
  <si>
    <t>수호자 1219레벨 경험치 정보</t>
  </si>
  <si>
    <t>수호자 1220레벨 경험치 정보</t>
  </si>
  <si>
    <t>수호자 1221레벨 경험치 정보</t>
  </si>
  <si>
    <t>수호자 1222레벨 경험치 정보</t>
  </si>
  <si>
    <t>수호자 1223레벨 경험치 정보</t>
  </si>
  <si>
    <t>수호자 1224레벨 경험치 정보</t>
  </si>
  <si>
    <t>수호자 1225레벨 경험치 정보</t>
  </si>
  <si>
    <t>수호자 1226레벨 경험치 정보</t>
  </si>
  <si>
    <t>수호자 1227레벨 경험치 정보</t>
  </si>
  <si>
    <t>수호자 1228레벨 경험치 정보</t>
  </si>
  <si>
    <t>수호자 1229레벨 경험치 정보</t>
  </si>
  <si>
    <t>수호자 1230레벨 경험치 정보</t>
  </si>
  <si>
    <t>수호자 1231레벨 경험치 정보</t>
  </si>
  <si>
    <t>수호자 1232레벨 경험치 정보</t>
  </si>
  <si>
    <t>수호자 1233레벨 경험치 정보</t>
  </si>
  <si>
    <t>수호자 1234레벨 경험치 정보</t>
  </si>
  <si>
    <t>수호자 1235레벨 경험치 정보</t>
  </si>
  <si>
    <t>수호자 1236레벨 경험치 정보</t>
  </si>
  <si>
    <t>수호자 1237레벨 경험치 정보</t>
  </si>
  <si>
    <t>수호자 1238레벨 경험치 정보</t>
  </si>
  <si>
    <t>수호자 1239레벨 경험치 정보</t>
  </si>
  <si>
    <t>수호자 1240레벨 경험치 정보</t>
  </si>
  <si>
    <t>수호자 1241레벨 경험치 정보</t>
  </si>
  <si>
    <t>수호자 1242레벨 경험치 정보</t>
  </si>
  <si>
    <t>수호자 1243레벨 경험치 정보</t>
  </si>
  <si>
    <t>수호자 1244레벨 경험치 정보</t>
  </si>
  <si>
    <t>수호자 1245레벨 경험치 정보</t>
  </si>
  <si>
    <t>수호자 1246레벨 경험치 정보</t>
  </si>
  <si>
    <t>수호자 1247레벨 경험치 정보</t>
  </si>
  <si>
    <t>수호자 1248레벨 경험치 정보</t>
  </si>
  <si>
    <t>수호자 1249레벨 경험치 정보</t>
  </si>
  <si>
    <t>수호자 1250레벨 경험치 정보</t>
  </si>
  <si>
    <t>수호자 1251레벨 경험치 정보</t>
  </si>
  <si>
    <t>수호자 1252레벨 경험치 정보</t>
  </si>
  <si>
    <t>수호자 1253레벨 경험치 정보</t>
  </si>
  <si>
    <t>수호자 1254레벨 경험치 정보</t>
  </si>
  <si>
    <t>수호자 1255레벨 경험치 정보</t>
  </si>
  <si>
    <t>수호자 1256레벨 경험치 정보</t>
  </si>
  <si>
    <t>수호자 1257레벨 경험치 정보</t>
  </si>
  <si>
    <t>수호자 1258레벨 경험치 정보</t>
  </si>
  <si>
    <t>수호자 1259레벨 경험치 정보</t>
  </si>
  <si>
    <t>수호자 1260레벨 경험치 정보</t>
  </si>
  <si>
    <t>수호자 1261레벨 경험치 정보</t>
  </si>
  <si>
    <t>수호자 1262레벨 경험치 정보</t>
  </si>
  <si>
    <t>수호자 1263레벨 경험치 정보</t>
  </si>
  <si>
    <t>수호자 1264레벨 경험치 정보</t>
  </si>
  <si>
    <t>수호자 1265레벨 경험치 정보</t>
  </si>
  <si>
    <t>수호자 1266레벨 경험치 정보</t>
  </si>
  <si>
    <t>수호자 1267레벨 경험치 정보</t>
  </si>
  <si>
    <t>수호자 1268레벨 경험치 정보</t>
  </si>
  <si>
    <t>수호자 1269레벨 경험치 정보</t>
  </si>
  <si>
    <t>수호자 1270레벨 경험치 정보</t>
  </si>
  <si>
    <t>수호자 1271레벨 경험치 정보</t>
  </si>
  <si>
    <t>수호자 1272레벨 경험치 정보</t>
  </si>
  <si>
    <t>수호자 1273레벨 경험치 정보</t>
  </si>
  <si>
    <t>수호자 1274레벨 경험치 정보</t>
  </si>
  <si>
    <t>수호자 1275레벨 경험치 정보</t>
  </si>
  <si>
    <t>수호자 1276레벨 경험치 정보</t>
  </si>
  <si>
    <t>수호자 1277레벨 경험치 정보</t>
  </si>
  <si>
    <t>수호자 1278레벨 경험치 정보</t>
  </si>
  <si>
    <t>수호자 1279레벨 경험치 정보</t>
  </si>
  <si>
    <t>수호자 1280레벨 경험치 정보</t>
  </si>
  <si>
    <t>수호자 1281레벨 경험치 정보</t>
  </si>
  <si>
    <t>수호자 1282레벨 경험치 정보</t>
  </si>
  <si>
    <t>수호자 1283레벨 경험치 정보</t>
  </si>
  <si>
    <t>수호자 1284레벨 경험치 정보</t>
  </si>
  <si>
    <t>수호자 1285레벨 경험치 정보</t>
  </si>
  <si>
    <t>수호자 1286레벨 경험치 정보</t>
  </si>
  <si>
    <t>수호자 1287레벨 경험치 정보</t>
  </si>
  <si>
    <t>수호자 1288레벨 경험치 정보</t>
  </si>
  <si>
    <t>수호자 1289레벨 경험치 정보</t>
  </si>
  <si>
    <t>수호자 1290레벨 경험치 정보</t>
  </si>
  <si>
    <t>수호자 1291레벨 경험치 정보</t>
  </si>
  <si>
    <t>수호자 1292레벨 경험치 정보</t>
  </si>
  <si>
    <t>수호자 1293레벨 경험치 정보</t>
  </si>
  <si>
    <t>수호자 1294레벨 경험치 정보</t>
  </si>
  <si>
    <t>수호자 1295레벨 경험치 정보</t>
  </si>
  <si>
    <t>수호자 1296레벨 경험치 정보</t>
  </si>
  <si>
    <t>수호자 1297레벨 경험치 정보</t>
  </si>
  <si>
    <t>수호자 1298레벨 경험치 정보</t>
  </si>
  <si>
    <t>수호자 1299레벨 경험치 정보</t>
  </si>
  <si>
    <t>수호자 1300레벨 경험치 정보</t>
  </si>
  <si>
    <t>수호자 1301레벨 경험치 정보</t>
  </si>
  <si>
    <t>수호자 1302레벨 경험치 정보</t>
  </si>
  <si>
    <t>수호자 1303레벨 경험치 정보</t>
  </si>
  <si>
    <t>수호자 1304레벨 경험치 정보</t>
  </si>
  <si>
    <t>수호자 1305레벨 경험치 정보</t>
  </si>
  <si>
    <t>수호자 1306레벨 경험치 정보</t>
  </si>
  <si>
    <t>수호자 1307레벨 경험치 정보</t>
  </si>
  <si>
    <t>수호자 1308레벨 경험치 정보</t>
  </si>
  <si>
    <t>수호자 1309레벨 경험치 정보</t>
  </si>
  <si>
    <t>수호자 1310레벨 경험치 정보</t>
  </si>
  <si>
    <t>수호자 1311레벨 경험치 정보</t>
  </si>
  <si>
    <t>수호자 1312레벨 경험치 정보</t>
  </si>
  <si>
    <t>수호자 1313레벨 경험치 정보</t>
  </si>
  <si>
    <t>수호자 1314레벨 경험치 정보</t>
  </si>
  <si>
    <t>수호자 1315레벨 경험치 정보</t>
  </si>
  <si>
    <t>수호자 1316레벨 경험치 정보</t>
  </si>
  <si>
    <t>수호자 1317레벨 경험치 정보</t>
  </si>
  <si>
    <t>수호자 1318레벨 경험치 정보</t>
  </si>
  <si>
    <t>수호자 1319레벨 경험치 정보</t>
  </si>
  <si>
    <t>수호자 1320레벨 경험치 정보</t>
  </si>
  <si>
    <t>수호자 1321레벨 경험치 정보</t>
  </si>
  <si>
    <t>수호자 1322레벨 경험치 정보</t>
  </si>
  <si>
    <t>수호자 1323레벨 경험치 정보</t>
  </si>
  <si>
    <t>수호자 1324레벨 경험치 정보</t>
  </si>
  <si>
    <t>수호자 1325레벨 경험치 정보</t>
  </si>
  <si>
    <t>수호자 1326레벨 경험치 정보</t>
  </si>
  <si>
    <t>수호자 1327레벨 경험치 정보</t>
  </si>
  <si>
    <t>수호자 1328레벨 경험치 정보</t>
  </si>
  <si>
    <t>수호자 1329레벨 경험치 정보</t>
  </si>
  <si>
    <t>수호자 1330레벨 경험치 정보</t>
  </si>
  <si>
    <t>수호자 1331레벨 경험치 정보</t>
  </si>
  <si>
    <t>수호자 1332레벨 경험치 정보</t>
  </si>
  <si>
    <t>수호자 1333레벨 경험치 정보</t>
  </si>
  <si>
    <t>수호자 1334레벨 경험치 정보</t>
  </si>
  <si>
    <t>수호자 1335레벨 경험치 정보</t>
  </si>
  <si>
    <t>수호자 1336레벨 경험치 정보</t>
  </si>
  <si>
    <t>수호자 1337레벨 경험치 정보</t>
  </si>
  <si>
    <t>수호자 1338레벨 경험치 정보</t>
  </si>
  <si>
    <t>수호자 1339레벨 경험치 정보</t>
  </si>
  <si>
    <t>수호자 1340레벨 경험치 정보</t>
  </si>
  <si>
    <t>수호자 1341레벨 경험치 정보</t>
  </si>
  <si>
    <t>수호자 1342레벨 경험치 정보</t>
  </si>
  <si>
    <t>수호자 1343레벨 경험치 정보</t>
  </si>
  <si>
    <t>수호자 1344레벨 경험치 정보</t>
  </si>
  <si>
    <t>수호자 1345레벨 경험치 정보</t>
  </si>
  <si>
    <t>수호자 1346레벨 경험치 정보</t>
  </si>
  <si>
    <t>수호자 1347레벨 경험치 정보</t>
  </si>
  <si>
    <t>수호자 1348레벨 경험치 정보</t>
  </si>
  <si>
    <t>수호자 1349레벨 경험치 정보</t>
  </si>
  <si>
    <t>수호자 1350레벨 경험치 정보</t>
  </si>
  <si>
    <t>수호자 1351레벨 경험치 정보</t>
  </si>
  <si>
    <t>수호자 1352레벨 경험치 정보</t>
  </si>
  <si>
    <t>수호자 1353레벨 경험치 정보</t>
  </si>
  <si>
    <t>수호자 1354레벨 경험치 정보</t>
  </si>
  <si>
    <t>수호자 1355레벨 경험치 정보</t>
  </si>
  <si>
    <t>수호자 1356레벨 경험치 정보</t>
  </si>
  <si>
    <t>수호자 1357레벨 경험치 정보</t>
  </si>
  <si>
    <t>수호자 1358레벨 경험치 정보</t>
  </si>
  <si>
    <t>수호자 1359레벨 경험치 정보</t>
  </si>
  <si>
    <t>수호자 1360레벨 경험치 정보</t>
  </si>
  <si>
    <t>수호자 1361레벨 경험치 정보</t>
  </si>
  <si>
    <t>수호자 1362레벨 경험치 정보</t>
  </si>
  <si>
    <t>수호자 1363레벨 경험치 정보</t>
  </si>
  <si>
    <t>수호자 1364레벨 경험치 정보</t>
  </si>
  <si>
    <t>수호자 1365레벨 경험치 정보</t>
  </si>
  <si>
    <t>수호자 1366레벨 경험치 정보</t>
  </si>
  <si>
    <t>수호자 1367레벨 경험치 정보</t>
  </si>
  <si>
    <t>수호자 1368레벨 경험치 정보</t>
  </si>
  <si>
    <t>수호자 1369레벨 경험치 정보</t>
  </si>
  <si>
    <t>수호자 1370레벨 경험치 정보</t>
  </si>
  <si>
    <t>수호자 1371레벨 경험치 정보</t>
  </si>
  <si>
    <t>수호자 1372레벨 경험치 정보</t>
  </si>
  <si>
    <t>수호자 1373레벨 경험치 정보</t>
  </si>
  <si>
    <t>수호자 1374레벨 경험치 정보</t>
  </si>
  <si>
    <t>수호자 1375레벨 경험치 정보</t>
  </si>
  <si>
    <t>수호자 1376레벨 경험치 정보</t>
  </si>
  <si>
    <t>수호자 1377레벨 경험치 정보</t>
  </si>
  <si>
    <t>수호자 1378레벨 경험치 정보</t>
  </si>
  <si>
    <t>수호자 1379레벨 경험치 정보</t>
  </si>
  <si>
    <t>수호자 1380레벨 경험치 정보</t>
  </si>
  <si>
    <t>수호자 1381레벨 경험치 정보</t>
  </si>
  <si>
    <t>수호자 1382레벨 경험치 정보</t>
  </si>
  <si>
    <t>수호자 1383레벨 경험치 정보</t>
  </si>
  <si>
    <t>수호자 1384레벨 경험치 정보</t>
  </si>
  <si>
    <t>수호자 1385레벨 경험치 정보</t>
  </si>
  <si>
    <t>수호자 1386레벨 경험치 정보</t>
  </si>
  <si>
    <t>수호자 1387레벨 경험치 정보</t>
  </si>
  <si>
    <t>수호자 1388레벨 경험치 정보</t>
  </si>
  <si>
    <t>수호자 1389레벨 경험치 정보</t>
  </si>
  <si>
    <t>수호자 1390레벨 경험치 정보</t>
  </si>
  <si>
    <t>수호자 1391레벨 경험치 정보</t>
  </si>
  <si>
    <t>수호자 1392레벨 경험치 정보</t>
  </si>
  <si>
    <t>수호자 1393레벨 경험치 정보</t>
  </si>
  <si>
    <t>수호자 1394레벨 경험치 정보</t>
  </si>
  <si>
    <t>수호자 1395레벨 경험치 정보</t>
  </si>
  <si>
    <t>수호자 1396레벨 경험치 정보</t>
  </si>
  <si>
    <t>수호자 1397레벨 경험치 정보</t>
  </si>
  <si>
    <t>수호자 1398레벨 경험치 정보</t>
  </si>
  <si>
    <t>수호자 1399레벨 경험치 정보</t>
  </si>
  <si>
    <t>수호자 1400레벨 경험치 정보</t>
  </si>
  <si>
    <t>수호자 1401레벨 경험치 정보</t>
  </si>
  <si>
    <t>수호자 1402레벨 경험치 정보</t>
  </si>
  <si>
    <t>수호자 1403레벨 경험치 정보</t>
  </si>
  <si>
    <t>수호자 1404레벨 경험치 정보</t>
  </si>
  <si>
    <t>수호자 1405레벨 경험치 정보</t>
  </si>
  <si>
    <t>수호자 1406레벨 경험치 정보</t>
  </si>
  <si>
    <t>수호자 1407레벨 경험치 정보</t>
  </si>
  <si>
    <t>수호자 1408레벨 경험치 정보</t>
  </si>
  <si>
    <t>수호자 1409레벨 경험치 정보</t>
  </si>
  <si>
    <t>수호자 1410레벨 경험치 정보</t>
  </si>
  <si>
    <t>수호자 1411레벨 경험치 정보</t>
  </si>
  <si>
    <t>수호자 1412레벨 경험치 정보</t>
  </si>
  <si>
    <t>수호자 1413레벨 경험치 정보</t>
  </si>
  <si>
    <t>수호자 1414레벨 경험치 정보</t>
  </si>
  <si>
    <t>수호자 1415레벨 경험치 정보</t>
  </si>
  <si>
    <t>수호자 1416레벨 경험치 정보</t>
  </si>
  <si>
    <t>수호자 1417레벨 경험치 정보</t>
  </si>
  <si>
    <t>수호자 1418레벨 경험치 정보</t>
  </si>
  <si>
    <t>수호자 1419레벨 경험치 정보</t>
  </si>
  <si>
    <t>수호자 1420레벨 경험치 정보</t>
  </si>
  <si>
    <t>수호자 1421레벨 경험치 정보</t>
  </si>
  <si>
    <t>수호자 1422레벨 경험치 정보</t>
  </si>
  <si>
    <t>수호자 1423레벨 경험치 정보</t>
  </si>
  <si>
    <t>수호자 1424레벨 경험치 정보</t>
  </si>
  <si>
    <t>수호자 1425레벨 경험치 정보</t>
  </si>
  <si>
    <t>수호자 1426레벨 경험치 정보</t>
  </si>
  <si>
    <t>수호자 1427레벨 경험치 정보</t>
  </si>
  <si>
    <t>수호자 1428레벨 경험치 정보</t>
  </si>
  <si>
    <t>수호자 1429레벨 경험치 정보</t>
  </si>
  <si>
    <t>수호자 1430레벨 경험치 정보</t>
  </si>
  <si>
    <t>수호자 1431레벨 경험치 정보</t>
  </si>
  <si>
    <t>수호자 1432레벨 경험치 정보</t>
  </si>
  <si>
    <t>수호자 1433레벨 경험치 정보</t>
  </si>
  <si>
    <t>수호자 1434레벨 경험치 정보</t>
  </si>
  <si>
    <t>수호자 1435레벨 경험치 정보</t>
  </si>
  <si>
    <t>수호자 1436레벨 경험치 정보</t>
  </si>
  <si>
    <t>수호자 1437레벨 경험치 정보</t>
  </si>
  <si>
    <t>수호자 1438레벨 경험치 정보</t>
  </si>
  <si>
    <t>수호자 1439레벨 경험치 정보</t>
  </si>
  <si>
    <t>수호자 1440레벨 경험치 정보</t>
  </si>
  <si>
    <t>수호자 1441레벨 경험치 정보</t>
  </si>
  <si>
    <t>수호자 1442레벨 경험치 정보</t>
  </si>
  <si>
    <t>수호자 1443레벨 경험치 정보</t>
  </si>
  <si>
    <t>수호자 1444레벨 경험치 정보</t>
  </si>
  <si>
    <t>수호자 1445레벨 경험치 정보</t>
  </si>
  <si>
    <t>수호자 1446레벨 경험치 정보</t>
  </si>
  <si>
    <t>수호자 1447레벨 경험치 정보</t>
  </si>
  <si>
    <t>수호자 1448레벨 경험치 정보</t>
  </si>
  <si>
    <t>수호자 1449레벨 경험치 정보</t>
  </si>
  <si>
    <t>수호자 1450레벨 경험치 정보</t>
  </si>
  <si>
    <t>수호자 1451레벨 경험치 정보</t>
  </si>
  <si>
    <t>수호자 1452레벨 경험치 정보</t>
  </si>
  <si>
    <t>수호자 1453레벨 경험치 정보</t>
  </si>
  <si>
    <t>수호자 1454레벨 경험치 정보</t>
  </si>
  <si>
    <t>수호자 1455레벨 경험치 정보</t>
  </si>
  <si>
    <t>수호자 1456레벨 경험치 정보</t>
  </si>
  <si>
    <t>수호자 1457레벨 경험치 정보</t>
  </si>
  <si>
    <t>수호자 1458레벨 경험치 정보</t>
  </si>
  <si>
    <t>수호자 1459레벨 경험치 정보</t>
  </si>
  <si>
    <t>수호자 1460레벨 경험치 정보</t>
  </si>
  <si>
    <t>수호자 1461레벨 경험치 정보</t>
  </si>
  <si>
    <t>수호자 1462레벨 경험치 정보</t>
  </si>
  <si>
    <t>수호자 1463레벨 경험치 정보</t>
  </si>
  <si>
    <t>수호자 1464레벨 경험치 정보</t>
  </si>
  <si>
    <t>수호자 1465레벨 경험치 정보</t>
  </si>
  <si>
    <t>수호자 1466레벨 경험치 정보</t>
  </si>
  <si>
    <t>수호자 1467레벨 경험치 정보</t>
  </si>
  <si>
    <t>수호자 1468레벨 경험치 정보</t>
  </si>
  <si>
    <t>수호자 1469레벨 경험치 정보</t>
  </si>
  <si>
    <t>수호자 1470레벨 경험치 정보</t>
  </si>
  <si>
    <t>수호자 1471레벨 경험치 정보</t>
  </si>
  <si>
    <t>수호자 1472레벨 경험치 정보</t>
  </si>
  <si>
    <t>수호자 1473레벨 경험치 정보</t>
  </si>
  <si>
    <t>수호자 1474레벨 경험치 정보</t>
  </si>
  <si>
    <t>수호자 1475레벨 경험치 정보</t>
  </si>
  <si>
    <t>수호자 1476레벨 경험치 정보</t>
  </si>
  <si>
    <t>수호자 1477레벨 경험치 정보</t>
  </si>
  <si>
    <t>수호자 1478레벨 경험치 정보</t>
  </si>
  <si>
    <t>수호자 1479레벨 경험치 정보</t>
  </si>
  <si>
    <t>수호자 1480레벨 경험치 정보</t>
  </si>
  <si>
    <t>수호자 1481레벨 경험치 정보</t>
  </si>
  <si>
    <t>수호자 1482레벨 경험치 정보</t>
  </si>
  <si>
    <t>수호자 1483레벨 경험치 정보</t>
  </si>
  <si>
    <t>수호자 1484레벨 경험치 정보</t>
  </si>
  <si>
    <t>수호자 1485레벨 경험치 정보</t>
  </si>
  <si>
    <t>수호자 1486레벨 경험치 정보</t>
  </si>
  <si>
    <t>수호자 1487레벨 경험치 정보</t>
  </si>
  <si>
    <t>수호자 1488레벨 경험치 정보</t>
  </si>
  <si>
    <t>수호자 1489레벨 경험치 정보</t>
  </si>
  <si>
    <t>수호자 1490레벨 경험치 정보</t>
  </si>
  <si>
    <t>수호자 1491레벨 경험치 정보</t>
  </si>
  <si>
    <t>수호자 1492레벨 경험치 정보</t>
  </si>
  <si>
    <t>수호자 1493레벨 경험치 정보</t>
  </si>
  <si>
    <t>수호자 1494레벨 경험치 정보</t>
  </si>
  <si>
    <t>수호자 1495레벨 경험치 정보</t>
  </si>
  <si>
    <t>수호자 1496레벨 경험치 정보</t>
  </si>
  <si>
    <t>수호자 1497레벨 경험치 정보</t>
  </si>
  <si>
    <t>수호자 1498레벨 경험치 정보</t>
  </si>
  <si>
    <t>수호자 1499레벨 경험치 정보</t>
  </si>
  <si>
    <t>수호자 1500레벨 경험치 정보</t>
  </si>
  <si>
    <t>수호자 1501레벨 경험치 정보</t>
  </si>
  <si>
    <t>수호자 1502레벨 경험치 정보</t>
  </si>
  <si>
    <t>수호자 1503레벨 경험치 정보</t>
  </si>
  <si>
    <t>수호자 1504레벨 경험치 정보</t>
  </si>
  <si>
    <t>수호자 1505레벨 경험치 정보</t>
  </si>
  <si>
    <t>수호자 1506레벨 경험치 정보</t>
  </si>
  <si>
    <t>수호자 1507레벨 경험치 정보</t>
  </si>
  <si>
    <t>수호자 1508레벨 경험치 정보</t>
  </si>
  <si>
    <t>수호자 1509레벨 경험치 정보</t>
  </si>
  <si>
    <t>수호자 1510레벨 경험치 정보</t>
  </si>
  <si>
    <t>수호자 1511레벨 경험치 정보</t>
  </si>
  <si>
    <t>수호자 1512레벨 경험치 정보</t>
  </si>
  <si>
    <t>수호자 1513레벨 경험치 정보</t>
  </si>
  <si>
    <t>수호자 1514레벨 경험치 정보</t>
  </si>
  <si>
    <t>수호자 1515레벨 경험치 정보</t>
  </si>
  <si>
    <t>수호자 1516레벨 경험치 정보</t>
  </si>
  <si>
    <t>수호자 1517레벨 경험치 정보</t>
  </si>
  <si>
    <t>수호자 1518레벨 경험치 정보</t>
  </si>
  <si>
    <t>수호자 1519레벨 경험치 정보</t>
  </si>
  <si>
    <t>수호자 1520레벨 경험치 정보</t>
  </si>
  <si>
    <t>수호자 1521레벨 경험치 정보</t>
  </si>
  <si>
    <t>수호자 1522레벨 경험치 정보</t>
  </si>
  <si>
    <t>수호자 1523레벨 경험치 정보</t>
  </si>
  <si>
    <t>수호자 1524레벨 경험치 정보</t>
  </si>
  <si>
    <t>수호자 1525레벨 경험치 정보</t>
  </si>
  <si>
    <t>수호자 1526레벨 경험치 정보</t>
  </si>
  <si>
    <t>수호자 1527레벨 경험치 정보</t>
  </si>
  <si>
    <t>수호자 1528레벨 경험치 정보</t>
  </si>
  <si>
    <t>수호자 1529레벨 경험치 정보</t>
  </si>
  <si>
    <t>수호자 1530레벨 경험치 정보</t>
  </si>
  <si>
    <t>수호자 1531레벨 경험치 정보</t>
  </si>
  <si>
    <t>수호자 1532레벨 경험치 정보</t>
  </si>
  <si>
    <t>수호자 1533레벨 경험치 정보</t>
  </si>
  <si>
    <t>수호자 1534레벨 경험치 정보</t>
  </si>
  <si>
    <t>수호자 1535레벨 경험치 정보</t>
  </si>
  <si>
    <t>수호자 1536레벨 경험치 정보</t>
  </si>
  <si>
    <t>수호자 1537레벨 경험치 정보</t>
  </si>
  <si>
    <t>수호자 1538레벨 경험치 정보</t>
  </si>
  <si>
    <t>수호자 1539레벨 경험치 정보</t>
  </si>
  <si>
    <t>수호자 1540레벨 경험치 정보</t>
  </si>
  <si>
    <t>수호자 1541레벨 경험치 정보</t>
  </si>
  <si>
    <t>수호자 1542레벨 경험치 정보</t>
  </si>
  <si>
    <t>수호자 1543레벨 경험치 정보</t>
  </si>
  <si>
    <t>수호자 1544레벨 경험치 정보</t>
  </si>
  <si>
    <t>수호자 1545레벨 경험치 정보</t>
  </si>
  <si>
    <t>수호자 1546레벨 경험치 정보</t>
  </si>
  <si>
    <t>수호자 1547레벨 경험치 정보</t>
  </si>
  <si>
    <t>수호자 1548레벨 경험치 정보</t>
  </si>
  <si>
    <t>수호자 1549레벨 경험치 정보</t>
  </si>
  <si>
    <t>수호자 1550레벨 경험치 정보</t>
  </si>
  <si>
    <t>수호자 1551레벨 경험치 정보</t>
  </si>
  <si>
    <t>수호자 1552레벨 경험치 정보</t>
  </si>
  <si>
    <t>수호자 1553레벨 경험치 정보</t>
  </si>
  <si>
    <t>수호자 1554레벨 경험치 정보</t>
  </si>
  <si>
    <t>수호자 1555레벨 경험치 정보</t>
  </si>
  <si>
    <t>수호자 1556레벨 경험치 정보</t>
  </si>
  <si>
    <t>수호자 1557레벨 경험치 정보</t>
  </si>
  <si>
    <t>수호자 1558레벨 경험치 정보</t>
  </si>
  <si>
    <t>수호자 1559레벨 경험치 정보</t>
  </si>
  <si>
    <t>수호자 1560레벨 경험치 정보</t>
  </si>
  <si>
    <t>수호자 1561레벨 경험치 정보</t>
  </si>
  <si>
    <t>수호자 1562레벨 경험치 정보</t>
  </si>
  <si>
    <t>수호자 1563레벨 경험치 정보</t>
  </si>
  <si>
    <t>수호자 1564레벨 경험치 정보</t>
  </si>
  <si>
    <t>수호자 1565레벨 경험치 정보</t>
  </si>
  <si>
    <t>수호자 1566레벨 경험치 정보</t>
  </si>
  <si>
    <t>수호자 1567레벨 경험치 정보</t>
  </si>
  <si>
    <t>수호자 1568레벨 경험치 정보</t>
  </si>
  <si>
    <t>수호자 1569레벨 경험치 정보</t>
  </si>
  <si>
    <t>수호자 1570레벨 경험치 정보</t>
  </si>
  <si>
    <t>수호자 1571레벨 경험치 정보</t>
  </si>
  <si>
    <t>수호자 1572레벨 경험치 정보</t>
  </si>
  <si>
    <t>수호자 1573레벨 경험치 정보</t>
  </si>
  <si>
    <t>수호자 1574레벨 경험치 정보</t>
  </si>
  <si>
    <t>수호자 1575레벨 경험치 정보</t>
  </si>
  <si>
    <t>수호자 1576레벨 경험치 정보</t>
  </si>
  <si>
    <t>수호자 1577레벨 경험치 정보</t>
  </si>
  <si>
    <t>수호자 1578레벨 경험치 정보</t>
  </si>
  <si>
    <t>수호자 1579레벨 경험치 정보</t>
  </si>
  <si>
    <t>수호자 1580레벨 경험치 정보</t>
  </si>
  <si>
    <t>수호자 1581레벨 경험치 정보</t>
  </si>
  <si>
    <t>수호자 1582레벨 경험치 정보</t>
  </si>
  <si>
    <t>수호자 1583레벨 경험치 정보</t>
  </si>
  <si>
    <t>수호자 1584레벨 경험치 정보</t>
  </si>
  <si>
    <t>수호자 1585레벨 경험치 정보</t>
  </si>
  <si>
    <t>수호자 1586레벨 경험치 정보</t>
  </si>
  <si>
    <t>수호자 1587레벨 경험치 정보</t>
  </si>
  <si>
    <t>수호자 1588레벨 경험치 정보</t>
  </si>
  <si>
    <t>수호자 1589레벨 경험치 정보</t>
  </si>
  <si>
    <t>수호자 1590레벨 경험치 정보</t>
  </si>
  <si>
    <t>수호자 1591레벨 경험치 정보</t>
  </si>
  <si>
    <t>수호자 1592레벨 경험치 정보</t>
  </si>
  <si>
    <t>수호자 1593레벨 경험치 정보</t>
  </si>
  <si>
    <t>수호자 1594레벨 경험치 정보</t>
  </si>
  <si>
    <t>수호자 1595레벨 경험치 정보</t>
  </si>
  <si>
    <t>수호자 1596레벨 경험치 정보</t>
  </si>
  <si>
    <t>수호자 1597레벨 경험치 정보</t>
  </si>
  <si>
    <t>수호자 1598레벨 경험치 정보</t>
  </si>
  <si>
    <t>수호자 1599레벨 경험치 정보</t>
  </si>
  <si>
    <t>수호자 1600레벨 경험치 정보</t>
  </si>
  <si>
    <t>수호자 1601레벨 경험치 정보</t>
  </si>
  <si>
    <t>수호자 1602레벨 경험치 정보</t>
  </si>
  <si>
    <t>수호자 1603레벨 경험치 정보</t>
  </si>
  <si>
    <t>수호자 1604레벨 경험치 정보</t>
  </si>
  <si>
    <t>수호자 1605레벨 경험치 정보</t>
  </si>
  <si>
    <t>수호자 1606레벨 경험치 정보</t>
  </si>
  <si>
    <t>수호자 1607레벨 경험치 정보</t>
  </si>
  <si>
    <t>수호자 1608레벨 경험치 정보</t>
  </si>
  <si>
    <t>수호자 1609레벨 경험치 정보</t>
  </si>
  <si>
    <t>수호자 1610레벨 경험치 정보</t>
  </si>
  <si>
    <t>수호자 1611레벨 경험치 정보</t>
  </si>
  <si>
    <t>수호자 1612레벨 경험치 정보</t>
  </si>
  <si>
    <t>수호자 1613레벨 경험치 정보</t>
  </si>
  <si>
    <t>수호자 1614레벨 경험치 정보</t>
  </si>
  <si>
    <t>수호자 1615레벨 경험치 정보</t>
  </si>
  <si>
    <t>수호자 1616레벨 경험치 정보</t>
  </si>
  <si>
    <t>수호자 1617레벨 경험치 정보</t>
  </si>
  <si>
    <t>수호자 1618레벨 경험치 정보</t>
  </si>
  <si>
    <t>수호자 1619레벨 경험치 정보</t>
  </si>
  <si>
    <t>수호자 1620레벨 경험치 정보</t>
  </si>
  <si>
    <t>수호자 1621레벨 경험치 정보</t>
  </si>
  <si>
    <t>수호자 1622레벨 경험치 정보</t>
  </si>
  <si>
    <t>수호자 1623레벨 경험치 정보</t>
  </si>
  <si>
    <t>수호자 1624레벨 경험치 정보</t>
  </si>
  <si>
    <t>수호자 1625레벨 경험치 정보</t>
  </si>
  <si>
    <t>수호자 1626레벨 경험치 정보</t>
  </si>
  <si>
    <t>수호자 1627레벨 경험치 정보</t>
  </si>
  <si>
    <t>수호자 1628레벨 경험치 정보</t>
  </si>
  <si>
    <t>수호자 1629레벨 경험치 정보</t>
  </si>
  <si>
    <t>수호자 1630레벨 경험치 정보</t>
  </si>
  <si>
    <t>수호자 1631레벨 경험치 정보</t>
  </si>
  <si>
    <t>수호자 1632레벨 경험치 정보</t>
  </si>
  <si>
    <t>수호자 1633레벨 경험치 정보</t>
  </si>
  <si>
    <t>수호자 1634레벨 경험치 정보</t>
  </si>
  <si>
    <t>수호자 1635레벨 경험치 정보</t>
  </si>
  <si>
    <t>수호자 1636레벨 경험치 정보</t>
  </si>
  <si>
    <t>수호자 1637레벨 경험치 정보</t>
  </si>
  <si>
    <t>수호자 1638레벨 경험치 정보</t>
  </si>
  <si>
    <t>수호자 1639레벨 경험치 정보</t>
  </si>
  <si>
    <t>수호자 1640레벨 경험치 정보</t>
  </si>
  <si>
    <t>수호자 1641레벨 경험치 정보</t>
  </si>
  <si>
    <t>수호자 1642레벨 경험치 정보</t>
  </si>
  <si>
    <t>수호자 1643레벨 경험치 정보</t>
  </si>
  <si>
    <t>수호자 1644레벨 경험치 정보</t>
  </si>
  <si>
    <t>수호자 1645레벨 경험치 정보</t>
  </si>
  <si>
    <t>수호자 1646레벨 경험치 정보</t>
  </si>
  <si>
    <t>수호자 1647레벨 경험치 정보</t>
  </si>
  <si>
    <t>수호자 1648레벨 경험치 정보</t>
  </si>
  <si>
    <t>수호자 1649레벨 경험치 정보</t>
  </si>
  <si>
    <t>수호자 1650레벨 경험치 정보</t>
  </si>
  <si>
    <t>수호자 1651레벨 경험치 정보</t>
  </si>
  <si>
    <t>수호자 1652레벨 경험치 정보</t>
  </si>
  <si>
    <t>수호자 1653레벨 경험치 정보</t>
  </si>
  <si>
    <t>수호자 1654레벨 경험치 정보</t>
  </si>
  <si>
    <t>수호자 1655레벨 경험치 정보</t>
  </si>
  <si>
    <t>수호자 1656레벨 경험치 정보</t>
  </si>
  <si>
    <t>수호자 1657레벨 경험치 정보</t>
  </si>
  <si>
    <t>수호자 1658레벨 경험치 정보</t>
  </si>
  <si>
    <t>수호자 1659레벨 경험치 정보</t>
  </si>
  <si>
    <t>수호자 1660레벨 경험치 정보</t>
  </si>
  <si>
    <t>수호자 1661레벨 경험치 정보</t>
  </si>
  <si>
    <t>수호자 1662레벨 경험치 정보</t>
  </si>
  <si>
    <t>수호자 1663레벨 경험치 정보</t>
  </si>
  <si>
    <t>수호자 1664레벨 경험치 정보</t>
  </si>
  <si>
    <t>수호자 1665레벨 경험치 정보</t>
  </si>
  <si>
    <t>수호자 1666레벨 경험치 정보</t>
  </si>
  <si>
    <t>수호자 1667레벨 경험치 정보</t>
  </si>
  <si>
    <t>수호자 1668레벨 경험치 정보</t>
  </si>
  <si>
    <t>수호자 1669레벨 경험치 정보</t>
  </si>
  <si>
    <t>수호자 1670레벨 경험치 정보</t>
  </si>
  <si>
    <t>수호자 1671레벨 경험치 정보</t>
  </si>
  <si>
    <t>수호자 1672레벨 경험치 정보</t>
  </si>
  <si>
    <t>수호자 1673레벨 경험치 정보</t>
  </si>
  <si>
    <t>수호자 1674레벨 경험치 정보</t>
  </si>
  <si>
    <t>수호자 1675레벨 경험치 정보</t>
  </si>
  <si>
    <t>수호자 1676레벨 경험치 정보</t>
  </si>
  <si>
    <t>수호자 1677레벨 경험치 정보</t>
  </si>
  <si>
    <t>수호자 1678레벨 경험치 정보</t>
  </si>
  <si>
    <t>수호자 1679레벨 경험치 정보</t>
  </si>
  <si>
    <t>수호자 1680레벨 경험치 정보</t>
  </si>
  <si>
    <t>수호자 1681레벨 경험치 정보</t>
  </si>
  <si>
    <t>수호자 1682레벨 경험치 정보</t>
  </si>
  <si>
    <t>수호자 1683레벨 경험치 정보</t>
  </si>
  <si>
    <t>수호자 1684레벨 경험치 정보</t>
  </si>
  <si>
    <t>수호자 1685레벨 경험치 정보</t>
  </si>
  <si>
    <t>수호자 1686레벨 경험치 정보</t>
  </si>
  <si>
    <t>수호자 1687레벨 경험치 정보</t>
  </si>
  <si>
    <t>수호자 1688레벨 경험치 정보</t>
  </si>
  <si>
    <t>수호자 1689레벨 경험치 정보</t>
  </si>
  <si>
    <t>수호자 1690레벨 경험치 정보</t>
  </si>
  <si>
    <t>수호자 1691레벨 경험치 정보</t>
  </si>
  <si>
    <t>수호자 1692레벨 경험치 정보</t>
  </si>
  <si>
    <t>수호자 1693레벨 경험치 정보</t>
  </si>
  <si>
    <t>수호자 1694레벨 경험치 정보</t>
  </si>
  <si>
    <t>수호자 1695레벨 경험치 정보</t>
  </si>
  <si>
    <t>수호자 1696레벨 경험치 정보</t>
  </si>
  <si>
    <t>수호자 1697레벨 경험치 정보</t>
  </si>
  <si>
    <t>수호자 1698레벨 경험치 정보</t>
  </si>
  <si>
    <t>수호자 1699레벨 경험치 정보</t>
  </si>
  <si>
    <t>수호자 1700레벨 경험치 정보</t>
  </si>
  <si>
    <t>수호자 1701레벨 경험치 정보</t>
  </si>
  <si>
    <t>수호자 1702레벨 경험치 정보</t>
  </si>
  <si>
    <t>수호자 1703레벨 경험치 정보</t>
  </si>
  <si>
    <t>수호자 1704레벨 경험치 정보</t>
  </si>
  <si>
    <t>수호자 1705레벨 경험치 정보</t>
  </si>
  <si>
    <t>수호자 1706레벨 경험치 정보</t>
  </si>
  <si>
    <t>수호자 1707레벨 경험치 정보</t>
  </si>
  <si>
    <t>수호자 1708레벨 경험치 정보</t>
  </si>
  <si>
    <t>수호자 1709레벨 경험치 정보</t>
  </si>
  <si>
    <t>수호자 1710레벨 경험치 정보</t>
  </si>
  <si>
    <t>수호자 1711레벨 경험치 정보</t>
  </si>
  <si>
    <t>수호자 1712레벨 경험치 정보</t>
  </si>
  <si>
    <t>수호자 1713레벨 경험치 정보</t>
  </si>
  <si>
    <t>수호자 1714레벨 경험치 정보</t>
  </si>
  <si>
    <t>수호자 1715레벨 경험치 정보</t>
  </si>
  <si>
    <t>수호자 1716레벨 경험치 정보</t>
  </si>
  <si>
    <t>수호자 1717레벨 경험치 정보</t>
  </si>
  <si>
    <t>수호자 1718레벨 경험치 정보</t>
  </si>
  <si>
    <t>수호자 1719레벨 경험치 정보</t>
  </si>
  <si>
    <t>수호자 1720레벨 경험치 정보</t>
  </si>
  <si>
    <t>수호자 1721레벨 경험치 정보</t>
  </si>
  <si>
    <t>수호자 1722레벨 경험치 정보</t>
  </si>
  <si>
    <t>수호자 1723레벨 경험치 정보</t>
  </si>
  <si>
    <t>수호자 1724레벨 경험치 정보</t>
  </si>
  <si>
    <t>수호자 1725레벨 경험치 정보</t>
  </si>
  <si>
    <t>수호자 1726레벨 경험치 정보</t>
  </si>
  <si>
    <t>수호자 1727레벨 경험치 정보</t>
  </si>
  <si>
    <t>수호자 1728레벨 경험치 정보</t>
  </si>
  <si>
    <t>수호자 1729레벨 경험치 정보</t>
  </si>
  <si>
    <t>수호자 1730레벨 경험치 정보</t>
  </si>
  <si>
    <t>수호자 1731레벨 경험치 정보</t>
  </si>
  <si>
    <t>수호자 1732레벨 경험치 정보</t>
  </si>
  <si>
    <t>수호자 1733레벨 경험치 정보</t>
  </si>
  <si>
    <t>수호자 1734레벨 경험치 정보</t>
  </si>
  <si>
    <t>수호자 1735레벨 경험치 정보</t>
  </si>
  <si>
    <t>수호자 1736레벨 경험치 정보</t>
  </si>
  <si>
    <t>수호자 1737레벨 경험치 정보</t>
  </si>
  <si>
    <t>수호자 1738레벨 경험치 정보</t>
  </si>
  <si>
    <t>수호자 1739레벨 경험치 정보</t>
  </si>
  <si>
    <t>수호자 1740레벨 경험치 정보</t>
  </si>
  <si>
    <t>수호자 1741레벨 경험치 정보</t>
  </si>
  <si>
    <t>수호자 1742레벨 경험치 정보</t>
  </si>
  <si>
    <t>수호자 1743레벨 경험치 정보</t>
  </si>
  <si>
    <t>수호자 1744레벨 경험치 정보</t>
  </si>
  <si>
    <t>수호자 1745레벨 경험치 정보</t>
  </si>
  <si>
    <t>수호자 1746레벨 경험치 정보</t>
  </si>
  <si>
    <t>수호자 1747레벨 경험치 정보</t>
  </si>
  <si>
    <t>수호자 1748레벨 경험치 정보</t>
  </si>
  <si>
    <t>수호자 1749레벨 경험치 정보</t>
  </si>
  <si>
    <t>수호자 1750레벨 경험치 정보</t>
  </si>
  <si>
    <t>수호자 1751레벨 경험치 정보</t>
  </si>
  <si>
    <t>수호자 1752레벨 경험치 정보</t>
  </si>
  <si>
    <t>수호자 1753레벨 경험치 정보</t>
  </si>
  <si>
    <t>수호자 1754레벨 경험치 정보</t>
  </si>
  <si>
    <t>수호자 1755레벨 경험치 정보</t>
  </si>
  <si>
    <t>수호자 1756레벨 경험치 정보</t>
  </si>
  <si>
    <t>수호자 1757레벨 경험치 정보</t>
  </si>
  <si>
    <t>수호자 1758레벨 경험치 정보</t>
  </si>
  <si>
    <t>수호자 1759레벨 경험치 정보</t>
  </si>
  <si>
    <t>수호자 1760레벨 경험치 정보</t>
  </si>
  <si>
    <t>수호자 1761레벨 경험치 정보</t>
  </si>
  <si>
    <t>수호자 1762레벨 경험치 정보</t>
  </si>
  <si>
    <t>수호자 1763레벨 경험치 정보</t>
  </si>
  <si>
    <t>수호자 1764레벨 경험치 정보</t>
  </si>
  <si>
    <t>수호자 1765레벨 경험치 정보</t>
  </si>
  <si>
    <t>수호자 1766레벨 경험치 정보</t>
  </si>
  <si>
    <t>수호자 1767레벨 경험치 정보</t>
  </si>
  <si>
    <t>수호자 1768레벨 경험치 정보</t>
  </si>
  <si>
    <t>수호자 1769레벨 경험치 정보</t>
  </si>
  <si>
    <t>수호자 1770레벨 경험치 정보</t>
  </si>
  <si>
    <t>수호자 1771레벨 경험치 정보</t>
  </si>
  <si>
    <t>수호자 1772레벨 경험치 정보</t>
  </si>
  <si>
    <t>수호자 1773레벨 경험치 정보</t>
  </si>
  <si>
    <t>수호자 1774레벨 경험치 정보</t>
  </si>
  <si>
    <t>수호자 1775레벨 경험치 정보</t>
  </si>
  <si>
    <t>수호자 1776레벨 경험치 정보</t>
  </si>
  <si>
    <t>수호자 1777레벨 경험치 정보</t>
  </si>
  <si>
    <t>수호자 1778레벨 경험치 정보</t>
  </si>
  <si>
    <t>수호자 1779레벨 경험치 정보</t>
  </si>
  <si>
    <t>수호자 1780레벨 경험치 정보</t>
  </si>
  <si>
    <t>수호자 1781레벨 경험치 정보</t>
  </si>
  <si>
    <t>수호자 1782레벨 경험치 정보</t>
  </si>
  <si>
    <t>수호자 1783레벨 경험치 정보</t>
  </si>
  <si>
    <t>수호자 1784레벨 경험치 정보</t>
  </si>
  <si>
    <t>수호자 1785레벨 경험치 정보</t>
  </si>
  <si>
    <t>수호자 1786레벨 경험치 정보</t>
  </si>
  <si>
    <t>수호자 1787레벨 경험치 정보</t>
  </si>
  <si>
    <t>수호자 1788레벨 경험치 정보</t>
  </si>
  <si>
    <t>수호자 1789레벨 경험치 정보</t>
  </si>
  <si>
    <t>수호자 1790레벨 경험치 정보</t>
  </si>
  <si>
    <t>수호자 1791레벨 경험치 정보</t>
  </si>
  <si>
    <t>수호자 1792레벨 경험치 정보</t>
  </si>
  <si>
    <t>수호자 1793레벨 경험치 정보</t>
  </si>
  <si>
    <t>수호자 1794레벨 경험치 정보</t>
  </si>
  <si>
    <t>수호자 1795레벨 경험치 정보</t>
  </si>
  <si>
    <t>수호자 1796레벨 경험치 정보</t>
  </si>
  <si>
    <t>수호자 1797레벨 경험치 정보</t>
  </si>
  <si>
    <t>수호자 1798레벨 경험치 정보</t>
  </si>
  <si>
    <t>수호자 1799레벨 경험치 정보</t>
  </si>
  <si>
    <t>수호자 1800레벨 경험치 정보</t>
  </si>
  <si>
    <t>수호자 1801레벨 경험치 정보</t>
  </si>
  <si>
    <t>수호자 1802레벨 경험치 정보</t>
  </si>
  <si>
    <t>수호자 1803레벨 경험치 정보</t>
  </si>
  <si>
    <t>수호자 1804레벨 경험치 정보</t>
  </si>
  <si>
    <t>수호자 1805레벨 경험치 정보</t>
  </si>
  <si>
    <t>수호자 1806레벨 경험치 정보</t>
  </si>
  <si>
    <t>수호자 1807레벨 경험치 정보</t>
  </si>
  <si>
    <t>수호자 1808레벨 경험치 정보</t>
  </si>
  <si>
    <t>수호자 1809레벨 경험치 정보</t>
  </si>
  <si>
    <t>수호자 1810레벨 경험치 정보</t>
  </si>
  <si>
    <t>수호자 1811레벨 경험치 정보</t>
  </si>
  <si>
    <t>수호자 1812레벨 경험치 정보</t>
  </si>
  <si>
    <t>수호자 1813레벨 경험치 정보</t>
  </si>
  <si>
    <t>수호자 1814레벨 경험치 정보</t>
  </si>
  <si>
    <t>수호자 1815레벨 경험치 정보</t>
  </si>
  <si>
    <t>수호자 1816레벨 경험치 정보</t>
  </si>
  <si>
    <t>수호자 1817레벨 경험치 정보</t>
  </si>
  <si>
    <t>수호자 1818레벨 경험치 정보</t>
  </si>
  <si>
    <t>수호자 1819레벨 경험치 정보</t>
  </si>
  <si>
    <t>수호자 1820레벨 경험치 정보</t>
  </si>
  <si>
    <t>수호자 1821레벨 경험치 정보</t>
  </si>
  <si>
    <t>수호자 1822레벨 경험치 정보</t>
  </si>
  <si>
    <t>수호자 1823레벨 경험치 정보</t>
  </si>
  <si>
    <t>수호자 1824레벨 경험치 정보</t>
  </si>
  <si>
    <t>수호자 1825레벨 경험치 정보</t>
  </si>
  <si>
    <t>수호자 1826레벨 경험치 정보</t>
  </si>
  <si>
    <t>수호자 1827레벨 경험치 정보</t>
  </si>
  <si>
    <t>수호자 1828레벨 경험치 정보</t>
  </si>
  <si>
    <t>수호자 1829레벨 경험치 정보</t>
  </si>
  <si>
    <t>수호자 1830레벨 경험치 정보</t>
  </si>
  <si>
    <t>수호자 1831레벨 경험치 정보</t>
  </si>
  <si>
    <t>수호자 1832레벨 경험치 정보</t>
  </si>
  <si>
    <t>수호자 1833레벨 경험치 정보</t>
  </si>
  <si>
    <t>수호자 1834레벨 경험치 정보</t>
  </si>
  <si>
    <t>수호자 1835레벨 경험치 정보</t>
  </si>
  <si>
    <t>수호자 1836레벨 경험치 정보</t>
  </si>
  <si>
    <t>수호자 1837레벨 경험치 정보</t>
  </si>
  <si>
    <t>수호자 1838레벨 경험치 정보</t>
  </si>
  <si>
    <t>수호자 1839레벨 경험치 정보</t>
  </si>
  <si>
    <t>수호자 1840레벨 경험치 정보</t>
  </si>
  <si>
    <t>수호자 1841레벨 경험치 정보</t>
  </si>
  <si>
    <t>수호자 1842레벨 경험치 정보</t>
  </si>
  <si>
    <t>수호자 1843레벨 경험치 정보</t>
  </si>
  <si>
    <t>수호자 1844레벨 경험치 정보</t>
  </si>
  <si>
    <t>수호자 1845레벨 경험치 정보</t>
  </si>
  <si>
    <t>수호자 1846레벨 경험치 정보</t>
  </si>
  <si>
    <t>수호자 1847레벨 경험치 정보</t>
  </si>
  <si>
    <t>수호자 1848레벨 경험치 정보</t>
  </si>
  <si>
    <t>수호자 1849레벨 경험치 정보</t>
  </si>
  <si>
    <t>수호자 1850레벨 경험치 정보</t>
  </si>
  <si>
    <t>수호자 1851레벨 경험치 정보</t>
  </si>
  <si>
    <t>수호자 1852레벨 경험치 정보</t>
  </si>
  <si>
    <t>수호자 1853레벨 경험치 정보</t>
  </si>
  <si>
    <t>수호자 1854레벨 경험치 정보</t>
  </si>
  <si>
    <t>수호자 1855레벨 경험치 정보</t>
  </si>
  <si>
    <t>수호자 1856레벨 경험치 정보</t>
  </si>
  <si>
    <t>수호자 1857레벨 경험치 정보</t>
  </si>
  <si>
    <t>수호자 1858레벨 경험치 정보</t>
  </si>
  <si>
    <t>수호자 1859레벨 경험치 정보</t>
  </si>
  <si>
    <t>수호자 1860레벨 경험치 정보</t>
  </si>
  <si>
    <t>수호자 1861레벨 경험치 정보</t>
  </si>
  <si>
    <t>수호자 1862레벨 경험치 정보</t>
  </si>
  <si>
    <t>수호자 1863레벨 경험치 정보</t>
  </si>
  <si>
    <t>수호자 1864레벨 경험치 정보</t>
  </si>
  <si>
    <t>수호자 1865레벨 경험치 정보</t>
  </si>
  <si>
    <t>수호자 1866레벨 경험치 정보</t>
  </si>
  <si>
    <t>수호자 1867레벨 경험치 정보</t>
  </si>
  <si>
    <t>수호자 1868레벨 경험치 정보</t>
  </si>
  <si>
    <t>수호자 1869레벨 경험치 정보</t>
  </si>
  <si>
    <t>수호자 1870레벨 경험치 정보</t>
  </si>
  <si>
    <t>수호자 1871레벨 경험치 정보</t>
  </si>
  <si>
    <t>수호자 1872레벨 경험치 정보</t>
  </si>
  <si>
    <t>수호자 1873레벨 경험치 정보</t>
  </si>
  <si>
    <t>수호자 1874레벨 경험치 정보</t>
  </si>
  <si>
    <t>수호자 1875레벨 경험치 정보</t>
  </si>
  <si>
    <t>수호자 1876레벨 경험치 정보</t>
  </si>
  <si>
    <t>수호자 1877레벨 경험치 정보</t>
  </si>
  <si>
    <t>수호자 1878레벨 경험치 정보</t>
  </si>
  <si>
    <t>수호자 1879레벨 경험치 정보</t>
  </si>
  <si>
    <t>수호자 1880레벨 경험치 정보</t>
  </si>
  <si>
    <t>수호자 1881레벨 경험치 정보</t>
  </si>
  <si>
    <t>수호자 1882레벨 경험치 정보</t>
  </si>
  <si>
    <t>수호자 1883레벨 경험치 정보</t>
  </si>
  <si>
    <t>수호자 1884레벨 경험치 정보</t>
  </si>
  <si>
    <t>수호자 1885레벨 경험치 정보</t>
  </si>
  <si>
    <t>수호자 1886레벨 경험치 정보</t>
  </si>
  <si>
    <t>수호자 1887레벨 경험치 정보</t>
  </si>
  <si>
    <t>수호자 1888레벨 경험치 정보</t>
  </si>
  <si>
    <t>수호자 1889레벨 경험치 정보</t>
  </si>
  <si>
    <t>수호자 1890레벨 경험치 정보</t>
  </si>
  <si>
    <t>수호자 1891레벨 경험치 정보</t>
  </si>
  <si>
    <t>수호자 1892레벨 경험치 정보</t>
  </si>
  <si>
    <t>수호자 1893레벨 경험치 정보</t>
  </si>
  <si>
    <t>수호자 1894레벨 경험치 정보</t>
  </si>
  <si>
    <t>수호자 1895레벨 경험치 정보</t>
  </si>
  <si>
    <t>수호자 1896레벨 경험치 정보</t>
  </si>
  <si>
    <t>수호자 1897레벨 경험치 정보</t>
  </si>
  <si>
    <t>수호자 1898레벨 경험치 정보</t>
  </si>
  <si>
    <t>수호자 1899레벨 경험치 정보</t>
  </si>
  <si>
    <t>수호자 1900레벨 경험치 정보</t>
  </si>
  <si>
    <t>수호자 1901레벨 경험치 정보</t>
  </si>
  <si>
    <t>수호자 1902레벨 경험치 정보</t>
  </si>
  <si>
    <t>수호자 1903레벨 경험치 정보</t>
  </si>
  <si>
    <t>수호자 1904레벨 경험치 정보</t>
  </si>
  <si>
    <t>수호자 1905레벨 경험치 정보</t>
  </si>
  <si>
    <t>수호자 1906레벨 경험치 정보</t>
  </si>
  <si>
    <t>수호자 1907레벨 경험치 정보</t>
  </si>
  <si>
    <t>수호자 1908레벨 경험치 정보</t>
  </si>
  <si>
    <t>수호자 1909레벨 경험치 정보</t>
  </si>
  <si>
    <t>수호자 1910레벨 경험치 정보</t>
  </si>
  <si>
    <t>수호자 1911레벨 경험치 정보</t>
  </si>
  <si>
    <t>수호자 1912레벨 경험치 정보</t>
  </si>
  <si>
    <t>수호자 1913레벨 경험치 정보</t>
  </si>
  <si>
    <t>수호자 1914레벨 경험치 정보</t>
  </si>
  <si>
    <t>수호자 1915레벨 경험치 정보</t>
  </si>
  <si>
    <t>수호자 1916레벨 경험치 정보</t>
  </si>
  <si>
    <t>수호자 1917레벨 경험치 정보</t>
  </si>
  <si>
    <t>수호자 1918레벨 경험치 정보</t>
  </si>
  <si>
    <t>수호자 1919레벨 경험치 정보</t>
  </si>
  <si>
    <t>수호자 1920레벨 경험치 정보</t>
  </si>
  <si>
    <t>수호자 1921레벨 경험치 정보</t>
  </si>
  <si>
    <t>수호자 1922레벨 경험치 정보</t>
  </si>
  <si>
    <t>수호자 1923레벨 경험치 정보</t>
  </si>
  <si>
    <t>수호자 1924레벨 경험치 정보</t>
  </si>
  <si>
    <t>수호자 1925레벨 경험치 정보</t>
  </si>
  <si>
    <t>수호자 1926레벨 경험치 정보</t>
  </si>
  <si>
    <t>수호자 1927레벨 경험치 정보</t>
  </si>
  <si>
    <t>수호자 1928레벨 경험치 정보</t>
  </si>
  <si>
    <t>수호자 1929레벨 경험치 정보</t>
  </si>
  <si>
    <t>수호자 1930레벨 경험치 정보</t>
  </si>
  <si>
    <t>수호자 1931레벨 경험치 정보</t>
  </si>
  <si>
    <t>수호자 1932레벨 경험치 정보</t>
  </si>
  <si>
    <t>수호자 1933레벨 경험치 정보</t>
  </si>
  <si>
    <t>수호자 1934레벨 경험치 정보</t>
  </si>
  <si>
    <t>수호자 1935레벨 경험치 정보</t>
  </si>
  <si>
    <t>수호자 1936레벨 경험치 정보</t>
  </si>
  <si>
    <t>수호자 1937레벨 경험치 정보</t>
  </si>
  <si>
    <t>수호자 1938레벨 경험치 정보</t>
  </si>
  <si>
    <t>수호자 1939레벨 경험치 정보</t>
  </si>
  <si>
    <t>수호자 1940레벨 경험치 정보</t>
  </si>
  <si>
    <t>수호자 1941레벨 경험치 정보</t>
  </si>
  <si>
    <t>수호자 1942레벨 경험치 정보</t>
  </si>
  <si>
    <t>수호자 1943레벨 경험치 정보</t>
  </si>
  <si>
    <t>수호자 1944레벨 경험치 정보</t>
  </si>
  <si>
    <t>수호자 1945레벨 경험치 정보</t>
  </si>
  <si>
    <t>수호자 1946레벨 경험치 정보</t>
  </si>
  <si>
    <t>수호자 1947레벨 경험치 정보</t>
  </si>
  <si>
    <t>수호자 1948레벨 경험치 정보</t>
  </si>
  <si>
    <t>수호자 1949레벨 경험치 정보</t>
  </si>
  <si>
    <t>수호자 1950레벨 경험치 정보</t>
  </si>
  <si>
    <t>수호자 1951레벨 경험치 정보</t>
  </si>
  <si>
    <t>수호자 1952레벨 경험치 정보</t>
  </si>
  <si>
    <t>수호자 1953레벨 경험치 정보</t>
  </si>
  <si>
    <t>수호자 1954레벨 경험치 정보</t>
  </si>
  <si>
    <t>수호자 1955레벨 경험치 정보</t>
  </si>
  <si>
    <t>수호자 1956레벨 경험치 정보</t>
  </si>
  <si>
    <t>수호자 1957레벨 경험치 정보</t>
  </si>
  <si>
    <t>수호자 1958레벨 경험치 정보</t>
  </si>
  <si>
    <t>수호자 1959레벨 경험치 정보</t>
  </si>
  <si>
    <t>수호자 1960레벨 경험치 정보</t>
  </si>
  <si>
    <t>수호자 1961레벨 경험치 정보</t>
  </si>
  <si>
    <t>수호자 1962레벨 경험치 정보</t>
  </si>
  <si>
    <t>수호자 1963레벨 경험치 정보</t>
  </si>
  <si>
    <t>수호자 1964레벨 경험치 정보</t>
  </si>
  <si>
    <t>수호자 1965레벨 경험치 정보</t>
  </si>
  <si>
    <t>수호자 1966레벨 경험치 정보</t>
  </si>
  <si>
    <t>수호자 1967레벨 경험치 정보</t>
  </si>
  <si>
    <t>수호자 1968레벨 경험치 정보</t>
  </si>
  <si>
    <t>수호자 1969레벨 경험치 정보</t>
  </si>
  <si>
    <t>수호자 1970레벨 경험치 정보</t>
  </si>
  <si>
    <t>수호자 1971레벨 경험치 정보</t>
  </si>
  <si>
    <t>수호자 1972레벨 경험치 정보</t>
  </si>
  <si>
    <t>수호자 1973레벨 경험치 정보</t>
  </si>
  <si>
    <t>수호자 1974레벨 경험치 정보</t>
  </si>
  <si>
    <t>수호자 1975레벨 경험치 정보</t>
  </si>
  <si>
    <t>수호자 1976레벨 경험치 정보</t>
  </si>
  <si>
    <t>수호자 1977레벨 경험치 정보</t>
  </si>
  <si>
    <t>수호자 1978레벨 경험치 정보</t>
  </si>
  <si>
    <t>수호자 1979레벨 경험치 정보</t>
  </si>
  <si>
    <t>수호자 1980레벨 경험치 정보</t>
  </si>
  <si>
    <t>수호자 1981레벨 경험치 정보</t>
  </si>
  <si>
    <t>수호자 1982레벨 경험치 정보</t>
  </si>
  <si>
    <t>수호자 1983레벨 경험치 정보</t>
  </si>
  <si>
    <t>수호자 1984레벨 경험치 정보</t>
  </si>
  <si>
    <t>수호자 1985레벨 경험치 정보</t>
  </si>
  <si>
    <t>수호자 1986레벨 경험치 정보</t>
  </si>
  <si>
    <t>수호자 1987레벨 경험치 정보</t>
  </si>
  <si>
    <t>수호자 1988레벨 경험치 정보</t>
  </si>
  <si>
    <t>수호자 1989레벨 경험치 정보</t>
  </si>
  <si>
    <t>수호자 1990레벨 경험치 정보</t>
  </si>
  <si>
    <t>수호자 1991레벨 경험치 정보</t>
  </si>
  <si>
    <t>수호자 1992레벨 경험치 정보</t>
  </si>
  <si>
    <t>수호자 1993레벨 경험치 정보</t>
  </si>
  <si>
    <t>수호자 1994레벨 경험치 정보</t>
  </si>
  <si>
    <t>수호자 1995레벨 경험치 정보</t>
  </si>
  <si>
    <t>수호자 1996레벨 경험치 정보</t>
  </si>
  <si>
    <t>수호자 1997레벨 경험치 정보</t>
  </si>
  <si>
    <t>수호자 1998레벨 경험치 정보</t>
  </si>
  <si>
    <t>수호자 1999레벨 경험치 정보</t>
  </si>
  <si>
    <t>수호자 2000레벨 경험치 정보</t>
  </si>
  <si>
    <t>Guardianlevel</t>
    <phoneticPr fontId="1" type="noConversion"/>
  </si>
  <si>
    <t>GNeedExp</t>
    <phoneticPr fontId="1" type="noConversion"/>
  </si>
  <si>
    <t>GSkillDision</t>
    <phoneticPr fontId="1" type="noConversion"/>
  </si>
  <si>
    <t>GRewardSkillPoint</t>
    <phoneticPr fontId="1" type="noConversion"/>
  </si>
  <si>
    <t>CharacterLevel</t>
    <phoneticPr fontId="1" type="noConversion"/>
  </si>
  <si>
    <t>CharacterGuardianLevel</t>
    <phoneticPr fontId="1" type="noConversion"/>
  </si>
  <si>
    <t>AIGroup</t>
    <phoneticPr fontId="1" type="noConversion"/>
  </si>
  <si>
    <t>DialogID</t>
    <phoneticPr fontId="1" type="noConversion"/>
  </si>
  <si>
    <t>ClassType</t>
    <phoneticPr fontId="1" type="noConversion"/>
  </si>
  <si>
    <t>StmChrg</t>
    <phoneticPr fontId="1" type="noConversion"/>
  </si>
  <si>
    <t>DPS</t>
    <phoneticPr fontId="1" type="noConversion"/>
  </si>
  <si>
    <t>AttkPow_Min</t>
    <phoneticPr fontId="1" type="noConversion"/>
  </si>
  <si>
    <t>AttkPow_Max</t>
    <phoneticPr fontId="1" type="noConversion"/>
  </si>
  <si>
    <t>AttkSpd</t>
    <phoneticPr fontId="1" type="noConversion"/>
  </si>
  <si>
    <t>CrtRt</t>
    <phoneticPr fontId="1" type="noConversion"/>
  </si>
  <si>
    <t>CtrPow</t>
    <phoneticPr fontId="1" type="noConversion"/>
  </si>
  <si>
    <t>CrtPowDecr</t>
    <phoneticPr fontId="1" type="noConversion"/>
  </si>
  <si>
    <t>DmgDecr</t>
    <phoneticPr fontId="1" type="noConversion"/>
  </si>
  <si>
    <t>DfsPow</t>
    <phoneticPr fontId="1" type="noConversion"/>
  </si>
  <si>
    <t>AvdRt</t>
    <phoneticPr fontId="1" type="noConversion"/>
  </si>
  <si>
    <t>Accr</t>
    <phoneticPr fontId="1" type="noConversion"/>
  </si>
  <si>
    <t>StReg</t>
    <phoneticPr fontId="1" type="noConversion"/>
  </si>
  <si>
    <t>CoolDecr</t>
    <phoneticPr fontId="1" type="noConversion"/>
  </si>
  <si>
    <t>MvSpd</t>
    <phoneticPr fontId="1" type="noConversion"/>
  </si>
  <si>
    <t>DvFrc</t>
    <phoneticPr fontId="1" type="noConversion"/>
  </si>
  <si>
    <t>RewardSkillPoint</t>
    <phoneticPr fontId="1" type="noConversion"/>
  </si>
  <si>
    <t>RespawnItemID</t>
    <phoneticPr fontId="1" type="noConversion"/>
  </si>
  <si>
    <t>RItemCount</t>
    <phoneticPr fontId="1" type="noConversion"/>
  </si>
  <si>
    <t>수호자 던전 레벨 기준치</t>
    <phoneticPr fontId="1" type="noConversion"/>
  </si>
  <si>
    <t>필요경험치</t>
    <phoneticPr fontId="1" type="noConversion"/>
  </si>
  <si>
    <t>다음레벨 경험치 상승률</t>
    <phoneticPr fontId="1" type="noConversion"/>
  </si>
  <si>
    <t>레벨별보상</t>
    <phoneticPr fontId="1" type="noConversion"/>
  </si>
  <si>
    <t>필요경험치누적</t>
    <phoneticPr fontId="1" type="noConversion"/>
  </si>
  <si>
    <t>1레벨1회</t>
    <phoneticPr fontId="1" type="noConversion"/>
  </si>
  <si>
    <t>누적보상</t>
    <phoneticPr fontId="1" type="noConversion"/>
  </si>
  <si>
    <t>보상-필요경치누적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</si>
</sst>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mm&quot;월&quot;\ dd&quot;일&quot;"/>
    <numFmt numFmtId="177" formatCode="0.0_ "/>
    <numFmt numFmtId="178" formatCode="0.00_ "/>
    <numFmt numFmtId="179" formatCode="0.00_);[Red]\(0.00\)"/>
    <numFmt numFmtId="180" formatCode="#,##0_ "/>
    <numFmt numFmtId="181" formatCode="0.000_ "/>
  </numFmts>
  <fonts count="7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name val="돋움"/>
      <family val="3"/>
      <charset val="129"/>
    </font>
    <font>
      <sz val="10"/>
      <color rgb="FF0070C0"/>
      <name val="맑은 고딕"/>
      <family val="3"/>
      <charset val="129"/>
      <scheme val="minor"/>
    </font>
    <font>
      <b/>
      <sz val="10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sz val="12"/>
      <name val="宋体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9"/>
      <color indexed="9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theme="0" tint="-0.499984740745262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indexed="81"/>
      <name val="돋움"/>
      <family val="3"/>
      <charset val="129"/>
    </font>
    <font>
      <b/>
      <sz val="10"/>
      <color indexed="81"/>
      <name val="맑은 고딕"/>
      <family val="3"/>
      <charset val="129"/>
    </font>
    <font>
      <sz val="10"/>
      <color indexed="81"/>
      <name val="맑은 고딕"/>
      <family val="3"/>
      <charset val="129"/>
    </font>
    <font>
      <b/>
      <sz val="10"/>
      <color indexed="81"/>
      <name val="맑은 고딕"/>
      <family val="3"/>
      <charset val="129"/>
      <scheme val="major"/>
    </font>
    <font>
      <sz val="10"/>
      <color indexed="81"/>
      <name val="맑은 고딕"/>
      <family val="3"/>
      <charset val="129"/>
      <scheme val="major"/>
    </font>
    <font>
      <b/>
      <sz val="9"/>
      <color indexed="9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u/>
      <sz val="9"/>
      <color theme="10"/>
      <name val="맑은 고딕"/>
      <family val="3"/>
      <charset val="129"/>
      <scheme val="minor"/>
    </font>
    <font>
      <sz val="9"/>
      <color theme="0" tint="-0.499984740745262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b/>
      <sz val="9"/>
      <color theme="0"/>
      <name val="맑은 고딕"/>
      <family val="3"/>
      <charset val="129"/>
    </font>
    <font>
      <sz val="9"/>
      <color theme="0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</font>
    <font>
      <sz val="9"/>
      <color indexed="9"/>
      <name val="맑은 고딕"/>
      <family val="3"/>
      <charset val="129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E4D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C6591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171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5" borderId="2" applyNumberFormat="0" applyAlignment="0" applyProtection="0">
      <alignment vertical="center"/>
    </xf>
    <xf numFmtId="0" fontId="14" fillId="25" borderId="2" applyNumberFormat="0" applyAlignment="0" applyProtection="0">
      <alignment vertical="center"/>
    </xf>
    <xf numFmtId="0" fontId="14" fillId="25" borderId="2" applyNumberFormat="0" applyAlignment="0" applyProtection="0">
      <alignment vertical="center"/>
    </xf>
    <xf numFmtId="0" fontId="14" fillId="25" borderId="2" applyNumberFormat="0" applyAlignment="0" applyProtection="0">
      <alignment vertical="center"/>
    </xf>
    <xf numFmtId="0" fontId="14" fillId="25" borderId="2" applyNumberFormat="0" applyAlignment="0" applyProtection="0">
      <alignment vertical="center"/>
    </xf>
    <xf numFmtId="0" fontId="14" fillId="25" borderId="2" applyNumberFormat="0" applyAlignment="0" applyProtection="0">
      <alignment vertical="center"/>
    </xf>
    <xf numFmtId="0" fontId="14" fillId="25" borderId="2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" fillId="26" borderId="3" applyNumberFormat="0" applyFont="0" applyAlignment="0" applyProtection="0">
      <alignment vertical="center"/>
    </xf>
    <xf numFmtId="0" fontId="11" fillId="26" borderId="3" applyNumberFormat="0" applyFont="0" applyAlignment="0" applyProtection="0">
      <alignment vertical="center"/>
    </xf>
    <xf numFmtId="0" fontId="2" fillId="26" borderId="3" applyNumberFormat="0" applyFont="0" applyAlignment="0" applyProtection="0">
      <alignment vertical="center"/>
    </xf>
    <xf numFmtId="0" fontId="11" fillId="26" borderId="3" applyNumberFormat="0" applyFont="0" applyAlignment="0" applyProtection="0">
      <alignment vertical="center"/>
    </xf>
    <xf numFmtId="0" fontId="2" fillId="26" borderId="3" applyNumberFormat="0" applyFont="0" applyAlignment="0" applyProtection="0">
      <alignment vertical="center"/>
    </xf>
    <xf numFmtId="0" fontId="2" fillId="26" borderId="3" applyNumberFormat="0" applyFont="0" applyAlignment="0" applyProtection="0">
      <alignment vertical="center"/>
    </xf>
    <xf numFmtId="0" fontId="2" fillId="26" borderId="3" applyNumberFormat="0" applyFont="0" applyAlignment="0" applyProtection="0">
      <alignment vertical="center"/>
    </xf>
    <xf numFmtId="0" fontId="2" fillId="26" borderId="3" applyNumberFormat="0" applyFont="0" applyAlignment="0" applyProtection="0">
      <alignment vertical="center"/>
    </xf>
    <xf numFmtId="0" fontId="2" fillId="26" borderId="3" applyNumberFormat="0" applyFon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4" applyNumberFormat="0" applyAlignment="0" applyProtection="0">
      <alignment vertical="center"/>
    </xf>
    <xf numFmtId="0" fontId="19" fillId="28" borderId="4" applyNumberFormat="0" applyAlignment="0" applyProtection="0">
      <alignment vertical="center"/>
    </xf>
    <xf numFmtId="0" fontId="19" fillId="28" borderId="4" applyNumberFormat="0" applyAlignment="0" applyProtection="0">
      <alignment vertical="center"/>
    </xf>
    <xf numFmtId="0" fontId="19" fillId="28" borderId="4" applyNumberFormat="0" applyAlignment="0" applyProtection="0">
      <alignment vertical="center"/>
    </xf>
    <xf numFmtId="0" fontId="19" fillId="28" borderId="4" applyNumberFormat="0" applyAlignment="0" applyProtection="0">
      <alignment vertical="center"/>
    </xf>
    <xf numFmtId="0" fontId="19" fillId="28" borderId="4" applyNumberFormat="0" applyAlignment="0" applyProtection="0">
      <alignment vertical="center"/>
    </xf>
    <xf numFmtId="0" fontId="19" fillId="28" borderId="4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9" fillId="0" borderId="0"/>
    <xf numFmtId="0" fontId="11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9" fillId="0" borderId="0"/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14" applyNumberFormat="0" applyAlignment="0" applyProtection="0">
      <alignment vertical="center"/>
    </xf>
    <xf numFmtId="0" fontId="40" fillId="33" borderId="15" applyNumberFormat="0" applyAlignment="0" applyProtection="0">
      <alignment vertical="center"/>
    </xf>
    <xf numFmtId="0" fontId="41" fillId="33" borderId="14" applyNumberFormat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34" borderId="17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35" borderId="18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4" fillId="25" borderId="20" applyNumberFormat="0" applyAlignment="0" applyProtection="0">
      <alignment vertical="center"/>
    </xf>
    <xf numFmtId="0" fontId="14" fillId="25" borderId="20" applyNumberFormat="0" applyAlignment="0" applyProtection="0">
      <alignment vertical="center"/>
    </xf>
    <xf numFmtId="0" fontId="14" fillId="25" borderId="20" applyNumberFormat="0" applyAlignment="0" applyProtection="0">
      <alignment vertical="center"/>
    </xf>
    <xf numFmtId="0" fontId="14" fillId="25" borderId="20" applyNumberFormat="0" applyAlignment="0" applyProtection="0">
      <alignment vertical="center"/>
    </xf>
    <xf numFmtId="0" fontId="14" fillId="25" borderId="20" applyNumberFormat="0" applyAlignment="0" applyProtection="0">
      <alignment vertical="center"/>
    </xf>
    <xf numFmtId="0" fontId="14" fillId="25" borderId="20" applyNumberFormat="0" applyAlignment="0" applyProtection="0">
      <alignment vertical="center"/>
    </xf>
    <xf numFmtId="0" fontId="14" fillId="25" borderId="20" applyNumberFormat="0" applyAlignment="0" applyProtection="0">
      <alignment vertical="center"/>
    </xf>
    <xf numFmtId="0" fontId="14" fillId="25" borderId="20" applyNumberFormat="0" applyAlignment="0" applyProtection="0">
      <alignment vertical="center"/>
    </xf>
    <xf numFmtId="0" fontId="14" fillId="25" borderId="20" applyNumberFormat="0" applyAlignment="0" applyProtection="0">
      <alignment vertical="center"/>
    </xf>
    <xf numFmtId="0" fontId="14" fillId="25" borderId="20" applyNumberFormat="0" applyAlignment="0" applyProtection="0">
      <alignment vertical="center"/>
    </xf>
    <xf numFmtId="0" fontId="14" fillId="25" borderId="20" applyNumberFormat="0" applyAlignment="0" applyProtection="0">
      <alignment vertical="center"/>
    </xf>
    <xf numFmtId="0" fontId="14" fillId="25" borderId="20" applyNumberFormat="0" applyAlignment="0" applyProtection="0">
      <alignment vertical="center"/>
    </xf>
    <xf numFmtId="0" fontId="14" fillId="25" borderId="20" applyNumberFormat="0" applyAlignment="0" applyProtection="0">
      <alignment vertical="center"/>
    </xf>
    <xf numFmtId="0" fontId="14" fillId="25" borderId="20" applyNumberFormat="0" applyAlignment="0" applyProtection="0">
      <alignment vertical="center"/>
    </xf>
    <xf numFmtId="0" fontId="11" fillId="26" borderId="21" applyNumberFormat="0" applyFont="0" applyAlignment="0" applyProtection="0">
      <alignment vertical="center"/>
    </xf>
    <xf numFmtId="0" fontId="11" fillId="26" borderId="21" applyNumberFormat="0" applyFont="0" applyAlignment="0" applyProtection="0">
      <alignment vertical="center"/>
    </xf>
    <xf numFmtId="0" fontId="2" fillId="26" borderId="21" applyNumberFormat="0" applyFont="0" applyAlignment="0" applyProtection="0">
      <alignment vertical="center"/>
    </xf>
    <xf numFmtId="0" fontId="2" fillId="26" borderId="21" applyNumberFormat="0" applyFont="0" applyAlignment="0" applyProtection="0">
      <alignment vertical="center"/>
    </xf>
    <xf numFmtId="0" fontId="11" fillId="26" borderId="21" applyNumberFormat="0" applyFont="0" applyAlignment="0" applyProtection="0">
      <alignment vertical="center"/>
    </xf>
    <xf numFmtId="0" fontId="11" fillId="26" borderId="21" applyNumberFormat="0" applyFont="0" applyAlignment="0" applyProtection="0">
      <alignment vertical="center"/>
    </xf>
    <xf numFmtId="0" fontId="2" fillId="26" borderId="21" applyNumberFormat="0" applyFont="0" applyAlignment="0" applyProtection="0">
      <alignment vertical="center"/>
    </xf>
    <xf numFmtId="0" fontId="2" fillId="26" borderId="21" applyNumberFormat="0" applyFont="0" applyAlignment="0" applyProtection="0">
      <alignment vertical="center"/>
    </xf>
    <xf numFmtId="0" fontId="2" fillId="26" borderId="21" applyNumberFormat="0" applyFont="0" applyAlignment="0" applyProtection="0">
      <alignment vertical="center"/>
    </xf>
    <xf numFmtId="0" fontId="2" fillId="26" borderId="21" applyNumberFormat="0" applyFont="0" applyAlignment="0" applyProtection="0">
      <alignment vertical="center"/>
    </xf>
    <xf numFmtId="0" fontId="2" fillId="26" borderId="21" applyNumberFormat="0" applyFont="0" applyAlignment="0" applyProtection="0">
      <alignment vertical="center"/>
    </xf>
    <xf numFmtId="0" fontId="2" fillId="26" borderId="21" applyNumberFormat="0" applyFont="0" applyAlignment="0" applyProtection="0">
      <alignment vertical="center"/>
    </xf>
    <xf numFmtId="0" fontId="2" fillId="26" borderId="21" applyNumberFormat="0" applyFont="0" applyAlignment="0" applyProtection="0">
      <alignment vertical="center"/>
    </xf>
    <xf numFmtId="0" fontId="2" fillId="26" borderId="21" applyNumberFormat="0" applyFont="0" applyAlignment="0" applyProtection="0">
      <alignment vertical="center"/>
    </xf>
    <xf numFmtId="0" fontId="2" fillId="26" borderId="21" applyNumberFormat="0" applyFont="0" applyAlignment="0" applyProtection="0">
      <alignment vertical="center"/>
    </xf>
    <xf numFmtId="0" fontId="2" fillId="26" borderId="21" applyNumberFormat="0" applyFon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8" fillId="25" borderId="23" applyNumberFormat="0" applyAlignment="0" applyProtection="0">
      <alignment vertical="center"/>
    </xf>
    <xf numFmtId="0" fontId="28" fillId="25" borderId="23" applyNumberFormat="0" applyAlignment="0" applyProtection="0">
      <alignment vertical="center"/>
    </xf>
    <xf numFmtId="0" fontId="28" fillId="25" borderId="23" applyNumberFormat="0" applyAlignment="0" applyProtection="0">
      <alignment vertical="center"/>
    </xf>
    <xf numFmtId="0" fontId="28" fillId="25" borderId="23" applyNumberFormat="0" applyAlignment="0" applyProtection="0">
      <alignment vertical="center"/>
    </xf>
    <xf numFmtId="0" fontId="28" fillId="25" borderId="23" applyNumberFormat="0" applyAlignment="0" applyProtection="0">
      <alignment vertical="center"/>
    </xf>
    <xf numFmtId="0" fontId="28" fillId="25" borderId="23" applyNumberFormat="0" applyAlignment="0" applyProtection="0">
      <alignment vertical="center"/>
    </xf>
    <xf numFmtId="0" fontId="28" fillId="25" borderId="23" applyNumberFormat="0" applyAlignment="0" applyProtection="0">
      <alignment vertical="center"/>
    </xf>
    <xf numFmtId="0" fontId="28" fillId="25" borderId="23" applyNumberFormat="0" applyAlignment="0" applyProtection="0">
      <alignment vertical="center"/>
    </xf>
    <xf numFmtId="0" fontId="28" fillId="25" borderId="23" applyNumberFormat="0" applyAlignment="0" applyProtection="0">
      <alignment vertical="center"/>
    </xf>
    <xf numFmtId="0" fontId="28" fillId="25" borderId="23" applyNumberFormat="0" applyAlignment="0" applyProtection="0">
      <alignment vertical="center"/>
    </xf>
    <xf numFmtId="0" fontId="28" fillId="25" borderId="23" applyNumberFormat="0" applyAlignment="0" applyProtection="0">
      <alignment vertical="center"/>
    </xf>
    <xf numFmtId="0" fontId="28" fillId="25" borderId="23" applyNumberFormat="0" applyAlignment="0" applyProtection="0">
      <alignment vertical="center"/>
    </xf>
    <xf numFmtId="0" fontId="28" fillId="25" borderId="23" applyNumberFormat="0" applyAlignment="0" applyProtection="0">
      <alignment vertical="center"/>
    </xf>
    <xf numFmtId="0" fontId="28" fillId="25" borderId="23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39" applyNumberFormat="0" applyFill="0" applyAlignment="0" applyProtection="0">
      <alignment vertical="center"/>
    </xf>
    <xf numFmtId="0" fontId="22" fillId="12" borderId="29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" fillId="26" borderId="30" applyNumberFormat="0" applyFont="0" applyAlignment="0" applyProtection="0">
      <alignment vertical="center"/>
    </xf>
    <xf numFmtId="0" fontId="14" fillId="25" borderId="25" applyNumberFormat="0" applyAlignment="0" applyProtection="0">
      <alignment vertical="center"/>
    </xf>
    <xf numFmtId="0" fontId="22" fillId="12" borderId="33" applyNumberFormat="0" applyAlignment="0" applyProtection="0">
      <alignment vertical="center"/>
    </xf>
    <xf numFmtId="0" fontId="28" fillId="25" borderId="36" applyNumberFormat="0" applyAlignment="0" applyProtection="0">
      <alignment vertical="center"/>
    </xf>
    <xf numFmtId="0" fontId="22" fillId="12" borderId="25" applyNumberFormat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" fillId="26" borderId="26" applyNumberFormat="0" applyFont="0" applyAlignment="0" applyProtection="0">
      <alignment vertical="center"/>
    </xf>
    <xf numFmtId="0" fontId="22" fillId="12" borderId="25" applyNumberFormat="0" applyAlignment="0" applyProtection="0">
      <alignment vertical="center"/>
    </xf>
    <xf numFmtId="0" fontId="11" fillId="26" borderId="26" applyNumberFormat="0" applyFont="0" applyAlignment="0" applyProtection="0">
      <alignment vertical="center"/>
    </xf>
    <xf numFmtId="0" fontId="14" fillId="25" borderId="25" applyNumberFormat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14" fillId="25" borderId="25" applyNumberFormat="0" applyAlignment="0" applyProtection="0">
      <alignment vertical="center"/>
    </xf>
    <xf numFmtId="0" fontId="28" fillId="25" borderId="36" applyNumberFormat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8" fillId="25" borderId="28" applyNumberFormat="0" applyAlignment="0" applyProtection="0">
      <alignment vertical="center"/>
    </xf>
    <xf numFmtId="0" fontId="28" fillId="25" borderId="28" applyNumberFormat="0" applyAlignment="0" applyProtection="0">
      <alignment vertical="center"/>
    </xf>
    <xf numFmtId="0" fontId="28" fillId="25" borderId="28" applyNumberFormat="0" applyAlignment="0" applyProtection="0">
      <alignment vertical="center"/>
    </xf>
    <xf numFmtId="0" fontId="28" fillId="25" borderId="28" applyNumberFormat="0" applyAlignment="0" applyProtection="0">
      <alignment vertical="center"/>
    </xf>
    <xf numFmtId="0" fontId="22" fillId="12" borderId="25" applyNumberFormat="0" applyAlignment="0" applyProtection="0">
      <alignment vertical="center"/>
    </xf>
    <xf numFmtId="0" fontId="22" fillId="12" borderId="25" applyNumberFormat="0" applyAlignment="0" applyProtection="0">
      <alignment vertical="center"/>
    </xf>
    <xf numFmtId="0" fontId="22" fillId="12" borderId="25" applyNumberFormat="0" applyAlignment="0" applyProtection="0">
      <alignment vertical="center"/>
    </xf>
    <xf numFmtId="0" fontId="22" fillId="12" borderId="25" applyNumberFormat="0" applyAlignment="0" applyProtection="0">
      <alignment vertical="center"/>
    </xf>
    <xf numFmtId="0" fontId="22" fillId="12" borderId="25" applyNumberFormat="0" applyAlignment="0" applyProtection="0">
      <alignment vertical="center"/>
    </xf>
    <xf numFmtId="0" fontId="22" fillId="12" borderId="25" applyNumberFormat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" fillId="26" borderId="26" applyNumberFormat="0" applyFont="0" applyAlignment="0" applyProtection="0">
      <alignment vertical="center"/>
    </xf>
    <xf numFmtId="0" fontId="2" fillId="26" borderId="26" applyNumberFormat="0" applyFont="0" applyAlignment="0" applyProtection="0">
      <alignment vertical="center"/>
    </xf>
    <xf numFmtId="0" fontId="2" fillId="26" borderId="26" applyNumberFormat="0" applyFont="0" applyAlignment="0" applyProtection="0">
      <alignment vertical="center"/>
    </xf>
    <xf numFmtId="0" fontId="2" fillId="26" borderId="26" applyNumberFormat="0" applyFont="0" applyAlignment="0" applyProtection="0">
      <alignment vertical="center"/>
    </xf>
    <xf numFmtId="0" fontId="2" fillId="26" borderId="26" applyNumberFormat="0" applyFont="0" applyAlignment="0" applyProtection="0">
      <alignment vertical="center"/>
    </xf>
    <xf numFmtId="0" fontId="11" fillId="26" borderId="26" applyNumberFormat="0" applyFont="0" applyAlignment="0" applyProtection="0">
      <alignment vertical="center"/>
    </xf>
    <xf numFmtId="0" fontId="2" fillId="26" borderId="26" applyNumberFormat="0" applyFont="0" applyAlignment="0" applyProtection="0">
      <alignment vertical="center"/>
    </xf>
    <xf numFmtId="0" fontId="14" fillId="25" borderId="25" applyNumberFormat="0" applyAlignment="0" applyProtection="0">
      <alignment vertical="center"/>
    </xf>
    <xf numFmtId="0" fontId="14" fillId="25" borderId="25" applyNumberFormat="0" applyAlignment="0" applyProtection="0">
      <alignment vertical="center"/>
    </xf>
    <xf numFmtId="0" fontId="14" fillId="25" borderId="25" applyNumberFormat="0" applyAlignment="0" applyProtection="0">
      <alignment vertical="center"/>
    </xf>
    <xf numFmtId="0" fontId="14" fillId="25" borderId="25" applyNumberFormat="0" applyAlignment="0" applyProtection="0">
      <alignment vertical="center"/>
    </xf>
    <xf numFmtId="0" fontId="14" fillId="25" borderId="25" applyNumberFormat="0" applyAlignment="0" applyProtection="0">
      <alignment vertical="center"/>
    </xf>
    <xf numFmtId="0" fontId="14" fillId="25" borderId="25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28" fillId="25" borderId="28" applyNumberFormat="0" applyAlignment="0" applyProtection="0">
      <alignment vertical="center"/>
    </xf>
    <xf numFmtId="0" fontId="2" fillId="26" borderId="26" applyNumberFormat="0" applyFont="0" applyAlignment="0" applyProtection="0">
      <alignment vertical="center"/>
    </xf>
    <xf numFmtId="0" fontId="22" fillId="12" borderId="25" applyNumberFormat="0" applyAlignment="0" applyProtection="0">
      <alignment vertical="center"/>
    </xf>
    <xf numFmtId="0" fontId="28" fillId="25" borderId="28" applyNumberFormat="0" applyAlignment="0" applyProtection="0">
      <alignment vertical="center"/>
    </xf>
    <xf numFmtId="0" fontId="28" fillId="25" borderId="28" applyNumberFormat="0" applyAlignment="0" applyProtection="0">
      <alignment vertical="center"/>
    </xf>
    <xf numFmtId="0" fontId="28" fillId="25" borderId="28" applyNumberFormat="0" applyAlignment="0" applyProtection="0">
      <alignment vertical="center"/>
    </xf>
    <xf numFmtId="0" fontId="28" fillId="25" borderId="28" applyNumberFormat="0" applyAlignment="0" applyProtection="0">
      <alignment vertical="center"/>
    </xf>
    <xf numFmtId="0" fontId="28" fillId="25" borderId="28" applyNumberFormat="0" applyAlignment="0" applyProtection="0">
      <alignment vertical="center"/>
    </xf>
    <xf numFmtId="0" fontId="28" fillId="25" borderId="28" applyNumberFormat="0" applyAlignment="0" applyProtection="0">
      <alignment vertical="center"/>
    </xf>
    <xf numFmtId="0" fontId="22" fillId="12" borderId="25" applyNumberFormat="0" applyAlignment="0" applyProtection="0">
      <alignment vertical="center"/>
    </xf>
    <xf numFmtId="0" fontId="22" fillId="12" borderId="25" applyNumberFormat="0" applyAlignment="0" applyProtection="0">
      <alignment vertical="center"/>
    </xf>
    <xf numFmtId="0" fontId="22" fillId="12" borderId="25" applyNumberFormat="0" applyAlignment="0" applyProtection="0">
      <alignment vertical="center"/>
    </xf>
    <xf numFmtId="0" fontId="22" fillId="12" borderId="25" applyNumberFormat="0" applyAlignment="0" applyProtection="0">
      <alignment vertical="center"/>
    </xf>
    <xf numFmtId="0" fontId="22" fillId="12" borderId="25" applyNumberFormat="0" applyAlignment="0" applyProtection="0">
      <alignment vertical="center"/>
    </xf>
    <xf numFmtId="0" fontId="22" fillId="12" borderId="25" applyNumberFormat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" fillId="26" borderId="26" applyNumberFormat="0" applyFont="0" applyAlignment="0" applyProtection="0">
      <alignment vertical="center"/>
    </xf>
    <xf numFmtId="0" fontId="2" fillId="26" borderId="26" applyNumberFormat="0" applyFont="0" applyAlignment="0" applyProtection="0">
      <alignment vertical="center"/>
    </xf>
    <xf numFmtId="0" fontId="2" fillId="26" borderId="26" applyNumberFormat="0" applyFont="0" applyAlignment="0" applyProtection="0">
      <alignment vertical="center"/>
    </xf>
    <xf numFmtId="0" fontId="11" fillId="26" borderId="26" applyNumberFormat="0" applyFont="0" applyAlignment="0" applyProtection="0">
      <alignment vertical="center"/>
    </xf>
    <xf numFmtId="0" fontId="11" fillId="26" borderId="26" applyNumberFormat="0" applyFont="0" applyAlignment="0" applyProtection="0">
      <alignment vertical="center"/>
    </xf>
    <xf numFmtId="0" fontId="2" fillId="26" borderId="26" applyNumberFormat="0" applyFont="0" applyAlignment="0" applyProtection="0">
      <alignment vertical="center"/>
    </xf>
    <xf numFmtId="0" fontId="14" fillId="25" borderId="25" applyNumberFormat="0" applyAlignment="0" applyProtection="0">
      <alignment vertical="center"/>
    </xf>
    <xf numFmtId="0" fontId="14" fillId="25" borderId="25" applyNumberFormat="0" applyAlignment="0" applyProtection="0">
      <alignment vertical="center"/>
    </xf>
    <xf numFmtId="0" fontId="14" fillId="25" borderId="25" applyNumberFormat="0" applyAlignment="0" applyProtection="0">
      <alignment vertical="center"/>
    </xf>
    <xf numFmtId="0" fontId="14" fillId="25" borderId="25" applyNumberFormat="0" applyAlignment="0" applyProtection="0">
      <alignment vertical="center"/>
    </xf>
    <xf numFmtId="0" fontId="14" fillId="25" borderId="25" applyNumberFormat="0" applyAlignment="0" applyProtection="0">
      <alignment vertical="center"/>
    </xf>
    <xf numFmtId="0" fontId="14" fillId="25" borderId="25" applyNumberFormat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" fillId="26" borderId="34" applyNumberFormat="0" applyFont="0" applyAlignment="0" applyProtection="0">
      <alignment vertical="center"/>
    </xf>
    <xf numFmtId="0" fontId="14" fillId="25" borderId="33" applyNumberFormat="0" applyAlignment="0" applyProtection="0">
      <alignment vertical="center"/>
    </xf>
    <xf numFmtId="0" fontId="28" fillId="25" borderId="28" applyNumberFormat="0" applyAlignment="0" applyProtection="0">
      <alignment vertical="center"/>
    </xf>
    <xf numFmtId="0" fontId="28" fillId="25" borderId="28" applyNumberFormat="0" applyAlignment="0" applyProtection="0">
      <alignment vertical="center"/>
    </xf>
    <xf numFmtId="0" fontId="28" fillId="25" borderId="28" applyNumberFormat="0" applyAlignment="0" applyProtection="0">
      <alignment vertical="center"/>
    </xf>
    <xf numFmtId="0" fontId="28" fillId="25" borderId="28" applyNumberFormat="0" applyAlignment="0" applyProtection="0">
      <alignment vertical="center"/>
    </xf>
    <xf numFmtId="0" fontId="28" fillId="25" borderId="28" applyNumberFormat="0" applyAlignment="0" applyProtection="0">
      <alignment vertical="center"/>
    </xf>
    <xf numFmtId="0" fontId="28" fillId="25" borderId="28" applyNumberFormat="0" applyAlignment="0" applyProtection="0">
      <alignment vertical="center"/>
    </xf>
    <xf numFmtId="0" fontId="28" fillId="25" borderId="28" applyNumberFormat="0" applyAlignment="0" applyProtection="0">
      <alignment vertical="center"/>
    </xf>
    <xf numFmtId="0" fontId="28" fillId="25" borderId="36" applyNumberFormat="0" applyAlignment="0" applyProtection="0">
      <alignment vertical="center"/>
    </xf>
    <xf numFmtId="0" fontId="28" fillId="25" borderId="36" applyNumberFormat="0" applyAlignment="0" applyProtection="0">
      <alignment vertical="center"/>
    </xf>
    <xf numFmtId="0" fontId="28" fillId="25" borderId="36" applyNumberFormat="0" applyAlignment="0" applyProtection="0">
      <alignment vertical="center"/>
    </xf>
    <xf numFmtId="0" fontId="28" fillId="25" borderId="36" applyNumberFormat="0" applyAlignment="0" applyProtection="0">
      <alignment vertical="center"/>
    </xf>
    <xf numFmtId="0" fontId="28" fillId="25" borderId="36" applyNumberFormat="0" applyAlignment="0" applyProtection="0">
      <alignment vertical="center"/>
    </xf>
    <xf numFmtId="0" fontId="22" fillId="12" borderId="33" applyNumberFormat="0" applyAlignment="0" applyProtection="0">
      <alignment vertical="center"/>
    </xf>
    <xf numFmtId="0" fontId="22" fillId="12" borderId="25" applyNumberFormat="0" applyAlignment="0" applyProtection="0">
      <alignment vertical="center"/>
    </xf>
    <xf numFmtId="0" fontId="22" fillId="12" borderId="25" applyNumberFormat="0" applyAlignment="0" applyProtection="0">
      <alignment vertical="center"/>
    </xf>
    <xf numFmtId="0" fontId="22" fillId="12" borderId="25" applyNumberFormat="0" applyAlignment="0" applyProtection="0">
      <alignment vertical="center"/>
    </xf>
    <xf numFmtId="0" fontId="22" fillId="12" borderId="25" applyNumberFormat="0" applyAlignment="0" applyProtection="0">
      <alignment vertical="center"/>
    </xf>
    <xf numFmtId="0" fontId="22" fillId="12" borderId="25" applyNumberFormat="0" applyAlignment="0" applyProtection="0">
      <alignment vertical="center"/>
    </xf>
    <xf numFmtId="0" fontId="22" fillId="12" borderId="25" applyNumberFormat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12" borderId="33" applyNumberFormat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" fillId="26" borderId="26" applyNumberFormat="0" applyFont="0" applyAlignment="0" applyProtection="0">
      <alignment vertical="center"/>
    </xf>
    <xf numFmtId="0" fontId="2" fillId="26" borderId="26" applyNumberFormat="0" applyFont="0" applyAlignment="0" applyProtection="0">
      <alignment vertical="center"/>
    </xf>
    <xf numFmtId="0" fontId="11" fillId="26" borderId="26" applyNumberFormat="0" applyFont="0" applyAlignment="0" applyProtection="0">
      <alignment vertical="center"/>
    </xf>
    <xf numFmtId="0" fontId="2" fillId="26" borderId="34" applyNumberFormat="0" applyFont="0" applyAlignment="0" applyProtection="0">
      <alignment vertical="center"/>
    </xf>
    <xf numFmtId="0" fontId="11" fillId="26" borderId="34" applyNumberFormat="0" applyFont="0" applyAlignment="0" applyProtection="0">
      <alignment vertical="center"/>
    </xf>
    <xf numFmtId="0" fontId="2" fillId="26" borderId="34" applyNumberFormat="0" applyFont="0" applyAlignment="0" applyProtection="0">
      <alignment vertical="center"/>
    </xf>
    <xf numFmtId="0" fontId="14" fillId="25" borderId="25" applyNumberFormat="0" applyAlignment="0" applyProtection="0">
      <alignment vertical="center"/>
    </xf>
    <xf numFmtId="0" fontId="14" fillId="25" borderId="25" applyNumberFormat="0" applyAlignment="0" applyProtection="0">
      <alignment vertical="center"/>
    </xf>
    <xf numFmtId="0" fontId="14" fillId="25" borderId="25" applyNumberFormat="0" applyAlignment="0" applyProtection="0">
      <alignment vertical="center"/>
    </xf>
    <xf numFmtId="0" fontId="14" fillId="25" borderId="25" applyNumberFormat="0" applyAlignment="0" applyProtection="0">
      <alignment vertical="center"/>
    </xf>
    <xf numFmtId="0" fontId="14" fillId="25" borderId="25" applyNumberFormat="0" applyAlignment="0" applyProtection="0">
      <alignment vertical="center"/>
    </xf>
    <xf numFmtId="0" fontId="14" fillId="25" borderId="25" applyNumberFormat="0" applyAlignment="0" applyProtection="0">
      <alignment vertical="center"/>
    </xf>
    <xf numFmtId="0" fontId="14" fillId="25" borderId="33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29" applyNumberFormat="0" applyAlignment="0" applyProtection="0">
      <alignment vertical="center"/>
    </xf>
    <xf numFmtId="0" fontId="14" fillId="25" borderId="29" applyNumberFormat="0" applyAlignment="0" applyProtection="0">
      <alignment vertical="center"/>
    </xf>
    <xf numFmtId="0" fontId="11" fillId="26" borderId="30" applyNumberFormat="0" applyFont="0" applyAlignment="0" applyProtection="0">
      <alignment vertical="center"/>
    </xf>
    <xf numFmtId="0" fontId="2" fillId="26" borderId="30" applyNumberFormat="0" applyFont="0" applyAlignment="0" applyProtection="0">
      <alignment vertical="center"/>
    </xf>
    <xf numFmtId="0" fontId="2" fillId="26" borderId="30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12" borderId="29" applyNumberFormat="0" applyAlignment="0" applyProtection="0">
      <alignment vertical="center"/>
    </xf>
    <xf numFmtId="0" fontId="22" fillId="12" borderId="29" applyNumberFormat="0" applyAlignment="0" applyProtection="0">
      <alignment vertical="center"/>
    </xf>
    <xf numFmtId="0" fontId="22" fillId="12" borderId="29" applyNumberFormat="0" applyAlignment="0" applyProtection="0">
      <alignment vertical="center"/>
    </xf>
    <xf numFmtId="0" fontId="22" fillId="12" borderId="29" applyNumberFormat="0" applyAlignment="0" applyProtection="0">
      <alignment vertical="center"/>
    </xf>
    <xf numFmtId="0" fontId="22" fillId="12" borderId="29" applyNumberFormat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32" applyNumberFormat="0" applyAlignment="0" applyProtection="0">
      <alignment vertical="center"/>
    </xf>
    <xf numFmtId="0" fontId="28" fillId="25" borderId="32" applyNumberFormat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14" fillId="25" borderId="29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" fillId="26" borderId="30" applyNumberFormat="0" applyFon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8" fillId="25" borderId="32" applyNumberFormat="0" applyAlignment="0" applyProtection="0">
      <alignment vertical="center"/>
    </xf>
    <xf numFmtId="0" fontId="22" fillId="12" borderId="33" applyNumberFormat="0" applyAlignment="0" applyProtection="0">
      <alignment vertical="center"/>
    </xf>
    <xf numFmtId="0" fontId="2" fillId="26" borderId="34" applyNumberFormat="0" applyFont="0" applyAlignment="0" applyProtection="0">
      <alignment vertical="center"/>
    </xf>
    <xf numFmtId="0" fontId="14" fillId="25" borderId="33" applyNumberFormat="0" applyAlignment="0" applyProtection="0">
      <alignment vertical="center"/>
    </xf>
    <xf numFmtId="0" fontId="22" fillId="12" borderId="33" applyNumberFormat="0" applyAlignment="0" applyProtection="0">
      <alignment vertical="center"/>
    </xf>
    <xf numFmtId="0" fontId="22" fillId="12" borderId="33" applyNumberFormat="0" applyAlignment="0" applyProtection="0">
      <alignment vertical="center"/>
    </xf>
    <xf numFmtId="0" fontId="22" fillId="12" borderId="33" applyNumberFormat="0" applyAlignment="0" applyProtection="0">
      <alignment vertical="center"/>
    </xf>
    <xf numFmtId="0" fontId="2" fillId="26" borderId="26" applyNumberFormat="0" applyFont="0" applyAlignment="0" applyProtection="0">
      <alignment vertical="center"/>
    </xf>
    <xf numFmtId="0" fontId="11" fillId="26" borderId="26" applyNumberFormat="0" applyFont="0" applyAlignment="0" applyProtection="0">
      <alignment vertical="center"/>
    </xf>
    <xf numFmtId="0" fontId="2" fillId="26" borderId="26" applyNumberFormat="0" applyFont="0" applyAlignment="0" applyProtection="0">
      <alignment vertical="center"/>
    </xf>
    <xf numFmtId="0" fontId="2" fillId="26" borderId="34" applyNumberFormat="0" applyFont="0" applyAlignment="0" applyProtection="0">
      <alignment vertical="center"/>
    </xf>
    <xf numFmtId="0" fontId="14" fillId="25" borderId="33" applyNumberFormat="0" applyAlignment="0" applyProtection="0">
      <alignment vertical="center"/>
    </xf>
    <xf numFmtId="0" fontId="14" fillId="25" borderId="33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29" applyNumberFormat="0" applyAlignment="0" applyProtection="0">
      <alignment vertical="center"/>
    </xf>
    <xf numFmtId="0" fontId="14" fillId="25" borderId="29" applyNumberFormat="0" applyAlignment="0" applyProtection="0">
      <alignment vertical="center"/>
    </xf>
    <xf numFmtId="0" fontId="2" fillId="26" borderId="30" applyNumberFormat="0" applyFon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2" fillId="12" borderId="29" applyNumberFormat="0" applyAlignment="0" applyProtection="0">
      <alignment vertical="center"/>
    </xf>
    <xf numFmtId="0" fontId="28" fillId="25" borderId="32" applyNumberFormat="0" applyAlignment="0" applyProtection="0">
      <alignment vertical="center"/>
    </xf>
    <xf numFmtId="0" fontId="28" fillId="25" borderId="32" applyNumberFormat="0" applyAlignment="0" applyProtection="0">
      <alignment vertical="center"/>
    </xf>
    <xf numFmtId="0" fontId="28" fillId="25" borderId="28" applyNumberFormat="0" applyAlignment="0" applyProtection="0">
      <alignment vertical="center"/>
    </xf>
    <xf numFmtId="0" fontId="28" fillId="25" borderId="28" applyNumberFormat="0" applyAlignment="0" applyProtection="0">
      <alignment vertical="center"/>
    </xf>
    <xf numFmtId="0" fontId="2" fillId="26" borderId="26" applyNumberFormat="0" applyFont="0" applyAlignment="0" applyProtection="0">
      <alignment vertical="center"/>
    </xf>
    <xf numFmtId="0" fontId="2" fillId="26" borderId="26" applyNumberFormat="0" applyFont="0" applyAlignment="0" applyProtection="0">
      <alignment vertical="center"/>
    </xf>
    <xf numFmtId="0" fontId="2" fillId="26" borderId="34" applyNumberFormat="0" applyFont="0" applyAlignment="0" applyProtection="0">
      <alignment vertical="center"/>
    </xf>
    <xf numFmtId="0" fontId="11" fillId="26" borderId="34" applyNumberFormat="0" applyFont="0" applyAlignment="0" applyProtection="0">
      <alignment vertical="center"/>
    </xf>
    <xf numFmtId="0" fontId="14" fillId="25" borderId="33" applyNumberFormat="0" applyAlignment="0" applyProtection="0">
      <alignment vertical="center"/>
    </xf>
    <xf numFmtId="0" fontId="14" fillId="25" borderId="33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29" applyNumberFormat="0" applyAlignment="0" applyProtection="0">
      <alignment vertical="center"/>
    </xf>
    <xf numFmtId="0" fontId="14" fillId="25" borderId="29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1" fillId="26" borderId="30" applyNumberFormat="0" applyFont="0" applyAlignment="0" applyProtection="0">
      <alignment vertical="center"/>
    </xf>
    <xf numFmtId="0" fontId="2" fillId="26" borderId="30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32" applyNumberFormat="0" applyAlignment="0" applyProtection="0">
      <alignment vertical="center"/>
    </xf>
    <xf numFmtId="0" fontId="28" fillId="25" borderId="32" applyNumberFormat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8" fillId="25" borderId="28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14" fillId="25" borderId="29" applyNumberFormat="0" applyAlignment="0" applyProtection="0">
      <alignment vertical="center"/>
    </xf>
    <xf numFmtId="0" fontId="14" fillId="25" borderId="29" applyNumberFormat="0" applyAlignment="0" applyProtection="0">
      <alignment vertical="center"/>
    </xf>
    <xf numFmtId="0" fontId="14" fillId="25" borderId="29" applyNumberFormat="0" applyAlignment="0" applyProtection="0">
      <alignment vertical="center"/>
    </xf>
    <xf numFmtId="0" fontId="14" fillId="25" borderId="29" applyNumberFormat="0" applyAlignment="0" applyProtection="0">
      <alignment vertical="center"/>
    </xf>
    <xf numFmtId="0" fontId="14" fillId="25" borderId="29" applyNumberFormat="0" applyAlignment="0" applyProtection="0">
      <alignment vertical="center"/>
    </xf>
    <xf numFmtId="0" fontId="14" fillId="25" borderId="29" applyNumberFormat="0" applyAlignment="0" applyProtection="0">
      <alignment vertical="center"/>
    </xf>
    <xf numFmtId="0" fontId="14" fillId="25" borderId="29" applyNumberFormat="0" applyAlignment="0" applyProtection="0">
      <alignment vertical="center"/>
    </xf>
    <xf numFmtId="0" fontId="2" fillId="26" borderId="30" applyNumberFormat="0" applyFont="0" applyAlignment="0" applyProtection="0">
      <alignment vertical="center"/>
    </xf>
    <xf numFmtId="0" fontId="11" fillId="26" borderId="30" applyNumberFormat="0" applyFont="0" applyAlignment="0" applyProtection="0">
      <alignment vertical="center"/>
    </xf>
    <xf numFmtId="0" fontId="11" fillId="26" borderId="30" applyNumberFormat="0" applyFont="0" applyAlignment="0" applyProtection="0">
      <alignment vertical="center"/>
    </xf>
    <xf numFmtId="0" fontId="2" fillId="26" borderId="30" applyNumberFormat="0" applyFont="0" applyAlignment="0" applyProtection="0">
      <alignment vertical="center"/>
    </xf>
    <xf numFmtId="0" fontId="2" fillId="26" borderId="30" applyNumberFormat="0" applyFont="0" applyAlignment="0" applyProtection="0">
      <alignment vertical="center"/>
    </xf>
    <xf numFmtId="0" fontId="2" fillId="26" borderId="30" applyNumberFormat="0" applyFont="0" applyAlignment="0" applyProtection="0">
      <alignment vertical="center"/>
    </xf>
    <xf numFmtId="0" fontId="2" fillId="26" borderId="30" applyNumberFormat="0" applyFont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12" borderId="29" applyNumberFormat="0" applyAlignment="0" applyProtection="0">
      <alignment vertical="center"/>
    </xf>
    <xf numFmtId="0" fontId="22" fillId="12" borderId="29" applyNumberFormat="0" applyAlignment="0" applyProtection="0">
      <alignment vertical="center"/>
    </xf>
    <xf numFmtId="0" fontId="22" fillId="12" borderId="29" applyNumberFormat="0" applyAlignment="0" applyProtection="0">
      <alignment vertical="center"/>
    </xf>
    <xf numFmtId="0" fontId="22" fillId="12" borderId="29" applyNumberFormat="0" applyAlignment="0" applyProtection="0">
      <alignment vertical="center"/>
    </xf>
    <xf numFmtId="0" fontId="22" fillId="12" borderId="29" applyNumberFormat="0" applyAlignment="0" applyProtection="0">
      <alignment vertical="center"/>
    </xf>
    <xf numFmtId="0" fontId="22" fillId="12" borderId="29" applyNumberFormat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8" fillId="25" borderId="32" applyNumberFormat="0" applyAlignment="0" applyProtection="0">
      <alignment vertical="center"/>
    </xf>
    <xf numFmtId="0" fontId="28" fillId="25" borderId="32" applyNumberFormat="0" applyAlignment="0" applyProtection="0">
      <alignment vertical="center"/>
    </xf>
    <xf numFmtId="0" fontId="28" fillId="25" borderId="32" applyNumberFormat="0" applyAlignment="0" applyProtection="0">
      <alignment vertical="center"/>
    </xf>
    <xf numFmtId="0" fontId="28" fillId="25" borderId="32" applyNumberFormat="0" applyAlignment="0" applyProtection="0">
      <alignment vertical="center"/>
    </xf>
    <xf numFmtId="0" fontId="28" fillId="25" borderId="32" applyNumberFormat="0" applyAlignment="0" applyProtection="0">
      <alignment vertical="center"/>
    </xf>
    <xf numFmtId="0" fontId="28" fillId="25" borderId="32" applyNumberFormat="0" applyAlignment="0" applyProtection="0">
      <alignment vertical="center"/>
    </xf>
    <xf numFmtId="0" fontId="22" fillId="12" borderId="29" applyNumberFormat="0" applyAlignment="0" applyProtection="0">
      <alignment vertical="center"/>
    </xf>
    <xf numFmtId="0" fontId="2" fillId="26" borderId="30" applyNumberFormat="0" applyFont="0" applyAlignment="0" applyProtection="0">
      <alignment vertical="center"/>
    </xf>
    <xf numFmtId="0" fontId="28" fillId="25" borderId="32" applyNumberFormat="0" applyAlignment="0" applyProtection="0">
      <alignment vertical="center"/>
    </xf>
    <xf numFmtId="0" fontId="14" fillId="25" borderId="29" applyNumberFormat="0" applyAlignment="0" applyProtection="0">
      <alignment vertical="center"/>
    </xf>
    <xf numFmtId="0" fontId="14" fillId="25" borderId="29" applyNumberFormat="0" applyAlignment="0" applyProtection="0">
      <alignment vertical="center"/>
    </xf>
    <xf numFmtId="0" fontId="14" fillId="25" borderId="29" applyNumberFormat="0" applyAlignment="0" applyProtection="0">
      <alignment vertical="center"/>
    </xf>
    <xf numFmtId="0" fontId="14" fillId="25" borderId="29" applyNumberFormat="0" applyAlignment="0" applyProtection="0">
      <alignment vertical="center"/>
    </xf>
    <xf numFmtId="0" fontId="14" fillId="25" borderId="29" applyNumberFormat="0" applyAlignment="0" applyProtection="0">
      <alignment vertical="center"/>
    </xf>
    <xf numFmtId="0" fontId="14" fillId="25" borderId="29" applyNumberFormat="0" applyAlignment="0" applyProtection="0">
      <alignment vertical="center"/>
    </xf>
    <xf numFmtId="0" fontId="14" fillId="25" borderId="29" applyNumberFormat="0" applyAlignment="0" applyProtection="0">
      <alignment vertical="center"/>
    </xf>
    <xf numFmtId="0" fontId="2" fillId="26" borderId="30" applyNumberFormat="0" applyFont="0" applyAlignment="0" applyProtection="0">
      <alignment vertical="center"/>
    </xf>
    <xf numFmtId="0" fontId="11" fillId="26" borderId="30" applyNumberFormat="0" applyFont="0" applyAlignment="0" applyProtection="0">
      <alignment vertical="center"/>
    </xf>
    <xf numFmtId="0" fontId="11" fillId="26" borderId="30" applyNumberFormat="0" applyFont="0" applyAlignment="0" applyProtection="0">
      <alignment vertical="center"/>
    </xf>
    <xf numFmtId="0" fontId="2" fillId="26" borderId="30" applyNumberFormat="0" applyFont="0" applyAlignment="0" applyProtection="0">
      <alignment vertical="center"/>
    </xf>
    <xf numFmtId="0" fontId="2" fillId="26" borderId="30" applyNumberFormat="0" applyFont="0" applyAlignment="0" applyProtection="0">
      <alignment vertical="center"/>
    </xf>
    <xf numFmtId="0" fontId="2" fillId="26" borderId="30" applyNumberFormat="0" applyFont="0" applyAlignment="0" applyProtection="0">
      <alignment vertical="center"/>
    </xf>
    <xf numFmtId="0" fontId="2" fillId="26" borderId="30" applyNumberFormat="0" applyFont="0" applyAlignment="0" applyProtection="0">
      <alignment vertical="center"/>
    </xf>
    <xf numFmtId="0" fontId="2" fillId="26" borderId="30" applyNumberFormat="0" applyFont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12" borderId="29" applyNumberFormat="0" applyAlignment="0" applyProtection="0">
      <alignment vertical="center"/>
    </xf>
    <xf numFmtId="0" fontId="22" fillId="12" borderId="29" applyNumberFormat="0" applyAlignment="0" applyProtection="0">
      <alignment vertical="center"/>
    </xf>
    <xf numFmtId="0" fontId="22" fillId="12" borderId="29" applyNumberFormat="0" applyAlignment="0" applyProtection="0">
      <alignment vertical="center"/>
    </xf>
    <xf numFmtId="0" fontId="22" fillId="12" borderId="29" applyNumberFormat="0" applyAlignment="0" applyProtection="0">
      <alignment vertical="center"/>
    </xf>
    <xf numFmtId="0" fontId="22" fillId="12" borderId="29" applyNumberFormat="0" applyAlignment="0" applyProtection="0">
      <alignment vertical="center"/>
    </xf>
    <xf numFmtId="0" fontId="22" fillId="12" borderId="29" applyNumberFormat="0" applyAlignment="0" applyProtection="0">
      <alignment vertical="center"/>
    </xf>
    <xf numFmtId="0" fontId="22" fillId="12" borderId="29" applyNumberFormat="0" applyAlignment="0" applyProtection="0">
      <alignment vertical="center"/>
    </xf>
    <xf numFmtId="0" fontId="28" fillId="25" borderId="32" applyNumberFormat="0" applyAlignment="0" applyProtection="0">
      <alignment vertical="center"/>
    </xf>
    <xf numFmtId="0" fontId="28" fillId="25" borderId="32" applyNumberFormat="0" applyAlignment="0" applyProtection="0">
      <alignment vertical="center"/>
    </xf>
    <xf numFmtId="0" fontId="28" fillId="25" borderId="32" applyNumberFormat="0" applyAlignment="0" applyProtection="0">
      <alignment vertical="center"/>
    </xf>
    <xf numFmtId="0" fontId="28" fillId="25" borderId="32" applyNumberFormat="0" applyAlignment="0" applyProtection="0">
      <alignment vertical="center"/>
    </xf>
    <xf numFmtId="0" fontId="28" fillId="25" borderId="32" applyNumberFormat="0" applyAlignment="0" applyProtection="0">
      <alignment vertical="center"/>
    </xf>
    <xf numFmtId="0" fontId="28" fillId="25" borderId="32" applyNumberFormat="0" applyAlignment="0" applyProtection="0">
      <alignment vertical="center"/>
    </xf>
    <xf numFmtId="0" fontId="28" fillId="25" borderId="32" applyNumberFormat="0" applyAlignment="0" applyProtection="0">
      <alignment vertical="center"/>
    </xf>
    <xf numFmtId="0" fontId="14" fillId="25" borderId="33" applyNumberFormat="0" applyAlignment="0" applyProtection="0">
      <alignment vertical="center"/>
    </xf>
    <xf numFmtId="0" fontId="14" fillId="25" borderId="33" applyNumberFormat="0" applyAlignment="0" applyProtection="0">
      <alignment vertical="center"/>
    </xf>
    <xf numFmtId="0" fontId="14" fillId="25" borderId="33" applyNumberFormat="0" applyAlignment="0" applyProtection="0">
      <alignment vertical="center"/>
    </xf>
    <xf numFmtId="0" fontId="14" fillId="25" borderId="33" applyNumberFormat="0" applyAlignment="0" applyProtection="0">
      <alignment vertical="center"/>
    </xf>
    <xf numFmtId="0" fontId="14" fillId="25" borderId="33" applyNumberFormat="0" applyAlignment="0" applyProtection="0">
      <alignment vertical="center"/>
    </xf>
    <xf numFmtId="0" fontId="14" fillId="25" borderId="33" applyNumberFormat="0" applyAlignment="0" applyProtection="0">
      <alignment vertical="center"/>
    </xf>
    <xf numFmtId="0" fontId="14" fillId="25" borderId="33" applyNumberFormat="0" applyAlignment="0" applyProtection="0">
      <alignment vertical="center"/>
    </xf>
    <xf numFmtId="0" fontId="2" fillId="26" borderId="34" applyNumberFormat="0" applyFont="0" applyAlignment="0" applyProtection="0">
      <alignment vertical="center"/>
    </xf>
    <xf numFmtId="0" fontId="11" fillId="26" borderId="34" applyNumberFormat="0" applyFont="0" applyAlignment="0" applyProtection="0">
      <alignment vertical="center"/>
    </xf>
    <xf numFmtId="0" fontId="11" fillId="26" borderId="34" applyNumberFormat="0" applyFont="0" applyAlignment="0" applyProtection="0">
      <alignment vertical="center"/>
    </xf>
    <xf numFmtId="0" fontId="2" fillId="26" borderId="34" applyNumberFormat="0" applyFont="0" applyAlignment="0" applyProtection="0">
      <alignment vertical="center"/>
    </xf>
    <xf numFmtId="0" fontId="2" fillId="26" borderId="34" applyNumberFormat="0" applyFont="0" applyAlignment="0" applyProtection="0">
      <alignment vertical="center"/>
    </xf>
    <xf numFmtId="0" fontId="2" fillId="26" borderId="34" applyNumberFormat="0" applyFont="0" applyAlignment="0" applyProtection="0">
      <alignment vertical="center"/>
    </xf>
    <xf numFmtId="0" fontId="2" fillId="26" borderId="34" applyNumberFormat="0" applyFont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2" fillId="12" borderId="33" applyNumberFormat="0" applyAlignment="0" applyProtection="0">
      <alignment vertical="center"/>
    </xf>
    <xf numFmtId="0" fontId="22" fillId="12" borderId="33" applyNumberFormat="0" applyAlignment="0" applyProtection="0">
      <alignment vertical="center"/>
    </xf>
    <xf numFmtId="0" fontId="22" fillId="12" borderId="33" applyNumberFormat="0" applyAlignment="0" applyProtection="0">
      <alignment vertical="center"/>
    </xf>
    <xf numFmtId="0" fontId="22" fillId="12" borderId="33" applyNumberFormat="0" applyAlignment="0" applyProtection="0">
      <alignment vertical="center"/>
    </xf>
    <xf numFmtId="0" fontId="22" fillId="12" borderId="33" applyNumberFormat="0" applyAlignment="0" applyProtection="0">
      <alignment vertical="center"/>
    </xf>
    <xf numFmtId="0" fontId="22" fillId="12" borderId="33" applyNumberFormat="0" applyAlignment="0" applyProtection="0">
      <alignment vertical="center"/>
    </xf>
    <xf numFmtId="0" fontId="28" fillId="25" borderId="36" applyNumberFormat="0" applyAlignment="0" applyProtection="0">
      <alignment vertical="center"/>
    </xf>
    <xf numFmtId="0" fontId="28" fillId="25" borderId="36" applyNumberFormat="0" applyAlignment="0" applyProtection="0">
      <alignment vertical="center"/>
    </xf>
    <xf numFmtId="0" fontId="28" fillId="25" borderId="36" applyNumberFormat="0" applyAlignment="0" applyProtection="0">
      <alignment vertical="center"/>
    </xf>
    <xf numFmtId="0" fontId="28" fillId="25" borderId="36" applyNumberFormat="0" applyAlignment="0" applyProtection="0">
      <alignment vertical="center"/>
    </xf>
    <xf numFmtId="0" fontId="28" fillId="25" borderId="36" applyNumberFormat="0" applyAlignment="0" applyProtection="0">
      <alignment vertical="center"/>
    </xf>
    <xf numFmtId="0" fontId="28" fillId="25" borderId="36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2" fillId="12" borderId="33" applyNumberFormat="0" applyAlignment="0" applyProtection="0">
      <alignment vertical="center"/>
    </xf>
    <xf numFmtId="0" fontId="2" fillId="26" borderId="34" applyNumberFormat="0" applyFont="0" applyAlignment="0" applyProtection="0">
      <alignment vertical="center"/>
    </xf>
    <xf numFmtId="0" fontId="28" fillId="25" borderId="36" applyNumberFormat="0" applyAlignment="0" applyProtection="0">
      <alignment vertical="center"/>
    </xf>
    <xf numFmtId="0" fontId="14" fillId="25" borderId="33" applyNumberFormat="0" applyAlignment="0" applyProtection="0">
      <alignment vertical="center"/>
    </xf>
    <xf numFmtId="0" fontId="14" fillId="25" borderId="33" applyNumberFormat="0" applyAlignment="0" applyProtection="0">
      <alignment vertical="center"/>
    </xf>
    <xf numFmtId="0" fontId="14" fillId="25" borderId="33" applyNumberFormat="0" applyAlignment="0" applyProtection="0">
      <alignment vertical="center"/>
    </xf>
    <xf numFmtId="0" fontId="14" fillId="25" borderId="33" applyNumberFormat="0" applyAlignment="0" applyProtection="0">
      <alignment vertical="center"/>
    </xf>
    <xf numFmtId="0" fontId="14" fillId="25" borderId="33" applyNumberFormat="0" applyAlignment="0" applyProtection="0">
      <alignment vertical="center"/>
    </xf>
    <xf numFmtId="0" fontId="14" fillId="25" borderId="33" applyNumberFormat="0" applyAlignment="0" applyProtection="0">
      <alignment vertical="center"/>
    </xf>
    <xf numFmtId="0" fontId="14" fillId="25" borderId="33" applyNumberFormat="0" applyAlignment="0" applyProtection="0">
      <alignment vertical="center"/>
    </xf>
    <xf numFmtId="0" fontId="2" fillId="26" borderId="34" applyNumberFormat="0" applyFont="0" applyAlignment="0" applyProtection="0">
      <alignment vertical="center"/>
    </xf>
    <xf numFmtId="0" fontId="11" fillId="26" borderId="34" applyNumberFormat="0" applyFont="0" applyAlignment="0" applyProtection="0">
      <alignment vertical="center"/>
    </xf>
    <xf numFmtId="0" fontId="11" fillId="26" borderId="34" applyNumberFormat="0" applyFont="0" applyAlignment="0" applyProtection="0">
      <alignment vertical="center"/>
    </xf>
    <xf numFmtId="0" fontId="2" fillId="26" borderId="34" applyNumberFormat="0" applyFont="0" applyAlignment="0" applyProtection="0">
      <alignment vertical="center"/>
    </xf>
    <xf numFmtId="0" fontId="2" fillId="26" borderId="34" applyNumberFormat="0" applyFont="0" applyAlignment="0" applyProtection="0">
      <alignment vertical="center"/>
    </xf>
    <xf numFmtId="0" fontId="2" fillId="26" borderId="34" applyNumberFormat="0" applyFont="0" applyAlignment="0" applyProtection="0">
      <alignment vertical="center"/>
    </xf>
    <xf numFmtId="0" fontId="2" fillId="26" borderId="34" applyNumberFormat="0" applyFont="0" applyAlignment="0" applyProtection="0">
      <alignment vertical="center"/>
    </xf>
    <xf numFmtId="0" fontId="2" fillId="26" borderId="34" applyNumberFormat="0" applyFont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2" fillId="12" borderId="33" applyNumberFormat="0" applyAlignment="0" applyProtection="0">
      <alignment vertical="center"/>
    </xf>
    <xf numFmtId="0" fontId="22" fillId="12" borderId="33" applyNumberFormat="0" applyAlignment="0" applyProtection="0">
      <alignment vertical="center"/>
    </xf>
    <xf numFmtId="0" fontId="22" fillId="12" borderId="33" applyNumberFormat="0" applyAlignment="0" applyProtection="0">
      <alignment vertical="center"/>
    </xf>
    <xf numFmtId="0" fontId="22" fillId="12" borderId="33" applyNumberFormat="0" applyAlignment="0" applyProtection="0">
      <alignment vertical="center"/>
    </xf>
    <xf numFmtId="0" fontId="22" fillId="12" borderId="33" applyNumberFormat="0" applyAlignment="0" applyProtection="0">
      <alignment vertical="center"/>
    </xf>
    <xf numFmtId="0" fontId="22" fillId="12" borderId="33" applyNumberFormat="0" applyAlignment="0" applyProtection="0">
      <alignment vertical="center"/>
    </xf>
    <xf numFmtId="0" fontId="22" fillId="12" borderId="33" applyNumberFormat="0" applyAlignment="0" applyProtection="0">
      <alignment vertical="center"/>
    </xf>
    <xf numFmtId="0" fontId="28" fillId="25" borderId="36" applyNumberFormat="0" applyAlignment="0" applyProtection="0">
      <alignment vertical="center"/>
    </xf>
    <xf numFmtId="0" fontId="28" fillId="25" borderId="36" applyNumberFormat="0" applyAlignment="0" applyProtection="0">
      <alignment vertical="center"/>
    </xf>
    <xf numFmtId="0" fontId="28" fillId="25" borderId="36" applyNumberFormat="0" applyAlignment="0" applyProtection="0">
      <alignment vertical="center"/>
    </xf>
    <xf numFmtId="0" fontId="28" fillId="25" borderId="36" applyNumberFormat="0" applyAlignment="0" applyProtection="0">
      <alignment vertical="center"/>
    </xf>
    <xf numFmtId="0" fontId="28" fillId="25" borderId="36" applyNumberFormat="0" applyAlignment="0" applyProtection="0">
      <alignment vertical="center"/>
    </xf>
    <xf numFmtId="0" fontId="28" fillId="25" borderId="36" applyNumberFormat="0" applyAlignment="0" applyProtection="0">
      <alignment vertical="center"/>
    </xf>
    <xf numFmtId="0" fontId="28" fillId="25" borderId="36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4" fillId="25" borderId="37" applyNumberForma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11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2" fillId="12" borderId="37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28" fillId="25" borderId="40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" fillId="26" borderId="3" applyNumberFormat="0" applyFon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14" fillId="25" borderId="2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2" fillId="26" borderId="3" applyNumberFormat="0" applyFon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14" fillId="25" borderId="42" applyNumberForma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11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" fillId="26" borderId="43" applyNumberFormat="0" applyFont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2" fillId="12" borderId="42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28" fillId="25" borderId="45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4" fillId="25" borderId="46" applyNumberForma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11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" fillId="26" borderId="3" applyNumberFormat="0" applyFon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" fillId="26" borderId="3" applyNumberFormat="0" applyFont="0" applyAlignment="0" applyProtection="0">
      <alignment vertical="center"/>
    </xf>
    <xf numFmtId="0" fontId="2" fillId="26" borderId="3" applyNumberFormat="0" applyFont="0" applyAlignment="0" applyProtection="0">
      <alignment vertical="center"/>
    </xf>
    <xf numFmtId="0" fontId="14" fillId="25" borderId="2" applyNumberFormat="0" applyAlignment="0" applyProtection="0">
      <alignment vertical="center"/>
    </xf>
    <xf numFmtId="0" fontId="2" fillId="26" borderId="3" applyNumberFormat="0" applyFont="0" applyAlignment="0" applyProtection="0">
      <alignment vertical="center"/>
    </xf>
    <xf numFmtId="0" fontId="11" fillId="26" borderId="3" applyNumberFormat="0" applyFont="0" applyAlignment="0" applyProtection="0">
      <alignment vertical="center"/>
    </xf>
    <xf numFmtId="0" fontId="11" fillId="26" borderId="3" applyNumberFormat="0" applyFont="0" applyAlignment="0" applyProtection="0">
      <alignment vertical="center"/>
    </xf>
    <xf numFmtId="0" fontId="2" fillId="26" borderId="3" applyNumberFormat="0" applyFont="0" applyAlignment="0" applyProtection="0">
      <alignment vertical="center"/>
    </xf>
    <xf numFmtId="0" fontId="14" fillId="25" borderId="2" applyNumberFormat="0" applyAlignment="0" applyProtection="0">
      <alignment vertical="center"/>
    </xf>
    <xf numFmtId="0" fontId="14" fillId="25" borderId="2" applyNumberFormat="0" applyAlignment="0" applyProtection="0">
      <alignment vertical="center"/>
    </xf>
    <xf numFmtId="0" fontId="14" fillId="25" borderId="2" applyNumberFormat="0" applyAlignment="0" applyProtection="0">
      <alignment vertical="center"/>
    </xf>
    <xf numFmtId="0" fontId="14" fillId="25" borderId="2" applyNumberFormat="0" applyAlignment="0" applyProtection="0">
      <alignment vertical="center"/>
    </xf>
    <xf numFmtId="0" fontId="14" fillId="25" borderId="2" applyNumberFormat="0" applyAlignment="0" applyProtection="0">
      <alignment vertical="center"/>
    </xf>
    <xf numFmtId="0" fontId="14" fillId="25" borderId="2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2" fillId="26" borderId="3" applyNumberFormat="0" applyFon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11" fillId="26" borderId="3" applyNumberFormat="0" applyFon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" fillId="26" borderId="3" applyNumberFormat="0" applyFont="0" applyAlignment="0" applyProtection="0">
      <alignment vertical="center"/>
    </xf>
    <xf numFmtId="0" fontId="2" fillId="26" borderId="3" applyNumberFormat="0" applyFont="0" applyAlignment="0" applyProtection="0">
      <alignment vertical="center"/>
    </xf>
    <xf numFmtId="0" fontId="2" fillId="26" borderId="3" applyNumberFormat="0" applyFont="0" applyAlignment="0" applyProtection="0">
      <alignment vertical="center"/>
    </xf>
    <xf numFmtId="0" fontId="2" fillId="26" borderId="3" applyNumberFormat="0" applyFont="0" applyAlignment="0" applyProtection="0">
      <alignment vertical="center"/>
    </xf>
    <xf numFmtId="0" fontId="11" fillId="26" borderId="3" applyNumberFormat="0" applyFont="0" applyAlignment="0" applyProtection="0">
      <alignment vertical="center"/>
    </xf>
    <xf numFmtId="0" fontId="14" fillId="25" borderId="2" applyNumberFormat="0" applyAlignment="0" applyProtection="0">
      <alignment vertical="center"/>
    </xf>
    <xf numFmtId="0" fontId="14" fillId="25" borderId="2" applyNumberFormat="0" applyAlignment="0" applyProtection="0">
      <alignment vertical="center"/>
    </xf>
    <xf numFmtId="0" fontId="14" fillId="25" borderId="2" applyNumberFormat="0" applyAlignment="0" applyProtection="0">
      <alignment vertical="center"/>
    </xf>
    <xf numFmtId="0" fontId="14" fillId="25" borderId="2" applyNumberFormat="0" applyAlignment="0" applyProtection="0">
      <alignment vertical="center"/>
    </xf>
    <xf numFmtId="0" fontId="14" fillId="25" borderId="2" applyNumberFormat="0" applyAlignment="0" applyProtection="0">
      <alignment vertical="center"/>
    </xf>
    <xf numFmtId="0" fontId="14" fillId="25" borderId="2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" fillId="26" borderId="47" applyNumberFormat="0" applyFont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2" fillId="12" borderId="46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28" fillId="25" borderId="49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14" fillId="25" borderId="50" applyNumberForma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11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" fillId="26" borderId="51" applyNumberFormat="0" applyFont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2" fillId="12" borderId="50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  <xf numFmtId="0" fontId="28" fillId="25" borderId="53" applyNumberFormat="0" applyAlignment="0" applyProtection="0">
      <alignment vertical="center"/>
    </xf>
  </cellStyleXfs>
  <cellXfs count="2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1" applyFo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left" vertical="center" wrapText="1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Border="1" applyAlignment="1">
      <alignment vertical="center" wrapText="1"/>
    </xf>
    <xf numFmtId="0" fontId="3" fillId="0" borderId="0" xfId="0" applyFo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3" fillId="3" borderId="0" xfId="1" applyFont="1" applyFill="1" applyBorder="1" applyAlignment="1">
      <alignment vertical="center" wrapText="1"/>
    </xf>
    <xf numFmtId="0" fontId="3" fillId="3" borderId="0" xfId="1" applyFont="1" applyFill="1" applyAlignment="1">
      <alignment horizontal="left" vertical="center" wrapText="1"/>
    </xf>
    <xf numFmtId="0" fontId="3" fillId="3" borderId="0" xfId="1" applyFont="1" applyFill="1" applyBorder="1" applyAlignment="1" applyProtection="1">
      <alignment vertical="center" wrapText="1"/>
      <protection locked="0"/>
    </xf>
    <xf numFmtId="0" fontId="3" fillId="3" borderId="0" xfId="1" applyFont="1" applyFill="1" applyAlignment="1">
      <alignment vertical="center" wrapText="1"/>
    </xf>
    <xf numFmtId="0" fontId="3" fillId="0" borderId="0" xfId="2" applyFont="1" applyBorder="1" applyAlignment="1">
      <alignment horizontal="justify" vertical="center" wrapText="1"/>
    </xf>
    <xf numFmtId="0" fontId="3" fillId="0" borderId="0" xfId="2" applyFont="1" applyAlignment="1">
      <alignment vertical="center" wrapText="1"/>
    </xf>
    <xf numFmtId="176" fontId="3" fillId="0" borderId="0" xfId="1" applyNumberFormat="1" applyFont="1" applyAlignment="1">
      <alignment vertical="center" wrapText="1"/>
    </xf>
    <xf numFmtId="0" fontId="3" fillId="0" borderId="0" xfId="2" applyFont="1" applyFill="1" applyBorder="1" applyAlignment="1">
      <alignment horizontal="justify" vertical="center" wrapText="1"/>
    </xf>
    <xf numFmtId="0" fontId="3" fillId="0" borderId="0" xfId="2" applyFont="1" applyFill="1" applyBorder="1" applyAlignment="1">
      <alignment vertical="center" wrapText="1"/>
    </xf>
    <xf numFmtId="0" fontId="3" fillId="4" borderId="0" xfId="1" applyFont="1" applyFill="1" applyBorder="1" applyAlignment="1">
      <alignment vertical="center" wrapText="1"/>
    </xf>
    <xf numFmtId="0" fontId="3" fillId="0" borderId="0" xfId="3" applyFont="1" applyFill="1" applyBorder="1" applyAlignment="1" applyProtection="1">
      <alignment vertical="center" wrapText="1"/>
      <protection locked="0"/>
    </xf>
    <xf numFmtId="0" fontId="6" fillId="4" borderId="0" xfId="1" applyFont="1" applyFill="1" applyBorder="1" applyAlignment="1">
      <alignment vertical="center" wrapText="1"/>
    </xf>
    <xf numFmtId="0" fontId="6" fillId="0" borderId="0" xfId="3" applyFont="1" applyFill="1" applyBorder="1" applyAlignment="1" applyProtection="1">
      <alignment vertical="center" wrapText="1"/>
      <protection locked="0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Fill="1" applyBorder="1" applyAlignment="1" applyProtection="1">
      <alignment vertical="center" wrapText="1"/>
      <protection locked="0"/>
    </xf>
    <xf numFmtId="0" fontId="6" fillId="0" borderId="0" xfId="1" applyFont="1" applyBorder="1" applyAlignment="1">
      <alignment vertical="center" wrapText="1"/>
    </xf>
    <xf numFmtId="0" fontId="3" fillId="5" borderId="0" xfId="1" applyFont="1" applyFill="1" applyBorder="1" applyAlignment="1">
      <alignment vertical="center" wrapText="1"/>
    </xf>
    <xf numFmtId="0" fontId="3" fillId="3" borderId="0" xfId="3" applyFont="1" applyFill="1" applyBorder="1" applyAlignment="1" applyProtection="1">
      <alignment vertical="center" wrapText="1"/>
      <protection locked="0"/>
    </xf>
    <xf numFmtId="0" fontId="6" fillId="3" borderId="0" xfId="1" applyFont="1" applyFill="1" applyBorder="1" applyAlignment="1">
      <alignment vertical="center" wrapText="1"/>
    </xf>
    <xf numFmtId="0" fontId="6" fillId="3" borderId="0" xfId="3" applyFont="1" applyFill="1" applyBorder="1" applyAlignment="1" applyProtection="1">
      <alignment vertical="center" wrapText="1"/>
      <protection locked="0"/>
    </xf>
    <xf numFmtId="0" fontId="6" fillId="3" borderId="0" xfId="1" applyFont="1" applyFill="1" applyAlignment="1">
      <alignment vertical="center" wrapText="1"/>
    </xf>
    <xf numFmtId="0" fontId="6" fillId="3" borderId="0" xfId="1" applyFont="1" applyFill="1" applyAlignment="1">
      <alignment horizontal="left" vertical="center" wrapText="1"/>
    </xf>
    <xf numFmtId="0" fontId="6" fillId="3" borderId="0" xfId="1" applyFont="1" applyFill="1" applyBorder="1" applyAlignment="1" applyProtection="1">
      <alignment vertical="center" wrapText="1"/>
      <protection locked="0"/>
    </xf>
    <xf numFmtId="0" fontId="3" fillId="0" borderId="0" xfId="2" applyFont="1" applyFill="1" applyBorder="1" applyAlignment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vertic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177" fontId="3" fillId="0" borderId="0" xfId="1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 applyProtection="1">
      <alignment vertical="center"/>
      <protection locked="0"/>
    </xf>
    <xf numFmtId="0" fontId="3" fillId="0" borderId="0" xfId="2" applyFont="1" applyAlignment="1">
      <alignment vertical="center"/>
    </xf>
    <xf numFmtId="0" fontId="3" fillId="0" borderId="0" xfId="1" applyFont="1" applyFill="1" applyBorder="1">
      <alignment vertical="center"/>
    </xf>
    <xf numFmtId="49" fontId="48" fillId="60" borderId="24" xfId="131" applyNumberFormat="1" applyFont="1" applyFill="1" applyBorder="1" applyAlignment="1">
      <alignment horizontal="left" vertical="center"/>
    </xf>
    <xf numFmtId="0" fontId="44" fillId="0" borderId="0" xfId="0" applyFont="1">
      <alignment vertical="center"/>
    </xf>
    <xf numFmtId="0" fontId="0" fillId="0" borderId="0" xfId="0" quotePrefix="1">
      <alignment vertical="center"/>
    </xf>
    <xf numFmtId="0" fontId="0" fillId="61" borderId="0" xfId="0" applyFill="1">
      <alignment vertical="center"/>
    </xf>
    <xf numFmtId="0" fontId="44" fillId="61" borderId="0" xfId="0" applyFont="1" applyFill="1">
      <alignment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0" fillId="2" borderId="0" xfId="0" applyFill="1">
      <alignment vertical="center"/>
    </xf>
    <xf numFmtId="0" fontId="50" fillId="64" borderId="0" xfId="1" applyFont="1" applyFill="1">
      <alignment vertical="center"/>
    </xf>
    <xf numFmtId="0" fontId="50" fillId="0" borderId="0" xfId="1" applyFont="1">
      <alignment vertical="center"/>
    </xf>
    <xf numFmtId="0" fontId="0" fillId="65" borderId="0" xfId="0" applyFill="1">
      <alignment vertical="center"/>
    </xf>
    <xf numFmtId="0" fontId="0" fillId="66" borderId="0" xfId="0" applyFill="1">
      <alignment vertical="center"/>
    </xf>
    <xf numFmtId="0" fontId="0" fillId="0" borderId="0" xfId="0">
      <alignment vertical="center"/>
    </xf>
    <xf numFmtId="0" fontId="49" fillId="0" borderId="0" xfId="0" applyFont="1">
      <alignment vertical="center"/>
    </xf>
    <xf numFmtId="0" fontId="49" fillId="66" borderId="0" xfId="0" applyFont="1" applyFill="1">
      <alignment vertical="center"/>
    </xf>
    <xf numFmtId="0" fontId="0" fillId="0" borderId="0" xfId="0" applyFill="1">
      <alignment vertical="center"/>
    </xf>
    <xf numFmtId="0" fontId="52" fillId="0" borderId="0" xfId="0" applyFont="1">
      <alignment vertical="center"/>
    </xf>
    <xf numFmtId="0" fontId="0" fillId="61" borderId="0" xfId="0" applyFill="1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49" fontId="48" fillId="63" borderId="0" xfId="131" applyNumberFormat="1" applyFont="1" applyFill="1" applyBorder="1" applyAlignment="1">
      <alignment horizontal="center" vertical="center"/>
    </xf>
    <xf numFmtId="0" fontId="54" fillId="0" borderId="0" xfId="0" applyFont="1">
      <alignment vertical="center"/>
    </xf>
    <xf numFmtId="0" fontId="49" fillId="0" borderId="0" xfId="0" applyFont="1" applyFill="1">
      <alignment vertical="center"/>
    </xf>
    <xf numFmtId="49" fontId="48" fillId="0" borderId="0" xfId="131" applyNumberFormat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vertical="center" wrapText="1"/>
    </xf>
    <xf numFmtId="0" fontId="55" fillId="0" borderId="0" xfId="1" applyFont="1" applyAlignment="1">
      <alignment vertical="center"/>
    </xf>
    <xf numFmtId="0" fontId="55" fillId="0" borderId="0" xfId="1" applyFont="1" applyFill="1" applyBorder="1" applyAlignment="1" applyProtection="1">
      <alignment vertical="center" wrapText="1"/>
      <protection locked="0"/>
    </xf>
    <xf numFmtId="0" fontId="49" fillId="0" borderId="0" xfId="0" quotePrefix="1" applyFont="1">
      <alignment vertical="center"/>
    </xf>
    <xf numFmtId="0" fontId="3" fillId="67" borderId="0" xfId="1" applyFont="1" applyFill="1" applyAlignment="1">
      <alignment horizontal="left" vertical="center"/>
    </xf>
    <xf numFmtId="0" fontId="3" fillId="67" borderId="0" xfId="1" applyFont="1" applyFill="1" applyAlignment="1">
      <alignment vertical="center"/>
    </xf>
    <xf numFmtId="0" fontId="3" fillId="67" borderId="0" xfId="0" applyFont="1" applyFill="1" applyAlignment="1">
      <alignment vertical="center"/>
    </xf>
    <xf numFmtId="0" fontId="3" fillId="67" borderId="0" xfId="2" applyFont="1" applyFill="1" applyAlignment="1">
      <alignment vertical="center"/>
    </xf>
    <xf numFmtId="0" fontId="3" fillId="67" borderId="0" xfId="1" applyFont="1" applyFill="1" applyAlignment="1">
      <alignment horizontal="left" vertical="center" wrapText="1"/>
    </xf>
    <xf numFmtId="0" fontId="3" fillId="67" borderId="0" xfId="2" applyFont="1" applyFill="1" applyBorder="1" applyAlignment="1">
      <alignment horizontal="justify" vertical="center" wrapText="1"/>
    </xf>
    <xf numFmtId="0" fontId="3" fillId="67" borderId="0" xfId="1" applyFont="1" applyFill="1" applyBorder="1" applyAlignment="1">
      <alignment vertical="center"/>
    </xf>
    <xf numFmtId="0" fontId="3" fillId="67" borderId="0" xfId="1" applyFont="1" applyFill="1" applyBorder="1" applyAlignment="1">
      <alignment horizontal="left" vertical="center" wrapText="1"/>
    </xf>
    <xf numFmtId="0" fontId="3" fillId="67" borderId="0" xfId="1" applyFont="1" applyFill="1" applyBorder="1" applyAlignment="1" applyProtection="1">
      <alignment vertical="center" wrapText="1"/>
      <protection locked="0"/>
    </xf>
    <xf numFmtId="0" fontId="3" fillId="67" borderId="0" xfId="1" applyFont="1" applyFill="1" applyBorder="1" applyAlignment="1">
      <alignment vertical="center" wrapText="1"/>
    </xf>
    <xf numFmtId="179" fontId="50" fillId="0" borderId="1" xfId="306" applyNumberFormat="1" applyFont="1" applyBorder="1">
      <alignment vertical="center"/>
    </xf>
    <xf numFmtId="179" fontId="50" fillId="0" borderId="1" xfId="306" applyNumberFormat="1" applyFont="1" applyFill="1" applyBorder="1">
      <alignment vertical="center"/>
    </xf>
    <xf numFmtId="49" fontId="63" fillId="60" borderId="41" xfId="131" applyNumberFormat="1" applyFont="1" applyFill="1" applyBorder="1" applyAlignment="1">
      <alignment horizontal="left" vertical="center"/>
    </xf>
    <xf numFmtId="49" fontId="64" fillId="61" borderId="1" xfId="317" applyNumberFormat="1" applyFont="1" applyFill="1" applyBorder="1" applyAlignment="1">
      <alignment horizontal="center" vertical="center"/>
    </xf>
    <xf numFmtId="49" fontId="63" fillId="63" borderId="1" xfId="131" applyNumberFormat="1" applyFont="1" applyFill="1" applyBorder="1" applyAlignment="1">
      <alignment horizontal="center" vertical="center"/>
    </xf>
    <xf numFmtId="0" fontId="54" fillId="66" borderId="1" xfId="0" applyFont="1" applyFill="1" applyBorder="1">
      <alignment vertical="center"/>
    </xf>
    <xf numFmtId="0" fontId="64" fillId="0" borderId="0" xfId="4" applyFont="1" applyFill="1" applyBorder="1" applyAlignment="1">
      <alignment horizontal="center" vertical="center"/>
    </xf>
    <xf numFmtId="0" fontId="54" fillId="5" borderId="0" xfId="0" applyFont="1" applyFill="1">
      <alignment vertical="center"/>
    </xf>
    <xf numFmtId="0" fontId="54" fillId="68" borderId="0" xfId="0" applyFont="1" applyFill="1">
      <alignment vertical="center"/>
    </xf>
    <xf numFmtId="0" fontId="54" fillId="67" borderId="0" xfId="0" applyFont="1" applyFill="1">
      <alignment vertical="center"/>
    </xf>
    <xf numFmtId="0" fontId="54" fillId="4" borderId="0" xfId="0" applyFont="1" applyFill="1">
      <alignment vertical="center"/>
    </xf>
    <xf numFmtId="0" fontId="54" fillId="0" borderId="1" xfId="0" applyFont="1" applyBorder="1">
      <alignment vertical="center"/>
    </xf>
    <xf numFmtId="179" fontId="54" fillId="0" borderId="1" xfId="0" applyNumberFormat="1" applyFont="1" applyBorder="1">
      <alignment vertical="center"/>
    </xf>
    <xf numFmtId="179" fontId="54" fillId="0" borderId="1" xfId="0" applyNumberFormat="1" applyFont="1" applyFill="1" applyBorder="1">
      <alignment vertical="center"/>
    </xf>
    <xf numFmtId="180" fontId="50" fillId="0" borderId="1" xfId="306" applyNumberFormat="1" applyFont="1" applyBorder="1">
      <alignment vertical="center"/>
    </xf>
    <xf numFmtId="180" fontId="54" fillId="0" borderId="1" xfId="0" applyNumberFormat="1" applyFont="1" applyBorder="1">
      <alignment vertical="center"/>
    </xf>
    <xf numFmtId="0" fontId="65" fillId="0" borderId="0" xfId="0" applyFont="1">
      <alignment vertical="center"/>
    </xf>
    <xf numFmtId="0" fontId="65" fillId="65" borderId="0" xfId="0" applyFont="1" applyFill="1">
      <alignment vertical="center"/>
    </xf>
    <xf numFmtId="0" fontId="66" fillId="62" borderId="0" xfId="821" applyFont="1" applyFill="1">
      <alignment vertical="center"/>
    </xf>
    <xf numFmtId="0" fontId="54" fillId="0" borderId="0" xfId="0" applyFont="1" applyFill="1">
      <alignment vertical="center"/>
    </xf>
    <xf numFmtId="0" fontId="54" fillId="0" borderId="1" xfId="0" applyFont="1" applyFill="1" applyBorder="1" applyAlignment="1">
      <alignment vertical="center" wrapText="1"/>
    </xf>
    <xf numFmtId="0" fontId="54" fillId="61" borderId="0" xfId="0" applyFont="1" applyFill="1">
      <alignment vertical="center"/>
    </xf>
    <xf numFmtId="0" fontId="67" fillId="0" borderId="0" xfId="0" applyFont="1">
      <alignment vertical="center"/>
    </xf>
    <xf numFmtId="0" fontId="68" fillId="61" borderId="0" xfId="0" applyFont="1" applyFill="1">
      <alignment vertical="center"/>
    </xf>
    <xf numFmtId="0" fontId="50" fillId="61" borderId="1" xfId="306" applyFont="1" applyFill="1" applyBorder="1" applyAlignment="1">
      <alignment horizontal="center" vertical="center"/>
    </xf>
    <xf numFmtId="178" fontId="50" fillId="61" borderId="1" xfId="306" applyNumberFormat="1" applyFont="1" applyFill="1" applyBorder="1" applyAlignment="1">
      <alignment horizontal="center" vertical="center"/>
    </xf>
    <xf numFmtId="0" fontId="54" fillId="0" borderId="0" xfId="0" applyFont="1" applyFill="1" applyAlignment="1">
      <alignment horizontal="left" vertical="center"/>
    </xf>
    <xf numFmtId="0" fontId="0" fillId="3" borderId="0" xfId="0" applyFill="1">
      <alignment vertical="center"/>
    </xf>
    <xf numFmtId="0" fontId="66" fillId="3" borderId="0" xfId="821" applyFont="1" applyFill="1">
      <alignment vertical="center"/>
    </xf>
    <xf numFmtId="0" fontId="54" fillId="69" borderId="56" xfId="0" applyFont="1" applyFill="1" applyBorder="1">
      <alignment vertical="center"/>
    </xf>
    <xf numFmtId="0" fontId="54" fillId="69" borderId="56" xfId="0" applyFont="1" applyFill="1" applyBorder="1" applyAlignment="1">
      <alignment vertical="center" wrapText="1"/>
    </xf>
    <xf numFmtId="0" fontId="54" fillId="61" borderId="56" xfId="0" applyFont="1" applyFill="1" applyBorder="1" applyAlignment="1">
      <alignment vertical="center" wrapText="1"/>
    </xf>
    <xf numFmtId="49" fontId="63" fillId="63" borderId="56" xfId="131" applyNumberFormat="1" applyFont="1" applyFill="1" applyBorder="1" applyAlignment="1">
      <alignment horizontal="center" vertical="center"/>
    </xf>
    <xf numFmtId="0" fontId="54" fillId="0" borderId="56" xfId="0" applyFont="1" applyBorder="1">
      <alignment vertical="center"/>
    </xf>
    <xf numFmtId="0" fontId="64" fillId="0" borderId="56" xfId="4" applyFont="1" applyFill="1" applyBorder="1" applyAlignment="1">
      <alignment horizontal="center" vertical="center"/>
    </xf>
    <xf numFmtId="0" fontId="54" fillId="61" borderId="58" xfId="0" applyFont="1" applyFill="1" applyBorder="1" applyAlignment="1">
      <alignment vertical="center" wrapText="1"/>
    </xf>
    <xf numFmtId="0" fontId="54" fillId="0" borderId="0" xfId="0" applyFont="1" applyAlignment="1">
      <alignment horizontal="left" vertical="center"/>
    </xf>
    <xf numFmtId="49" fontId="64" fillId="61" borderId="59" xfId="317" applyNumberFormat="1" applyFont="1" applyFill="1" applyBorder="1" applyAlignment="1">
      <alignment horizontal="left" vertical="center"/>
    </xf>
    <xf numFmtId="49" fontId="64" fillId="61" borderId="56" xfId="317" applyNumberFormat="1" applyFont="1" applyFill="1" applyBorder="1" applyAlignment="1">
      <alignment horizontal="center" vertical="center"/>
    </xf>
    <xf numFmtId="49" fontId="64" fillId="61" borderId="59" xfId="317" applyNumberFormat="1" applyFont="1" applyFill="1" applyBorder="1" applyAlignment="1">
      <alignment horizontal="center" vertical="center"/>
    </xf>
    <xf numFmtId="49" fontId="63" fillId="76" borderId="41" xfId="131" applyNumberFormat="1" applyFont="1" applyFill="1" applyBorder="1" applyAlignment="1">
      <alignment horizontal="center" vertical="center"/>
    </xf>
    <xf numFmtId="49" fontId="63" fillId="76" borderId="60" xfId="131" applyNumberFormat="1" applyFont="1" applyFill="1" applyBorder="1" applyAlignment="1">
      <alignment horizontal="center" vertical="center"/>
    </xf>
    <xf numFmtId="49" fontId="63" fillId="63" borderId="41" xfId="131" applyNumberFormat="1" applyFont="1" applyFill="1" applyBorder="1" applyAlignment="1">
      <alignment horizontal="center" vertical="center"/>
    </xf>
    <xf numFmtId="49" fontId="63" fillId="63" borderId="60" xfId="131" applyNumberFormat="1" applyFont="1" applyFill="1" applyBorder="1" applyAlignment="1">
      <alignment horizontal="center" vertical="center"/>
    </xf>
    <xf numFmtId="49" fontId="73" fillId="77" borderId="61" xfId="317" applyNumberFormat="1" applyFont="1" applyFill="1" applyBorder="1" applyAlignment="1">
      <alignment horizontal="center" vertical="center"/>
    </xf>
    <xf numFmtId="0" fontId="64" fillId="6" borderId="58" xfId="4" applyFont="1" applyBorder="1" applyAlignment="1">
      <alignment horizontal="center" vertical="center"/>
    </xf>
    <xf numFmtId="49" fontId="64" fillId="6" borderId="58" xfId="4" applyNumberFormat="1" applyFont="1" applyBorder="1" applyAlignment="1">
      <alignment horizontal="left" vertical="center"/>
    </xf>
    <xf numFmtId="49" fontId="64" fillId="6" borderId="58" xfId="4" applyNumberFormat="1" applyFont="1" applyBorder="1" applyAlignment="1">
      <alignment horizontal="center" vertical="center"/>
    </xf>
    <xf numFmtId="0" fontId="64" fillId="75" borderId="58" xfId="0" applyFont="1" applyFill="1" applyBorder="1" applyAlignment="1">
      <alignment horizontal="center" vertical="center"/>
    </xf>
    <xf numFmtId="0" fontId="50" fillId="71" borderId="58" xfId="0" applyFont="1" applyFill="1" applyBorder="1" applyAlignment="1">
      <alignment horizontal="center" vertical="center"/>
    </xf>
    <xf numFmtId="0" fontId="64" fillId="71" borderId="58" xfId="4" applyFont="1" applyFill="1" applyBorder="1" applyAlignment="1">
      <alignment horizontal="center" vertical="center"/>
    </xf>
    <xf numFmtId="49" fontId="64" fillId="71" borderId="58" xfId="4" applyNumberFormat="1" applyFont="1" applyFill="1" applyBorder="1" applyAlignment="1">
      <alignment horizontal="left" vertical="center"/>
    </xf>
    <xf numFmtId="49" fontId="64" fillId="71" borderId="58" xfId="4" applyNumberFormat="1" applyFont="1" applyFill="1" applyBorder="1" applyAlignment="1">
      <alignment horizontal="center" vertical="center"/>
    </xf>
    <xf numFmtId="0" fontId="64" fillId="6" borderId="57" xfId="4" applyFont="1" applyBorder="1" applyAlignment="1">
      <alignment horizontal="center" vertical="center"/>
    </xf>
    <xf numFmtId="49" fontId="64" fillId="6" borderId="57" xfId="4" applyNumberFormat="1" applyFont="1" applyBorder="1" applyAlignment="1">
      <alignment horizontal="left" vertical="center"/>
    </xf>
    <xf numFmtId="49" fontId="64" fillId="6" borderId="57" xfId="4" applyNumberFormat="1" applyFont="1" applyBorder="1" applyAlignment="1">
      <alignment horizontal="center" vertical="center"/>
    </xf>
    <xf numFmtId="0" fontId="64" fillId="6" borderId="58" xfId="4" applyFont="1" applyBorder="1" applyAlignment="1">
      <alignment horizontal="left" vertical="center"/>
    </xf>
    <xf numFmtId="0" fontId="64" fillId="71" borderId="57" xfId="4" applyFont="1" applyFill="1" applyBorder="1" applyAlignment="1">
      <alignment horizontal="center" vertical="center"/>
    </xf>
    <xf numFmtId="49" fontId="64" fillId="71" borderId="57" xfId="4" applyNumberFormat="1" applyFont="1" applyFill="1" applyBorder="1" applyAlignment="1">
      <alignment horizontal="left" vertical="center"/>
    </xf>
    <xf numFmtId="49" fontId="64" fillId="71" borderId="57" xfId="4" applyNumberFormat="1" applyFont="1" applyFill="1" applyBorder="1" applyAlignment="1">
      <alignment horizontal="center" vertical="center"/>
    </xf>
    <xf numFmtId="0" fontId="50" fillId="71" borderId="57" xfId="0" applyFont="1" applyFill="1" applyBorder="1" applyAlignment="1">
      <alignment horizontal="center" vertical="center"/>
    </xf>
    <xf numFmtId="0" fontId="64" fillId="72" borderId="58" xfId="4" applyFont="1" applyFill="1" applyBorder="1" applyAlignment="1">
      <alignment horizontal="center" vertical="center"/>
    </xf>
    <xf numFmtId="49" fontId="64" fillId="72" borderId="58" xfId="4" applyNumberFormat="1" applyFont="1" applyFill="1" applyBorder="1" applyAlignment="1">
      <alignment horizontal="left" vertical="center"/>
    </xf>
    <xf numFmtId="49" fontId="64" fillId="72" borderId="58" xfId="4" applyNumberFormat="1" applyFont="1" applyFill="1" applyBorder="1" applyAlignment="1">
      <alignment horizontal="center" vertical="center"/>
    </xf>
    <xf numFmtId="0" fontId="50" fillId="72" borderId="58" xfId="0" applyFont="1" applyFill="1" applyBorder="1" applyAlignment="1">
      <alignment horizontal="center" vertical="center"/>
    </xf>
    <xf numFmtId="0" fontId="64" fillId="72" borderId="58" xfId="0" applyFont="1" applyFill="1" applyBorder="1" applyAlignment="1">
      <alignment horizontal="left" vertical="center"/>
    </xf>
    <xf numFmtId="0" fontId="64" fillId="73" borderId="58" xfId="4" applyFont="1" applyFill="1" applyBorder="1" applyAlignment="1">
      <alignment horizontal="center" vertical="center"/>
    </xf>
    <xf numFmtId="0" fontId="64" fillId="73" borderId="58" xfId="0" applyFont="1" applyFill="1" applyBorder="1" applyAlignment="1">
      <alignment horizontal="left" vertical="center"/>
    </xf>
    <xf numFmtId="0" fontId="64" fillId="72" borderId="58" xfId="0" applyFont="1" applyFill="1" applyBorder="1" applyAlignment="1">
      <alignment horizontal="center" vertical="center"/>
    </xf>
    <xf numFmtId="0" fontId="64" fillId="71" borderId="58" xfId="0" applyFont="1" applyFill="1" applyBorder="1" applyAlignment="1">
      <alignment horizontal="center" vertical="center"/>
    </xf>
    <xf numFmtId="0" fontId="64" fillId="71" borderId="58" xfId="0" applyFont="1" applyFill="1" applyBorder="1" applyAlignment="1">
      <alignment horizontal="left" vertical="center"/>
    </xf>
    <xf numFmtId="0" fontId="64" fillId="72" borderId="57" xfId="4" applyFont="1" applyFill="1" applyBorder="1" applyAlignment="1">
      <alignment horizontal="center" vertical="center"/>
    </xf>
    <xf numFmtId="49" fontId="64" fillId="72" borderId="57" xfId="4" applyNumberFormat="1" applyFont="1" applyFill="1" applyBorder="1" applyAlignment="1">
      <alignment horizontal="left" vertical="center"/>
    </xf>
    <xf numFmtId="49" fontId="64" fillId="72" borderId="57" xfId="4" applyNumberFormat="1" applyFont="1" applyFill="1" applyBorder="1" applyAlignment="1">
      <alignment horizontal="center" vertical="center"/>
    </xf>
    <xf numFmtId="0" fontId="64" fillId="72" borderId="57" xfId="0" applyFont="1" applyFill="1" applyBorder="1" applyAlignment="1">
      <alignment horizontal="center" vertical="center"/>
    </xf>
    <xf numFmtId="0" fontId="64" fillId="74" borderId="58" xfId="4" applyFont="1" applyFill="1" applyBorder="1" applyAlignment="1">
      <alignment horizontal="center" vertical="center"/>
    </xf>
    <xf numFmtId="0" fontId="64" fillId="74" borderId="58" xfId="0" applyFont="1" applyFill="1" applyBorder="1" applyAlignment="1">
      <alignment horizontal="left" vertical="center"/>
    </xf>
    <xf numFmtId="0" fontId="64" fillId="74" borderId="58" xfId="0" applyFont="1" applyFill="1" applyBorder="1" applyAlignment="1">
      <alignment horizontal="center" vertical="center"/>
    </xf>
    <xf numFmtId="0" fontId="50" fillId="74" borderId="58" xfId="0" applyFont="1" applyFill="1" applyBorder="1" applyAlignment="1">
      <alignment horizontal="center" vertical="center"/>
    </xf>
    <xf numFmtId="0" fontId="54" fillId="74" borderId="58" xfId="0" applyFont="1" applyFill="1" applyBorder="1" applyAlignment="1">
      <alignment horizontal="center" vertical="center"/>
    </xf>
    <xf numFmtId="49" fontId="73" fillId="77" borderId="61" xfId="317" applyNumberFormat="1" applyFont="1" applyFill="1" applyBorder="1" applyAlignment="1">
      <alignment horizontal="left" vertical="center"/>
    </xf>
    <xf numFmtId="49" fontId="64" fillId="61" borderId="56" xfId="317" applyNumberFormat="1" applyFont="1" applyFill="1" applyBorder="1" applyAlignment="1">
      <alignment horizontal="left" vertical="center" wrapText="1"/>
    </xf>
    <xf numFmtId="49" fontId="72" fillId="77" borderId="61" xfId="317" applyNumberFormat="1" applyFont="1" applyFill="1" applyBorder="1" applyAlignment="1">
      <alignment vertical="center"/>
    </xf>
    <xf numFmtId="49" fontId="72" fillId="77" borderId="58" xfId="4" applyNumberFormat="1" applyFont="1" applyFill="1" applyBorder="1" applyAlignment="1">
      <alignment vertical="center"/>
    </xf>
    <xf numFmtId="0" fontId="72" fillId="77" borderId="56" xfId="0" applyFont="1" applyFill="1" applyBorder="1" applyAlignment="1">
      <alignment vertical="center"/>
    </xf>
    <xf numFmtId="0" fontId="54" fillId="0" borderId="58" xfId="0" applyFont="1" applyFill="1" applyBorder="1" applyAlignment="1">
      <alignment vertical="center" wrapText="1"/>
    </xf>
    <xf numFmtId="49" fontId="64" fillId="0" borderId="56" xfId="317" applyNumberFormat="1" applyFont="1" applyFill="1" applyBorder="1" applyAlignment="1">
      <alignment horizontal="left" vertical="center" wrapText="1"/>
    </xf>
    <xf numFmtId="49" fontId="64" fillId="0" borderId="59" xfId="317" applyNumberFormat="1" applyFont="1" applyFill="1" applyBorder="1" applyAlignment="1">
      <alignment horizontal="left" vertical="center"/>
    </xf>
    <xf numFmtId="0" fontId="54" fillId="0" borderId="56" xfId="0" applyFont="1" applyFill="1" applyBorder="1" applyAlignment="1">
      <alignment horizontal="left" vertical="center"/>
    </xf>
    <xf numFmtId="49" fontId="64" fillId="0" borderId="56" xfId="317" applyNumberFormat="1" applyFont="1" applyFill="1" applyBorder="1" applyAlignment="1">
      <alignment horizontal="left" vertical="center"/>
    </xf>
    <xf numFmtId="0" fontId="54" fillId="0" borderId="56" xfId="0" applyFont="1" applyFill="1" applyBorder="1" applyAlignment="1">
      <alignment horizontal="left" vertical="center" wrapText="1"/>
    </xf>
    <xf numFmtId="49" fontId="70" fillId="78" borderId="0" xfId="0" applyNumberFormat="1" applyFont="1" applyFill="1" applyAlignment="1">
      <alignment horizontal="center" vertical="center" wrapText="1"/>
    </xf>
    <xf numFmtId="49" fontId="63" fillId="60" borderId="24" xfId="131" applyNumberFormat="1" applyFont="1" applyFill="1" applyBorder="1" applyAlignment="1">
      <alignment horizontal="center" vertical="center"/>
    </xf>
    <xf numFmtId="49" fontId="64" fillId="61" borderId="54" xfId="317" applyNumberFormat="1" applyFont="1" applyFill="1" applyBorder="1" applyAlignment="1">
      <alignment horizontal="center" vertical="center"/>
    </xf>
    <xf numFmtId="49" fontId="63" fillId="76" borderId="24" xfId="131" applyNumberFormat="1" applyFont="1" applyFill="1" applyBorder="1" applyAlignment="1">
      <alignment horizontal="center" vertical="center"/>
    </xf>
    <xf numFmtId="49" fontId="63" fillId="76" borderId="55" xfId="131" applyNumberFormat="1" applyFont="1" applyFill="1" applyBorder="1" applyAlignment="1">
      <alignment horizontal="center" vertical="center"/>
    </xf>
    <xf numFmtId="49" fontId="63" fillId="63" borderId="55" xfId="131" applyNumberFormat="1" applyFont="1" applyFill="1" applyBorder="1" applyAlignment="1">
      <alignment horizontal="center" vertical="center"/>
    </xf>
    <xf numFmtId="49" fontId="63" fillId="63" borderId="24" xfId="131" applyNumberFormat="1" applyFont="1" applyFill="1" applyBorder="1" applyAlignment="1">
      <alignment horizontal="center" vertical="center"/>
    </xf>
    <xf numFmtId="49" fontId="63" fillId="78" borderId="0" xfId="0" applyNumberFormat="1" applyFont="1" applyFill="1" applyAlignment="1">
      <alignment horizontal="center" vertical="center" wrapText="1"/>
    </xf>
    <xf numFmtId="0" fontId="64" fillId="0" borderId="0" xfId="307" applyFont="1" applyAlignment="1">
      <alignment horizontal="center" vertical="center"/>
    </xf>
    <xf numFmtId="49" fontId="64" fillId="0" borderId="0" xfId="307" applyNumberFormat="1" applyFont="1" applyFill="1" applyBorder="1" applyAlignment="1" applyProtection="1">
      <alignment horizontal="center" vertical="center"/>
    </xf>
    <xf numFmtId="0" fontId="64" fillId="0" borderId="0" xfId="307" applyNumberFormat="1" applyFont="1" applyFill="1" applyBorder="1" applyAlignment="1" applyProtection="1">
      <alignment vertical="center"/>
    </xf>
    <xf numFmtId="0" fontId="64" fillId="0" borderId="0" xfId="307" applyFont="1">
      <alignment vertical="center"/>
    </xf>
    <xf numFmtId="0" fontId="64" fillId="6" borderId="56" xfId="4" applyFont="1" applyBorder="1" applyAlignment="1">
      <alignment horizontal="center" vertical="center"/>
    </xf>
    <xf numFmtId="49" fontId="64" fillId="6" borderId="56" xfId="4" applyNumberFormat="1" applyFont="1" applyBorder="1" applyAlignment="1">
      <alignment horizontal="center" vertical="center"/>
    </xf>
    <xf numFmtId="49" fontId="73" fillId="77" borderId="58" xfId="4" applyNumberFormat="1" applyFont="1" applyFill="1" applyBorder="1" applyAlignment="1">
      <alignment horizontal="center" vertical="center"/>
    </xf>
    <xf numFmtId="0" fontId="73" fillId="77" borderId="56" xfId="0" applyFont="1" applyFill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49" fontId="73" fillId="77" borderId="57" xfId="0" applyNumberFormat="1" applyFont="1" applyFill="1" applyBorder="1" applyAlignment="1">
      <alignment horizontal="left" vertical="center"/>
    </xf>
    <xf numFmtId="49" fontId="73" fillId="77" borderId="57" xfId="0" applyNumberFormat="1" applyFont="1" applyFill="1" applyBorder="1" applyAlignment="1">
      <alignment horizontal="center" vertical="center"/>
    </xf>
    <xf numFmtId="0" fontId="73" fillId="0" borderId="0" xfId="307" applyNumberFormat="1" applyFont="1" applyFill="1" applyBorder="1" applyAlignment="1" applyProtection="1">
      <alignment horizontal="center" vertical="center"/>
    </xf>
    <xf numFmtId="0" fontId="73" fillId="0" borderId="0" xfId="307" applyFont="1" applyAlignment="1">
      <alignment horizontal="center" vertical="center"/>
    </xf>
    <xf numFmtId="0" fontId="51" fillId="62" borderId="0" xfId="821" applyFill="1">
      <alignment vertical="center"/>
    </xf>
    <xf numFmtId="49" fontId="64" fillId="61" borderId="54" xfId="317" applyNumberFormat="1" applyFont="1" applyFill="1" applyBorder="1" applyAlignment="1">
      <alignment horizontal="left" vertical="center"/>
    </xf>
    <xf numFmtId="49" fontId="64" fillId="0" borderId="54" xfId="317" applyNumberFormat="1" applyFont="1" applyFill="1" applyBorder="1" applyAlignment="1">
      <alignment horizontal="left" vertical="center"/>
    </xf>
    <xf numFmtId="49" fontId="64" fillId="0" borderId="58" xfId="459" applyNumberFormat="1" applyFont="1" applyFill="1" applyBorder="1" applyAlignment="1">
      <alignment horizontal="left" vertical="center" wrapText="1"/>
    </xf>
    <xf numFmtId="49" fontId="63" fillId="63" borderId="58" xfId="131" applyNumberFormat="1" applyFont="1" applyFill="1" applyBorder="1" applyAlignment="1">
      <alignment horizontal="center" vertical="center"/>
    </xf>
    <xf numFmtId="0" fontId="73" fillId="77" borderId="1" xfId="0" applyFont="1" applyFill="1" applyBorder="1" applyAlignment="1">
      <alignment horizontal="center" vertical="center"/>
    </xf>
    <xf numFmtId="49" fontId="63" fillId="60" borderId="41" xfId="131" applyNumberFormat="1" applyFont="1" applyFill="1" applyBorder="1" applyAlignment="1">
      <alignment horizontal="center" vertical="center"/>
    </xf>
    <xf numFmtId="0" fontId="73" fillId="77" borderId="1" xfId="0" applyFont="1" applyFill="1" applyBorder="1" applyAlignment="1">
      <alignment horizontal="left" vertical="center"/>
    </xf>
    <xf numFmtId="49" fontId="64" fillId="61" borderId="54" xfId="317" applyNumberFormat="1" applyFont="1" applyFill="1" applyBorder="1" applyAlignment="1">
      <alignment vertical="center"/>
    </xf>
    <xf numFmtId="49" fontId="64" fillId="0" borderId="54" xfId="317" applyNumberFormat="1" applyFont="1" applyFill="1" applyBorder="1" applyAlignment="1">
      <alignment vertical="center"/>
    </xf>
    <xf numFmtId="49" fontId="64" fillId="0" borderId="1" xfId="317" applyNumberFormat="1" applyFont="1" applyFill="1" applyBorder="1" applyAlignment="1">
      <alignment vertical="center"/>
    </xf>
    <xf numFmtId="0" fontId="50" fillId="0" borderId="1" xfId="306" applyFont="1" applyFill="1" applyBorder="1" applyAlignment="1">
      <alignment vertical="center"/>
    </xf>
    <xf numFmtId="178" fontId="50" fillId="0" borderId="1" xfId="306" applyNumberFormat="1" applyFont="1" applyFill="1" applyBorder="1" applyAlignment="1">
      <alignment vertical="center"/>
    </xf>
    <xf numFmtId="49" fontId="64" fillId="61" borderId="57" xfId="317" applyNumberFormat="1" applyFont="1" applyFill="1" applyBorder="1" applyAlignment="1">
      <alignment horizontal="left" vertical="center"/>
    </xf>
    <xf numFmtId="49" fontId="64" fillId="0" borderId="58" xfId="4" applyNumberFormat="1" applyFont="1" applyFill="1" applyBorder="1" applyAlignment="1">
      <alignment horizontal="left" vertical="center"/>
    </xf>
    <xf numFmtId="0" fontId="73" fillId="77" borderId="0" xfId="0" applyFont="1" applyFill="1" applyAlignment="1">
      <alignment horizontal="center" vertical="center"/>
    </xf>
    <xf numFmtId="49" fontId="64" fillId="61" borderId="57" xfId="317" applyNumberFormat="1" applyFont="1" applyFill="1" applyBorder="1" applyAlignment="1">
      <alignment vertical="center"/>
    </xf>
    <xf numFmtId="49" fontId="64" fillId="0" borderId="62" xfId="4" applyNumberFormat="1" applyFont="1" applyFill="1" applyBorder="1" applyAlignment="1">
      <alignment horizontal="center" vertical="center"/>
    </xf>
    <xf numFmtId="0" fontId="54" fillId="61" borderId="56" xfId="0" applyFont="1" applyFill="1" applyBorder="1" applyAlignment="1">
      <alignment vertical="center"/>
    </xf>
    <xf numFmtId="49" fontId="73" fillId="77" borderId="63" xfId="317" applyNumberFormat="1" applyFont="1" applyFill="1" applyBorder="1" applyAlignment="1">
      <alignment horizontal="center" vertical="center"/>
    </xf>
    <xf numFmtId="49" fontId="64" fillId="61" borderId="58" xfId="317" applyNumberFormat="1" applyFont="1" applyFill="1" applyBorder="1" applyAlignment="1">
      <alignment horizontal="left" vertical="center"/>
    </xf>
    <xf numFmtId="0" fontId="54" fillId="61" borderId="58" xfId="0" applyFont="1" applyFill="1" applyBorder="1">
      <alignment vertical="center"/>
    </xf>
    <xf numFmtId="49" fontId="63" fillId="76" borderId="58" xfId="131" applyNumberFormat="1" applyFont="1" applyFill="1" applyBorder="1" applyAlignment="1">
      <alignment horizontal="center" vertical="center"/>
    </xf>
    <xf numFmtId="49" fontId="71" fillId="77" borderId="64" xfId="317" applyNumberFormat="1" applyFont="1" applyFill="1" applyBorder="1" applyAlignment="1">
      <alignment horizontal="center" vertical="center"/>
    </xf>
    <xf numFmtId="49" fontId="75" fillId="77" borderId="65" xfId="4" applyNumberFormat="1" applyFont="1" applyFill="1" applyBorder="1" applyAlignment="1">
      <alignment horizontal="center" vertical="center"/>
    </xf>
    <xf numFmtId="49" fontId="69" fillId="0" borderId="58" xfId="4" applyNumberFormat="1" applyFont="1" applyFill="1" applyBorder="1" applyAlignment="1">
      <alignment horizontal="center" vertical="center"/>
    </xf>
    <xf numFmtId="0" fontId="54" fillId="0" borderId="58" xfId="0" applyFont="1" applyBorder="1">
      <alignment vertical="center"/>
    </xf>
    <xf numFmtId="0" fontId="50" fillId="0" borderId="58" xfId="1" applyFont="1" applyBorder="1">
      <alignment vertical="center"/>
    </xf>
    <xf numFmtId="0" fontId="67" fillId="0" borderId="58" xfId="0" applyFont="1" applyBorder="1">
      <alignment vertical="center"/>
    </xf>
    <xf numFmtId="0" fontId="68" fillId="61" borderId="58" xfId="0" applyFont="1" applyFill="1" applyBorder="1">
      <alignment vertical="center"/>
    </xf>
    <xf numFmtId="0" fontId="50" fillId="64" borderId="58" xfId="1" applyFont="1" applyFill="1" applyBorder="1">
      <alignment vertical="center"/>
    </xf>
    <xf numFmtId="49" fontId="73" fillId="77" borderId="63" xfId="317" applyNumberFormat="1" applyFont="1" applyFill="1" applyBorder="1" applyAlignment="1">
      <alignment horizontal="left" vertical="center"/>
    </xf>
    <xf numFmtId="49" fontId="71" fillId="77" borderId="64" xfId="317" applyNumberFormat="1" applyFont="1" applyFill="1" applyBorder="1" applyAlignment="1">
      <alignment horizontal="left" vertical="center"/>
    </xf>
    <xf numFmtId="49" fontId="75" fillId="77" borderId="65" xfId="4" applyNumberFormat="1" applyFont="1" applyFill="1" applyBorder="1" applyAlignment="1">
      <alignment horizontal="left" vertical="center"/>
    </xf>
    <xf numFmtId="0" fontId="73" fillId="77" borderId="0" xfId="0" applyFont="1" applyFill="1" applyAlignment="1">
      <alignment horizontal="left" vertical="center"/>
    </xf>
    <xf numFmtId="49" fontId="64" fillId="0" borderId="58" xfId="317" applyNumberFormat="1" applyFont="1" applyFill="1" applyBorder="1" applyAlignment="1">
      <alignment vertical="center"/>
    </xf>
    <xf numFmtId="0" fontId="54" fillId="0" borderId="58" xfId="0" applyFont="1" applyFill="1" applyBorder="1" applyAlignment="1">
      <alignment vertical="center"/>
    </xf>
    <xf numFmtId="0" fontId="73" fillId="77" borderId="56" xfId="0" applyFont="1" applyFill="1" applyBorder="1" applyAlignment="1">
      <alignment horizontal="left" vertical="center"/>
    </xf>
    <xf numFmtId="49" fontId="64" fillId="0" borderId="57" xfId="317" applyNumberFormat="1" applyFont="1" applyFill="1" applyBorder="1" applyAlignment="1">
      <alignment vertical="center"/>
    </xf>
    <xf numFmtId="0" fontId="54" fillId="0" borderId="56" xfId="0" applyFont="1" applyFill="1" applyBorder="1" applyAlignment="1">
      <alignment vertical="center"/>
    </xf>
    <xf numFmtId="0" fontId="54" fillId="0" borderId="56" xfId="0" applyFont="1" applyFill="1" applyBorder="1" applyAlignment="1">
      <alignment vertical="center" wrapText="1"/>
    </xf>
    <xf numFmtId="49" fontId="76" fillId="70" borderId="58" xfId="4" applyNumberFormat="1" applyFont="1" applyFill="1" applyBorder="1" applyAlignment="1">
      <alignment horizontal="center" vertical="center"/>
    </xf>
    <xf numFmtId="49" fontId="76" fillId="70" borderId="57" xfId="4" applyNumberFormat="1" applyFont="1" applyFill="1" applyBorder="1" applyAlignment="1">
      <alignment horizontal="center" vertical="center"/>
    </xf>
    <xf numFmtId="49" fontId="73" fillId="77" borderId="58" xfId="4" applyNumberFormat="1" applyFont="1" applyFill="1" applyBorder="1" applyAlignment="1">
      <alignment horizontal="left" vertical="center"/>
    </xf>
    <xf numFmtId="181" fontId="54" fillId="0" borderId="0" xfId="0" applyNumberFormat="1" applyFont="1">
      <alignment vertical="center"/>
    </xf>
    <xf numFmtId="0" fontId="54" fillId="0" borderId="0" xfId="0" applyNumberFormat="1" applyFont="1">
      <alignment vertical="center"/>
    </xf>
    <xf numFmtId="180" fontId="54" fillId="0" borderId="0" xfId="0" applyNumberFormat="1" applyFont="1">
      <alignment vertical="center"/>
    </xf>
  </cellXfs>
  <cellStyles count="4171">
    <cellStyle name="20% - 강조색1 2" xfId="4"/>
    <cellStyle name="20% - 강조색1 2 2" xfId="5"/>
    <cellStyle name="20% - 강조색1 2 3" xfId="385"/>
    <cellStyle name="20% - 강조색1 3" xfId="6"/>
    <cellStyle name="20% - 강조색1 4" xfId="7"/>
    <cellStyle name="20% - 강조색1 5" xfId="8"/>
    <cellStyle name="20% - 강조색1 6" xfId="9"/>
    <cellStyle name="20% - 강조색1 7" xfId="10"/>
    <cellStyle name="20% - 강조색1 8" xfId="11"/>
    <cellStyle name="20% - 강조색2" xfId="366" builtinId="34" customBuiltin="1"/>
    <cellStyle name="20% - 강조색2 2" xfId="12"/>
    <cellStyle name="20% - 강조색2 3" xfId="13"/>
    <cellStyle name="20% - 강조색2 4" xfId="14"/>
    <cellStyle name="20% - 강조색2 5" xfId="15"/>
    <cellStyle name="20% - 강조색2 6" xfId="16"/>
    <cellStyle name="20% - 강조색2 7" xfId="17"/>
    <cellStyle name="20% - 강조색2 8" xfId="18"/>
    <cellStyle name="20% - 강조색2 9" xfId="386"/>
    <cellStyle name="20% - 강조색3" xfId="370" builtinId="38" customBuiltin="1"/>
    <cellStyle name="20% - 강조색3 2" xfId="19"/>
    <cellStyle name="20% - 강조색3 3" xfId="20"/>
    <cellStyle name="20% - 강조색3 4" xfId="21"/>
    <cellStyle name="20% - 강조색3 5" xfId="22"/>
    <cellStyle name="20% - 강조색3 6" xfId="23"/>
    <cellStyle name="20% - 강조색3 7" xfId="24"/>
    <cellStyle name="20% - 강조색3 8" xfId="25"/>
    <cellStyle name="20% - 강조색4" xfId="374" builtinId="42" customBuiltin="1"/>
    <cellStyle name="20% - 강조색4 2" xfId="26"/>
    <cellStyle name="20% - 강조색4 3" xfId="27"/>
    <cellStyle name="20% - 강조색4 4" xfId="28"/>
    <cellStyle name="20% - 강조색4 5" xfId="29"/>
    <cellStyle name="20% - 강조색4 6" xfId="30"/>
    <cellStyle name="20% - 강조색4 7" xfId="31"/>
    <cellStyle name="20% - 강조색4 8" xfId="32"/>
    <cellStyle name="20% - 강조색5" xfId="378" builtinId="46" customBuiltin="1"/>
    <cellStyle name="20% - 강조색5 2" xfId="33"/>
    <cellStyle name="20% - 강조색5 3" xfId="34"/>
    <cellStyle name="20% - 강조색5 4" xfId="35"/>
    <cellStyle name="20% - 강조색5 5" xfId="36"/>
    <cellStyle name="20% - 강조색5 6" xfId="37"/>
    <cellStyle name="20% - 강조색5 7" xfId="38"/>
    <cellStyle name="20% - 강조색5 8" xfId="39"/>
    <cellStyle name="20% - 강조색6" xfId="382" builtinId="50" customBuiltin="1"/>
    <cellStyle name="20% - 강조색6 2" xfId="40"/>
    <cellStyle name="20% - 강조색6 3" xfId="41"/>
    <cellStyle name="20% - 강조색6 4" xfId="42"/>
    <cellStyle name="20% - 강조색6 5" xfId="43"/>
    <cellStyle name="20% - 강조색6 6" xfId="44"/>
    <cellStyle name="20% - 강조색6 7" xfId="45"/>
    <cellStyle name="20% - 강조색6 8" xfId="46"/>
    <cellStyle name="40% - 강조색1" xfId="363" builtinId="31" customBuiltin="1"/>
    <cellStyle name="40% - 강조색1 2" xfId="47"/>
    <cellStyle name="40% - 강조색1 3" xfId="48"/>
    <cellStyle name="40% - 강조색1 4" xfId="49"/>
    <cellStyle name="40% - 강조색1 5" xfId="50"/>
    <cellStyle name="40% - 강조색1 6" xfId="51"/>
    <cellStyle name="40% - 강조색1 7" xfId="52"/>
    <cellStyle name="40% - 강조색1 8" xfId="53"/>
    <cellStyle name="40% - 강조색2" xfId="367" builtinId="35" customBuiltin="1"/>
    <cellStyle name="40% - 강조색2 2" xfId="54"/>
    <cellStyle name="40% - 강조색2 3" xfId="55"/>
    <cellStyle name="40% - 강조색2 4" xfId="56"/>
    <cellStyle name="40% - 강조색2 5" xfId="57"/>
    <cellStyle name="40% - 강조색2 6" xfId="58"/>
    <cellStyle name="40% - 강조색2 7" xfId="59"/>
    <cellStyle name="40% - 강조색2 8" xfId="60"/>
    <cellStyle name="40% - 강조색3" xfId="371" builtinId="39" customBuiltin="1"/>
    <cellStyle name="40% - 강조색3 2" xfId="61"/>
    <cellStyle name="40% - 강조색3 3" xfId="62"/>
    <cellStyle name="40% - 강조색3 4" xfId="63"/>
    <cellStyle name="40% - 강조색3 5" xfId="64"/>
    <cellStyle name="40% - 강조색3 6" xfId="65"/>
    <cellStyle name="40% - 강조색3 7" xfId="66"/>
    <cellStyle name="40% - 강조색3 8" xfId="67"/>
    <cellStyle name="40% - 강조색4" xfId="375" builtinId="43" customBuiltin="1"/>
    <cellStyle name="40% - 강조색4 2" xfId="68"/>
    <cellStyle name="40% - 강조색4 3" xfId="69"/>
    <cellStyle name="40% - 강조색4 4" xfId="70"/>
    <cellStyle name="40% - 강조색4 5" xfId="71"/>
    <cellStyle name="40% - 강조색4 6" xfId="72"/>
    <cellStyle name="40% - 강조색4 7" xfId="73"/>
    <cellStyle name="40% - 강조색4 8" xfId="74"/>
    <cellStyle name="40% - 강조색5" xfId="379" builtinId="47" customBuiltin="1"/>
    <cellStyle name="40% - 강조색5 2" xfId="75"/>
    <cellStyle name="40% - 강조색5 3" xfId="76"/>
    <cellStyle name="40% - 강조색5 4" xfId="77"/>
    <cellStyle name="40% - 강조색5 5" xfId="78"/>
    <cellStyle name="40% - 강조색5 6" xfId="79"/>
    <cellStyle name="40% - 강조색5 7" xfId="80"/>
    <cellStyle name="40% - 강조색5 8" xfId="81"/>
    <cellStyle name="40% - 강조색6" xfId="383" builtinId="51" customBuiltin="1"/>
    <cellStyle name="40% - 강조색6 2" xfId="82"/>
    <cellStyle name="40% - 강조색6 3" xfId="83"/>
    <cellStyle name="40% - 강조색6 4" xfId="84"/>
    <cellStyle name="40% - 강조색6 5" xfId="85"/>
    <cellStyle name="40% - 강조색6 6" xfId="86"/>
    <cellStyle name="40% - 강조색6 7" xfId="87"/>
    <cellStyle name="40% - 강조색6 8" xfId="88"/>
    <cellStyle name="60% - 강조색1" xfId="364" builtinId="32" customBuiltin="1"/>
    <cellStyle name="60% - 강조색1 2" xfId="89"/>
    <cellStyle name="60% - 강조색1 3" xfId="90"/>
    <cellStyle name="60% - 강조색1 4" xfId="91"/>
    <cellStyle name="60% - 강조색1 5" xfId="92"/>
    <cellStyle name="60% - 강조색1 6" xfId="93"/>
    <cellStyle name="60% - 강조색1 7" xfId="94"/>
    <cellStyle name="60% - 강조색1 8" xfId="95"/>
    <cellStyle name="60% - 강조색2" xfId="368" builtinId="36" customBuiltin="1"/>
    <cellStyle name="60% - 강조색2 2" xfId="96"/>
    <cellStyle name="60% - 강조색2 3" xfId="97"/>
    <cellStyle name="60% - 강조색2 4" xfId="98"/>
    <cellStyle name="60% - 강조색2 5" xfId="99"/>
    <cellStyle name="60% - 강조색2 6" xfId="100"/>
    <cellStyle name="60% - 강조색2 7" xfId="101"/>
    <cellStyle name="60% - 강조색2 8" xfId="102"/>
    <cellStyle name="60% - 강조색3" xfId="372" builtinId="40" customBuiltin="1"/>
    <cellStyle name="60% - 강조색3 2" xfId="103"/>
    <cellStyle name="60% - 강조색3 3" xfId="104"/>
    <cellStyle name="60% - 강조색3 4" xfId="105"/>
    <cellStyle name="60% - 강조색3 5" xfId="106"/>
    <cellStyle name="60% - 강조색3 6" xfId="107"/>
    <cellStyle name="60% - 강조색3 7" xfId="108"/>
    <cellStyle name="60% - 강조색3 8" xfId="109"/>
    <cellStyle name="60% - 강조색4" xfId="376" builtinId="44" customBuiltin="1"/>
    <cellStyle name="60% - 강조색4 2" xfId="110"/>
    <cellStyle name="60% - 강조색4 3" xfId="111"/>
    <cellStyle name="60% - 강조색4 4" xfId="112"/>
    <cellStyle name="60% - 강조색4 5" xfId="113"/>
    <cellStyle name="60% - 강조색4 6" xfId="114"/>
    <cellStyle name="60% - 강조색4 7" xfId="115"/>
    <cellStyle name="60% - 강조색4 8" xfId="116"/>
    <cellStyle name="60% - 강조색5" xfId="380" builtinId="48" customBuiltin="1"/>
    <cellStyle name="60% - 강조색5 2" xfId="117"/>
    <cellStyle name="60% - 강조색5 3" xfId="118"/>
    <cellStyle name="60% - 강조색5 4" xfId="119"/>
    <cellStyle name="60% - 강조색5 5" xfId="120"/>
    <cellStyle name="60% - 강조색5 6" xfId="121"/>
    <cellStyle name="60% - 강조색5 7" xfId="122"/>
    <cellStyle name="60% - 강조색5 8" xfId="123"/>
    <cellStyle name="60% - 강조색6" xfId="384" builtinId="52" customBuiltin="1"/>
    <cellStyle name="60% - 강조색6 2" xfId="124"/>
    <cellStyle name="60% - 강조색6 3" xfId="125"/>
    <cellStyle name="60% - 강조색6 4" xfId="126"/>
    <cellStyle name="60% - 강조색6 5" xfId="127"/>
    <cellStyle name="60% - 강조색6 6" xfId="128"/>
    <cellStyle name="60% - 강조색6 7" xfId="129"/>
    <cellStyle name="60% - 강조색6 8" xfId="130"/>
    <cellStyle name="Excel Built-in Normal 2" xfId="131"/>
    <cellStyle name="강조색1" xfId="362" builtinId="29" customBuiltin="1"/>
    <cellStyle name="강조색1 2" xfId="132"/>
    <cellStyle name="강조색1 3" xfId="133"/>
    <cellStyle name="강조색1 4" xfId="134"/>
    <cellStyle name="강조색1 5" xfId="135"/>
    <cellStyle name="강조색1 6" xfId="136"/>
    <cellStyle name="강조색1 7" xfId="137"/>
    <cellStyle name="강조색1 8" xfId="138"/>
    <cellStyle name="강조색2" xfId="365" builtinId="33" customBuiltin="1"/>
    <cellStyle name="강조색2 2" xfId="139"/>
    <cellStyle name="강조색2 3" xfId="140"/>
    <cellStyle name="강조색2 4" xfId="141"/>
    <cellStyle name="강조색2 5" xfId="142"/>
    <cellStyle name="강조색2 6" xfId="143"/>
    <cellStyle name="강조색2 7" xfId="144"/>
    <cellStyle name="강조색2 8" xfId="145"/>
    <cellStyle name="강조색3" xfId="369" builtinId="37" customBuiltin="1"/>
    <cellStyle name="강조색3 2" xfId="146"/>
    <cellStyle name="강조색3 3" xfId="147"/>
    <cellStyle name="강조색3 4" xfId="148"/>
    <cellStyle name="강조색3 5" xfId="149"/>
    <cellStyle name="강조색3 6" xfId="150"/>
    <cellStyle name="강조색3 7" xfId="151"/>
    <cellStyle name="강조색3 8" xfId="152"/>
    <cellStyle name="강조색4" xfId="373" builtinId="41" customBuiltin="1"/>
    <cellStyle name="강조색4 2" xfId="153"/>
    <cellStyle name="강조색4 3" xfId="154"/>
    <cellStyle name="강조색4 4" xfId="155"/>
    <cellStyle name="강조색4 5" xfId="156"/>
    <cellStyle name="강조색4 6" xfId="157"/>
    <cellStyle name="강조색4 7" xfId="158"/>
    <cellStyle name="강조색4 8" xfId="159"/>
    <cellStyle name="강조색5" xfId="377" builtinId="45" customBuiltin="1"/>
    <cellStyle name="강조색5 2" xfId="160"/>
    <cellStyle name="강조색5 3" xfId="161"/>
    <cellStyle name="강조색5 4" xfId="162"/>
    <cellStyle name="강조색5 5" xfId="163"/>
    <cellStyle name="강조색5 6" xfId="164"/>
    <cellStyle name="강조색5 7" xfId="165"/>
    <cellStyle name="강조색5 8" xfId="166"/>
    <cellStyle name="강조색6" xfId="381" builtinId="49" customBuiltin="1"/>
    <cellStyle name="강조색6 2" xfId="167"/>
    <cellStyle name="강조색6 3" xfId="168"/>
    <cellStyle name="강조색6 4" xfId="169"/>
    <cellStyle name="강조색6 5" xfId="170"/>
    <cellStyle name="강조색6 6" xfId="171"/>
    <cellStyle name="강조색6 7" xfId="172"/>
    <cellStyle name="강조색6 8" xfId="173"/>
    <cellStyle name="경고문" xfId="358" builtinId="11" customBuiltin="1"/>
    <cellStyle name="경고문 2" xfId="174"/>
    <cellStyle name="경고문 3" xfId="175"/>
    <cellStyle name="경고문 4" xfId="176"/>
    <cellStyle name="경고문 5" xfId="177"/>
    <cellStyle name="경고문 6" xfId="178"/>
    <cellStyle name="경고문 7" xfId="179"/>
    <cellStyle name="경고문 8" xfId="180"/>
    <cellStyle name="계산" xfId="355" builtinId="22" customBuiltin="1"/>
    <cellStyle name="계산 2" xfId="181"/>
    <cellStyle name="계산 2 2" xfId="387"/>
    <cellStyle name="계산 2 2 2" xfId="541"/>
    <cellStyle name="계산 2 2 2 2" xfId="972"/>
    <cellStyle name="계산 2 2 2 2 2" xfId="1499"/>
    <cellStyle name="계산 2 2 2 2 3" xfId="1463"/>
    <cellStyle name="계산 2 2 2 2 4" xfId="3238"/>
    <cellStyle name="계산 2 2 2 3" xfId="1498"/>
    <cellStyle name="계산 2 2 2 4" xfId="2432"/>
    <cellStyle name="계산 2 2 2 5" xfId="3237"/>
    <cellStyle name="계산 2 2 3" xfId="674"/>
    <cellStyle name="계산 2 2 3 2" xfId="1075"/>
    <cellStyle name="계산 2 2 3 2 2" xfId="1501"/>
    <cellStyle name="계산 2 2 3 2 3" xfId="2437"/>
    <cellStyle name="계산 2 2 3 2 4" xfId="3240"/>
    <cellStyle name="계산 2 2 3 3" xfId="1500"/>
    <cellStyle name="계산 2 2 3 4" xfId="1360"/>
    <cellStyle name="계산 2 2 3 5" xfId="3239"/>
    <cellStyle name="계산 2 2 4" xfId="747"/>
    <cellStyle name="계산 2 2 4 2" xfId="1147"/>
    <cellStyle name="계산 2 2 4 2 2" xfId="1503"/>
    <cellStyle name="계산 2 2 4 2 3" xfId="2438"/>
    <cellStyle name="계산 2 2 4 2 4" xfId="3242"/>
    <cellStyle name="계산 2 2 4 3" xfId="1502"/>
    <cellStyle name="계산 2 2 4 4" xfId="2445"/>
    <cellStyle name="계산 2 2 4 5" xfId="3241"/>
    <cellStyle name="계산 2 2 5" xfId="822"/>
    <cellStyle name="계산 2 2 5 2" xfId="1504"/>
    <cellStyle name="계산 2 2 5 3" xfId="2439"/>
    <cellStyle name="계산 2 2 5 4" xfId="3243"/>
    <cellStyle name="계산 2 2 6" xfId="1219"/>
    <cellStyle name="계산 2 2 6 2" xfId="1505"/>
    <cellStyle name="계산 2 2 6 3" xfId="2440"/>
    <cellStyle name="계산 2 2 6 4" xfId="3244"/>
    <cellStyle name="계산 2 2 7" xfId="1497"/>
    <cellStyle name="계산 2 2 7 2" xfId="2434"/>
    <cellStyle name="계산 2 2 7 3" xfId="3236"/>
    <cellStyle name="계산 2 2 8" xfId="2981"/>
    <cellStyle name="계산 2 3" xfId="388"/>
    <cellStyle name="계산 2 3 2" xfId="476"/>
    <cellStyle name="계산 2 3 2 2" xfId="908"/>
    <cellStyle name="계산 2 3 2 2 2" xfId="1508"/>
    <cellStyle name="계산 2 3 2 2 3" xfId="2443"/>
    <cellStyle name="계산 2 3 2 2 4" xfId="3247"/>
    <cellStyle name="계산 2 3 2 3" xfId="1507"/>
    <cellStyle name="계산 2 3 2 4" xfId="2442"/>
    <cellStyle name="계산 2 3 2 5" xfId="3246"/>
    <cellStyle name="계산 2 3 3" xfId="711"/>
    <cellStyle name="계산 2 3 3 2" xfId="1111"/>
    <cellStyle name="계산 2 3 3 2 2" xfId="1510"/>
    <cellStyle name="계산 2 3 3 2 3" xfId="1330"/>
    <cellStyle name="계산 2 3 3 2 4" xfId="3249"/>
    <cellStyle name="계산 2 3 3 3" xfId="1509"/>
    <cellStyle name="계산 2 3 3 4" xfId="2436"/>
    <cellStyle name="계산 2 3 3 5" xfId="3248"/>
    <cellStyle name="계산 2 3 4" xfId="785"/>
    <cellStyle name="계산 2 3 4 2" xfId="1183"/>
    <cellStyle name="계산 2 3 4 2 2" xfId="1512"/>
    <cellStyle name="계산 2 3 4 2 3" xfId="1363"/>
    <cellStyle name="계산 2 3 4 2 4" xfId="3251"/>
    <cellStyle name="계산 2 3 4 3" xfId="1511"/>
    <cellStyle name="계산 2 3 4 4" xfId="1420"/>
    <cellStyle name="계산 2 3 4 5" xfId="3250"/>
    <cellStyle name="계산 2 3 5" xfId="859"/>
    <cellStyle name="계산 2 3 5 2" xfId="1513"/>
    <cellStyle name="계산 2 3 5 3" xfId="2460"/>
    <cellStyle name="계산 2 3 5 4" xfId="3252"/>
    <cellStyle name="계산 2 3 6" xfId="1220"/>
    <cellStyle name="계산 2 3 6 2" xfId="1514"/>
    <cellStyle name="계산 2 3 6 3" xfId="2446"/>
    <cellStyle name="계산 2 3 6 4" xfId="3253"/>
    <cellStyle name="계산 2 3 7" xfId="1506"/>
    <cellStyle name="계산 2 3 7 2" xfId="2441"/>
    <cellStyle name="계산 2 3 7 3" xfId="3245"/>
    <cellStyle name="계산 2 3 8" xfId="2947"/>
    <cellStyle name="계산 2 4" xfId="593"/>
    <cellStyle name="계산 2 4 2" xfId="1017"/>
    <cellStyle name="계산 2 4 2 2" xfId="1516"/>
    <cellStyle name="계산 2 4 2 3" xfId="2448"/>
    <cellStyle name="계산 2 4 2 4" xfId="3255"/>
    <cellStyle name="계산 2 4 3" xfId="1515"/>
    <cellStyle name="계산 2 4 4" xfId="2447"/>
    <cellStyle name="계산 2 4 5" xfId="3254"/>
    <cellStyle name="계산 2 5" xfId="657"/>
    <cellStyle name="계산 2 5 2" xfId="1067"/>
    <cellStyle name="계산 2 5 2 2" xfId="1518"/>
    <cellStyle name="계산 2 5 2 3" xfId="2450"/>
    <cellStyle name="계산 2 5 2 4" xfId="3257"/>
    <cellStyle name="계산 2 5 3" xfId="1517"/>
    <cellStyle name="계산 2 5 4" xfId="2449"/>
    <cellStyle name="계산 2 5 5" xfId="3256"/>
    <cellStyle name="계산 2 6" xfId="655"/>
    <cellStyle name="계산 2 6 2" xfId="1066"/>
    <cellStyle name="계산 2 6 2 2" xfId="1520"/>
    <cellStyle name="계산 2 6 2 3" xfId="2444"/>
    <cellStyle name="계산 2 6 2 4" xfId="3259"/>
    <cellStyle name="계산 2 6 3" xfId="1519"/>
    <cellStyle name="계산 2 6 4" xfId="2451"/>
    <cellStyle name="계산 2 6 5" xfId="3258"/>
    <cellStyle name="계산 2 7" xfId="656"/>
    <cellStyle name="계산 2 7 2" xfId="1521"/>
    <cellStyle name="계산 2 7 3" xfId="1462"/>
    <cellStyle name="계산 2 7 4" xfId="3260"/>
    <cellStyle name="계산 2 8" xfId="1496"/>
    <cellStyle name="계산 2 8 2" xfId="2433"/>
    <cellStyle name="계산 2 8 3" xfId="1361"/>
    <cellStyle name="계산 3" xfId="182"/>
    <cellStyle name="계산 3 2" xfId="389"/>
    <cellStyle name="계산 3 2 2" xfId="540"/>
    <cellStyle name="계산 3 2 2 2" xfId="971"/>
    <cellStyle name="계산 3 2 2 2 2" xfId="1525"/>
    <cellStyle name="계산 3 2 2 2 3" xfId="2455"/>
    <cellStyle name="계산 3 2 2 2 4" xfId="3264"/>
    <cellStyle name="계산 3 2 2 3" xfId="1524"/>
    <cellStyle name="계산 3 2 2 4" xfId="2454"/>
    <cellStyle name="계산 3 2 2 5" xfId="3263"/>
    <cellStyle name="계산 3 2 3" xfId="675"/>
    <cellStyle name="계산 3 2 3 2" xfId="1076"/>
    <cellStyle name="계산 3 2 3 2 2" xfId="1527"/>
    <cellStyle name="계산 3 2 3 2 3" xfId="2457"/>
    <cellStyle name="계산 3 2 3 2 4" xfId="3266"/>
    <cellStyle name="계산 3 2 3 3" xfId="1526"/>
    <cellStyle name="계산 3 2 3 4" xfId="2456"/>
    <cellStyle name="계산 3 2 3 5" xfId="3265"/>
    <cellStyle name="계산 3 2 4" xfId="748"/>
    <cellStyle name="계산 3 2 4 2" xfId="1148"/>
    <cellStyle name="계산 3 2 4 2 2" xfId="1529"/>
    <cellStyle name="계산 3 2 4 2 3" xfId="2435"/>
    <cellStyle name="계산 3 2 4 2 4" xfId="3268"/>
    <cellStyle name="계산 3 2 4 3" xfId="1528"/>
    <cellStyle name="계산 3 2 4 4" xfId="2458"/>
    <cellStyle name="계산 3 2 4 5" xfId="3267"/>
    <cellStyle name="계산 3 2 5" xfId="823"/>
    <cellStyle name="계산 3 2 5 2" xfId="1530"/>
    <cellStyle name="계산 3 2 5 3" xfId="2468"/>
    <cellStyle name="계산 3 2 5 4" xfId="3269"/>
    <cellStyle name="계산 3 2 6" xfId="1221"/>
    <cellStyle name="계산 3 2 6 2" xfId="1531"/>
    <cellStyle name="계산 3 2 6 3" xfId="1359"/>
    <cellStyle name="계산 3 2 6 4" xfId="3270"/>
    <cellStyle name="계산 3 2 7" xfId="1523"/>
    <cellStyle name="계산 3 2 7 2" xfId="2453"/>
    <cellStyle name="계산 3 2 7 3" xfId="3262"/>
    <cellStyle name="계산 3 2 8" xfId="2980"/>
    <cellStyle name="계산 3 3" xfId="390"/>
    <cellStyle name="계산 3 3 2" xfId="507"/>
    <cellStyle name="계산 3 3 2 2" xfId="939"/>
    <cellStyle name="계산 3 3 2 2 2" xfId="1534"/>
    <cellStyle name="계산 3 3 2 2 3" xfId="2463"/>
    <cellStyle name="계산 3 3 2 2 4" xfId="3273"/>
    <cellStyle name="계산 3 3 2 3" xfId="1533"/>
    <cellStyle name="계산 3 3 2 4" xfId="2462"/>
    <cellStyle name="계산 3 3 2 5" xfId="3272"/>
    <cellStyle name="계산 3 3 3" xfId="712"/>
    <cellStyle name="계산 3 3 3 2" xfId="1112"/>
    <cellStyle name="계산 3 3 3 2 2" xfId="1536"/>
    <cellStyle name="계산 3 3 3 2 3" xfId="2465"/>
    <cellStyle name="계산 3 3 3 2 4" xfId="3275"/>
    <cellStyle name="계산 3 3 3 3" xfId="1535"/>
    <cellStyle name="계산 3 3 3 4" xfId="2464"/>
    <cellStyle name="계산 3 3 3 5" xfId="3274"/>
    <cellStyle name="계산 3 3 4" xfId="786"/>
    <cellStyle name="계산 3 3 4 2" xfId="1184"/>
    <cellStyle name="계산 3 3 4 2 2" xfId="1538"/>
    <cellStyle name="계산 3 3 4 2 3" xfId="2467"/>
    <cellStyle name="계산 3 3 4 2 4" xfId="3277"/>
    <cellStyle name="계산 3 3 4 3" xfId="1537"/>
    <cellStyle name="계산 3 3 4 4" xfId="2466"/>
    <cellStyle name="계산 3 3 4 5" xfId="3276"/>
    <cellStyle name="계산 3 3 5" xfId="860"/>
    <cellStyle name="계산 3 3 5 2" xfId="1539"/>
    <cellStyle name="계산 3 3 5 3" xfId="1474"/>
    <cellStyle name="계산 3 3 5 4" xfId="3278"/>
    <cellStyle name="계산 3 3 6" xfId="1222"/>
    <cellStyle name="계산 3 3 6 2" xfId="1540"/>
    <cellStyle name="계산 3 3 6 3" xfId="1455"/>
    <cellStyle name="계산 3 3 6 4" xfId="3279"/>
    <cellStyle name="계산 3 3 7" xfId="1532"/>
    <cellStyle name="계산 3 3 7 2" xfId="2461"/>
    <cellStyle name="계산 3 3 7 3" xfId="3271"/>
    <cellStyle name="계산 3 3 8" xfId="2946"/>
    <cellStyle name="계산 3 4" xfId="465"/>
    <cellStyle name="계산 3 4 2" xfId="897"/>
    <cellStyle name="계산 3 4 2 2" xfId="1542"/>
    <cellStyle name="계산 3 4 2 3" xfId="2470"/>
    <cellStyle name="계산 3 4 2 4" xfId="3281"/>
    <cellStyle name="계산 3 4 3" xfId="1541"/>
    <cellStyle name="계산 3 4 4" xfId="1329"/>
    <cellStyle name="계산 3 4 5" xfId="3280"/>
    <cellStyle name="계산 3 5" xfId="596"/>
    <cellStyle name="계산 3 5 2" xfId="1019"/>
    <cellStyle name="계산 3 5 2 2" xfId="1544"/>
    <cellStyle name="계산 3 5 2 3" xfId="2472"/>
    <cellStyle name="계산 3 5 2 4" xfId="3283"/>
    <cellStyle name="계산 3 5 3" xfId="1543"/>
    <cellStyle name="계산 3 5 4" xfId="2471"/>
    <cellStyle name="계산 3 5 5" xfId="3282"/>
    <cellStyle name="계산 3 6" xfId="629"/>
    <cellStyle name="계산 3 6 2" xfId="1043"/>
    <cellStyle name="계산 3 6 2 2" xfId="1546"/>
    <cellStyle name="계산 3 6 2 3" xfId="2474"/>
    <cellStyle name="계산 3 6 2 4" xfId="3285"/>
    <cellStyle name="계산 3 6 3" xfId="1545"/>
    <cellStyle name="계산 3 6 4" xfId="2473"/>
    <cellStyle name="계산 3 6 5" xfId="3284"/>
    <cellStyle name="계산 3 7" xfId="595"/>
    <cellStyle name="계산 3 7 2" xfId="1547"/>
    <cellStyle name="계산 3 7 3" xfId="2475"/>
    <cellStyle name="계산 3 7 4" xfId="3286"/>
    <cellStyle name="계산 3 8" xfId="1522"/>
    <cellStyle name="계산 3 8 2" xfId="2452"/>
    <cellStyle name="계산 3 8 3" xfId="3261"/>
    <cellStyle name="계산 4" xfId="183"/>
    <cellStyle name="계산 4 2" xfId="391"/>
    <cellStyle name="계산 4 2 2" xfId="539"/>
    <cellStyle name="계산 4 2 2 2" xfId="970"/>
    <cellStyle name="계산 4 2 2 2 2" xfId="1551"/>
    <cellStyle name="계산 4 2 2 2 3" xfId="2469"/>
    <cellStyle name="계산 4 2 2 2 4" xfId="3290"/>
    <cellStyle name="계산 4 2 2 3" xfId="1550"/>
    <cellStyle name="계산 4 2 2 4" xfId="2477"/>
    <cellStyle name="계산 4 2 2 5" xfId="3289"/>
    <cellStyle name="계산 4 2 3" xfId="676"/>
    <cellStyle name="계산 4 2 3 2" xfId="1077"/>
    <cellStyle name="계산 4 2 3 2 2" xfId="1553"/>
    <cellStyle name="계산 4 2 3 2 3" xfId="2479"/>
    <cellStyle name="계산 4 2 3 2 4" xfId="3292"/>
    <cellStyle name="계산 4 2 3 3" xfId="1552"/>
    <cellStyle name="계산 4 2 3 4" xfId="2478"/>
    <cellStyle name="계산 4 2 3 5" xfId="3291"/>
    <cellStyle name="계산 4 2 4" xfId="749"/>
    <cellStyle name="계산 4 2 4 2" xfId="1149"/>
    <cellStyle name="계산 4 2 4 2 2" xfId="1555"/>
    <cellStyle name="계산 4 2 4 2 3" xfId="2481"/>
    <cellStyle name="계산 4 2 4 2 4" xfId="3294"/>
    <cellStyle name="계산 4 2 4 3" xfId="1554"/>
    <cellStyle name="계산 4 2 4 4" xfId="2480"/>
    <cellStyle name="계산 4 2 4 5" xfId="3293"/>
    <cellStyle name="계산 4 2 5" xfId="824"/>
    <cellStyle name="계산 4 2 5 2" xfId="1556"/>
    <cellStyle name="계산 4 2 5 3" xfId="2482"/>
    <cellStyle name="계산 4 2 5 4" xfId="3295"/>
    <cellStyle name="계산 4 2 6" xfId="1223"/>
    <cellStyle name="계산 4 2 6 2" xfId="1557"/>
    <cellStyle name="계산 4 2 6 3" xfId="1456"/>
    <cellStyle name="계산 4 2 6 4" xfId="3296"/>
    <cellStyle name="계산 4 2 7" xfId="1549"/>
    <cellStyle name="계산 4 2 7 2" xfId="2476"/>
    <cellStyle name="계산 4 2 7 3" xfId="3288"/>
    <cellStyle name="계산 4 2 8" xfId="2979"/>
    <cellStyle name="계산 4 3" xfId="392"/>
    <cellStyle name="계산 4 3 2" xfId="506"/>
    <cellStyle name="계산 4 3 2 2" xfId="938"/>
    <cellStyle name="계산 4 3 2 2 2" xfId="1560"/>
    <cellStyle name="계산 4 3 2 2 3" xfId="1487"/>
    <cellStyle name="계산 4 3 2 2 4" xfId="3299"/>
    <cellStyle name="계산 4 3 2 3" xfId="1559"/>
    <cellStyle name="계산 4 3 2 4" xfId="2459"/>
    <cellStyle name="계산 4 3 2 5" xfId="3298"/>
    <cellStyle name="계산 4 3 3" xfId="713"/>
    <cellStyle name="계산 4 3 3 2" xfId="1113"/>
    <cellStyle name="계산 4 3 3 2 2" xfId="1562"/>
    <cellStyle name="계산 4 3 3 2 3" xfId="1460"/>
    <cellStyle name="계산 4 3 3 2 4" xfId="3301"/>
    <cellStyle name="계산 4 3 3 3" xfId="1561"/>
    <cellStyle name="계산 4 3 3 4" xfId="1461"/>
    <cellStyle name="계산 4 3 3 5" xfId="3300"/>
    <cellStyle name="계산 4 3 4" xfId="787"/>
    <cellStyle name="계산 4 3 4 2" xfId="1185"/>
    <cellStyle name="계산 4 3 4 2 2" xfId="1564"/>
    <cellStyle name="계산 4 3 4 2 3" xfId="1458"/>
    <cellStyle name="계산 4 3 4 2 4" xfId="3303"/>
    <cellStyle name="계산 4 3 4 3" xfId="1563"/>
    <cellStyle name="계산 4 3 4 4" xfId="1459"/>
    <cellStyle name="계산 4 3 4 5" xfId="3302"/>
    <cellStyle name="계산 4 3 5" xfId="861"/>
    <cellStyle name="계산 4 3 5 2" xfId="1565"/>
    <cellStyle name="계산 4 3 5 3" xfId="1457"/>
    <cellStyle name="계산 4 3 5 4" xfId="3304"/>
    <cellStyle name="계산 4 3 6" xfId="1224"/>
    <cellStyle name="계산 4 3 6 2" xfId="1566"/>
    <cellStyle name="계산 4 3 6 3" xfId="1419"/>
    <cellStyle name="계산 4 3 6 4" xfId="3305"/>
    <cellStyle name="계산 4 3 7" xfId="1558"/>
    <cellStyle name="계산 4 3 7 2" xfId="2484"/>
    <cellStyle name="계산 4 3 7 3" xfId="3297"/>
    <cellStyle name="계산 4 3 8" xfId="2937"/>
    <cellStyle name="계산 4 4" xfId="592"/>
    <cellStyle name="계산 4 4 2" xfId="1016"/>
    <cellStyle name="계산 4 4 2 2" xfId="1568"/>
    <cellStyle name="계산 4 4 2 3" xfId="1454"/>
    <cellStyle name="계산 4 4 2 4" xfId="3307"/>
    <cellStyle name="계산 4 4 3" xfId="1567"/>
    <cellStyle name="계산 4 4 4" xfId="2503"/>
    <cellStyle name="계산 4 4 5" xfId="3306"/>
    <cellStyle name="계산 4 5" xfId="622"/>
    <cellStyle name="계산 4 5 2" xfId="1038"/>
    <cellStyle name="계산 4 5 2 2" xfId="1570"/>
    <cellStyle name="계산 4 5 2 3" xfId="1494"/>
    <cellStyle name="계산 4 5 2 4" xfId="3309"/>
    <cellStyle name="계산 4 5 3" xfId="1569"/>
    <cellStyle name="계산 4 5 4" xfId="1291"/>
    <cellStyle name="계산 4 5 5" xfId="3308"/>
    <cellStyle name="계산 4 6" xfId="550"/>
    <cellStyle name="계산 4 6 2" xfId="974"/>
    <cellStyle name="계산 4 6 2 2" xfId="1572"/>
    <cellStyle name="계산 4 6 2 3" xfId="1453"/>
    <cellStyle name="계산 4 6 2 4" xfId="3311"/>
    <cellStyle name="계산 4 6 3" xfId="1571"/>
    <cellStyle name="계산 4 6 4" xfId="1482"/>
    <cellStyle name="계산 4 6 5" xfId="3310"/>
    <cellStyle name="계산 4 7" xfId="639"/>
    <cellStyle name="계산 4 7 2" xfId="1573"/>
    <cellStyle name="계산 4 7 3" xfId="1467"/>
    <cellStyle name="계산 4 7 4" xfId="3312"/>
    <cellStyle name="계산 4 8" xfId="1548"/>
    <cellStyle name="계산 4 8 2" xfId="2483"/>
    <cellStyle name="계산 4 8 3" xfId="3287"/>
    <cellStyle name="계산 5" xfId="184"/>
    <cellStyle name="계산 5 2" xfId="393"/>
    <cellStyle name="계산 5 2 2" xfId="474"/>
    <cellStyle name="계산 5 2 2 2" xfId="906"/>
    <cellStyle name="계산 5 2 2 2 2" xfId="1577"/>
    <cellStyle name="계산 5 2 2 2 3" xfId="1357"/>
    <cellStyle name="계산 5 2 2 2 4" xfId="3316"/>
    <cellStyle name="계산 5 2 2 3" xfId="1576"/>
    <cellStyle name="계산 5 2 2 4" xfId="1481"/>
    <cellStyle name="계산 5 2 2 5" xfId="3315"/>
    <cellStyle name="계산 5 2 3" xfId="677"/>
    <cellStyle name="계산 5 2 3 2" xfId="1078"/>
    <cellStyle name="계산 5 2 3 2 2" xfId="1579"/>
    <cellStyle name="계산 5 2 3 2 3" xfId="2489"/>
    <cellStyle name="계산 5 2 3 2 4" xfId="3318"/>
    <cellStyle name="계산 5 2 3 3" xfId="1578"/>
    <cellStyle name="계산 5 2 3 4" xfId="2488"/>
    <cellStyle name="계산 5 2 3 5" xfId="3317"/>
    <cellStyle name="계산 5 2 4" xfId="750"/>
    <cellStyle name="계산 5 2 4 2" xfId="1150"/>
    <cellStyle name="계산 5 2 4 2 2" xfId="1581"/>
    <cellStyle name="계산 5 2 4 2 3" xfId="2491"/>
    <cellStyle name="계산 5 2 4 2 4" xfId="3320"/>
    <cellStyle name="계산 5 2 4 3" xfId="1580"/>
    <cellStyle name="계산 5 2 4 4" xfId="2490"/>
    <cellStyle name="계산 5 2 4 5" xfId="3319"/>
    <cellStyle name="계산 5 2 5" xfId="825"/>
    <cellStyle name="계산 5 2 5 2" xfId="1582"/>
    <cellStyle name="계산 5 2 5 3" xfId="2492"/>
    <cellStyle name="계산 5 2 5 4" xfId="3321"/>
    <cellStyle name="계산 5 2 6" xfId="1225"/>
    <cellStyle name="계산 5 2 6 2" xfId="1583"/>
    <cellStyle name="계산 5 2 6 3" xfId="2493"/>
    <cellStyle name="계산 5 2 6 4" xfId="3322"/>
    <cellStyle name="계산 5 2 7" xfId="1575"/>
    <cellStyle name="계산 5 2 7 2" xfId="2494"/>
    <cellStyle name="계산 5 2 7 3" xfId="3314"/>
    <cellStyle name="계산 5 2 8" xfId="2978"/>
    <cellStyle name="계산 5 3" xfId="394"/>
    <cellStyle name="계산 5 3 2" xfId="505"/>
    <cellStyle name="계산 5 3 2 2" xfId="937"/>
    <cellStyle name="계산 5 3 2 2 2" xfId="1586"/>
    <cellStyle name="계산 5 3 2 2 3" xfId="2487"/>
    <cellStyle name="계산 5 3 2 2 4" xfId="3325"/>
    <cellStyle name="계산 5 3 2 3" xfId="1585"/>
    <cellStyle name="계산 5 3 2 4" xfId="2495"/>
    <cellStyle name="계산 5 3 2 5" xfId="3324"/>
    <cellStyle name="계산 5 3 3" xfId="714"/>
    <cellStyle name="계산 5 3 3 2" xfId="1114"/>
    <cellStyle name="계산 5 3 3 2 2" xfId="1588"/>
    <cellStyle name="계산 5 3 3 2 3" xfId="2497"/>
    <cellStyle name="계산 5 3 3 2 4" xfId="3327"/>
    <cellStyle name="계산 5 3 3 3" xfId="1587"/>
    <cellStyle name="계산 5 3 3 4" xfId="1327"/>
    <cellStyle name="계산 5 3 3 5" xfId="3326"/>
    <cellStyle name="계산 5 3 4" xfId="788"/>
    <cellStyle name="계산 5 3 4 2" xfId="1186"/>
    <cellStyle name="계산 5 3 4 2 2" xfId="1590"/>
    <cellStyle name="계산 5 3 4 2 3" xfId="2499"/>
    <cellStyle name="계산 5 3 4 2 4" xfId="3329"/>
    <cellStyle name="계산 5 3 4 3" xfId="1589"/>
    <cellStyle name="계산 5 3 4 4" xfId="2498"/>
    <cellStyle name="계산 5 3 4 5" xfId="3328"/>
    <cellStyle name="계산 5 3 5" xfId="862"/>
    <cellStyle name="계산 5 3 5 2" xfId="1591"/>
    <cellStyle name="계산 5 3 5 3" xfId="2500"/>
    <cellStyle name="계산 5 3 5 4" xfId="3330"/>
    <cellStyle name="계산 5 3 6" xfId="1226"/>
    <cellStyle name="계산 5 3 6 2" xfId="1592"/>
    <cellStyle name="계산 5 3 6 3" xfId="2501"/>
    <cellStyle name="계산 5 3 6 4" xfId="3331"/>
    <cellStyle name="계산 5 3 7" xfId="1584"/>
    <cellStyle name="계산 5 3 7 2" xfId="2502"/>
    <cellStyle name="계산 5 3 7 3" xfId="3323"/>
    <cellStyle name="계산 5 3 8" xfId="2945"/>
    <cellStyle name="계산 5 4" xfId="591"/>
    <cellStyle name="계산 5 4 2" xfId="1015"/>
    <cellStyle name="계산 5 4 2 2" xfId="1594"/>
    <cellStyle name="계산 5 4 2 3" xfId="2526"/>
    <cellStyle name="계산 5 4 2 4" xfId="3333"/>
    <cellStyle name="계산 5 4 3" xfId="1593"/>
    <cellStyle name="계산 5 4 4" xfId="1418"/>
    <cellStyle name="계산 5 4 5" xfId="3332"/>
    <cellStyle name="계산 5 5" xfId="640"/>
    <cellStyle name="계산 5 5 2" xfId="1053"/>
    <cellStyle name="계산 5 5 2 2" xfId="1596"/>
    <cellStyle name="계산 5 5 2 3" xfId="2496"/>
    <cellStyle name="계산 5 5 2 4" xfId="3335"/>
    <cellStyle name="계산 5 5 3" xfId="1595"/>
    <cellStyle name="계산 5 5 4" xfId="2504"/>
    <cellStyle name="계산 5 5 5" xfId="3334"/>
    <cellStyle name="계산 5 6" xfId="638"/>
    <cellStyle name="계산 5 6 2" xfId="1052"/>
    <cellStyle name="계산 5 6 2 2" xfId="1598"/>
    <cellStyle name="계산 5 6 2 3" xfId="2506"/>
    <cellStyle name="계산 5 6 2 4" xfId="3337"/>
    <cellStyle name="계산 5 6 3" xfId="1597"/>
    <cellStyle name="계산 5 6 4" xfId="2505"/>
    <cellStyle name="계산 5 6 5" xfId="3336"/>
    <cellStyle name="계산 5 7" xfId="670"/>
    <cellStyle name="계산 5 7 2" xfId="1599"/>
    <cellStyle name="계산 5 7 3" xfId="2507"/>
    <cellStyle name="계산 5 7 4" xfId="3338"/>
    <cellStyle name="계산 5 8" xfId="1574"/>
    <cellStyle name="계산 5 8 2" xfId="1493"/>
    <cellStyle name="계산 5 8 3" xfId="3313"/>
    <cellStyle name="계산 6" xfId="185"/>
    <cellStyle name="계산 6 2" xfId="395"/>
    <cellStyle name="계산 6 2 2" xfId="538"/>
    <cellStyle name="계산 6 2 2 2" xfId="969"/>
    <cellStyle name="계산 6 2 2 2 2" xfId="1603"/>
    <cellStyle name="계산 6 2 2 2 3" xfId="2510"/>
    <cellStyle name="계산 6 2 2 2 4" xfId="3342"/>
    <cellStyle name="계산 6 2 2 3" xfId="1602"/>
    <cellStyle name="계산 6 2 2 4" xfId="2517"/>
    <cellStyle name="계산 6 2 2 5" xfId="3341"/>
    <cellStyle name="계산 6 2 3" xfId="678"/>
    <cellStyle name="계산 6 2 3 2" xfId="1079"/>
    <cellStyle name="계산 6 2 3 2 2" xfId="1605"/>
    <cellStyle name="계산 6 2 3 2 3" xfId="2486"/>
    <cellStyle name="계산 6 2 3 2 4" xfId="3344"/>
    <cellStyle name="계산 6 2 3 3" xfId="1604"/>
    <cellStyle name="계산 6 2 3 4" xfId="2511"/>
    <cellStyle name="계산 6 2 3 5" xfId="3343"/>
    <cellStyle name="계산 6 2 4" xfId="751"/>
    <cellStyle name="계산 6 2 4 2" xfId="1151"/>
    <cellStyle name="계산 6 2 4 2 2" xfId="1607"/>
    <cellStyle name="계산 6 2 4 2 3" xfId="2513"/>
    <cellStyle name="계산 6 2 4 2 4" xfId="3346"/>
    <cellStyle name="계산 6 2 4 3" xfId="1606"/>
    <cellStyle name="계산 6 2 4 4" xfId="1358"/>
    <cellStyle name="계산 6 2 4 5" xfId="3345"/>
    <cellStyle name="계산 6 2 5" xfId="826"/>
    <cellStyle name="계산 6 2 5 2" xfId="1608"/>
    <cellStyle name="계산 6 2 5 3" xfId="2514"/>
    <cellStyle name="계산 6 2 5 4" xfId="3347"/>
    <cellStyle name="계산 6 2 6" xfId="1227"/>
    <cellStyle name="계산 6 2 6 2" xfId="1609"/>
    <cellStyle name="계산 6 2 6 3" xfId="2515"/>
    <cellStyle name="계산 6 2 6 4" xfId="3348"/>
    <cellStyle name="계산 6 2 7" xfId="1601"/>
    <cellStyle name="계산 6 2 7 2" xfId="2509"/>
    <cellStyle name="계산 6 2 7 3" xfId="3340"/>
    <cellStyle name="계산 6 2 8" xfId="2977"/>
    <cellStyle name="계산 6 3" xfId="396"/>
    <cellStyle name="계산 6 3 2" xfId="504"/>
    <cellStyle name="계산 6 3 2 2" xfId="936"/>
    <cellStyle name="계산 6 3 2 2 2" xfId="1612"/>
    <cellStyle name="계산 6 3 2 2 3" xfId="2518"/>
    <cellStyle name="계산 6 3 2 2 4" xfId="3351"/>
    <cellStyle name="계산 6 3 2 3" xfId="1611"/>
    <cellStyle name="계산 6 3 2 4" xfId="2525"/>
    <cellStyle name="계산 6 3 2 5" xfId="3350"/>
    <cellStyle name="계산 6 3 3" xfId="715"/>
    <cellStyle name="계산 6 3 3 2" xfId="1115"/>
    <cellStyle name="계산 6 3 3 2 2" xfId="1614"/>
    <cellStyle name="계산 6 3 3 2 3" xfId="2520"/>
    <cellStyle name="계산 6 3 3 2 4" xfId="3353"/>
    <cellStyle name="계산 6 3 3 3" xfId="1613"/>
    <cellStyle name="계산 6 3 3 4" xfId="2519"/>
    <cellStyle name="계산 6 3 3 5" xfId="3352"/>
    <cellStyle name="계산 6 3 4" xfId="789"/>
    <cellStyle name="계산 6 3 4 2" xfId="1187"/>
    <cellStyle name="계산 6 3 4 2 2" xfId="1616"/>
    <cellStyle name="계산 6 3 4 2 3" xfId="1328"/>
    <cellStyle name="계산 6 3 4 2 4" xfId="3355"/>
    <cellStyle name="계산 6 3 4 3" xfId="1615"/>
    <cellStyle name="계산 6 3 4 4" xfId="2512"/>
    <cellStyle name="계산 6 3 4 5" xfId="3354"/>
    <cellStyle name="계산 6 3 5" xfId="863"/>
    <cellStyle name="계산 6 3 5 2" xfId="1617"/>
    <cellStyle name="계산 6 3 5 3" xfId="2522"/>
    <cellStyle name="계산 6 3 5 4" xfId="3356"/>
    <cellStyle name="계산 6 3 6" xfId="1228"/>
    <cellStyle name="계산 6 3 6 2" xfId="1618"/>
    <cellStyle name="계산 6 3 6 3" xfId="2523"/>
    <cellStyle name="계산 6 3 6 4" xfId="3357"/>
    <cellStyle name="계산 6 3 7" xfId="1610"/>
    <cellStyle name="계산 6 3 7 2" xfId="2516"/>
    <cellStyle name="계산 6 3 7 3" xfId="3349"/>
    <cellStyle name="계산 6 3 8" xfId="2944"/>
    <cellStyle name="계산 6 4" xfId="590"/>
    <cellStyle name="계산 6 4 2" xfId="1014"/>
    <cellStyle name="계산 6 4 2 2" xfId="1620"/>
    <cellStyle name="계산 6 4 2 3" xfId="1417"/>
    <cellStyle name="계산 6 4 2 4" xfId="3359"/>
    <cellStyle name="계산 6 4 3" xfId="1619"/>
    <cellStyle name="계산 6 4 4" xfId="2524"/>
    <cellStyle name="계산 6 4 5" xfId="3358"/>
    <cellStyle name="계산 6 5" xfId="658"/>
    <cellStyle name="계산 6 5 2" xfId="1068"/>
    <cellStyle name="계산 6 5 2 2" xfId="1622"/>
    <cellStyle name="계산 6 5 2 3" xfId="2527"/>
    <cellStyle name="계산 6 5 2 4" xfId="3361"/>
    <cellStyle name="계산 6 5 3" xfId="1621"/>
    <cellStyle name="계산 6 5 4" xfId="2549"/>
    <cellStyle name="계산 6 5 5" xfId="3360"/>
    <cellStyle name="계산 6 6" xfId="594"/>
    <cellStyle name="계산 6 6 2" xfId="1018"/>
    <cellStyle name="계산 6 6 2 2" xfId="1624"/>
    <cellStyle name="계산 6 6 2 3" xfId="2529"/>
    <cellStyle name="계산 6 6 2 4" xfId="3363"/>
    <cellStyle name="계산 6 6 3" xfId="1623"/>
    <cellStyle name="계산 6 6 4" xfId="2528"/>
    <cellStyle name="계산 6 6 5" xfId="3362"/>
    <cellStyle name="계산 6 7" xfId="546"/>
    <cellStyle name="계산 6 7 2" xfId="1625"/>
    <cellStyle name="계산 6 7 3" xfId="2521"/>
    <cellStyle name="계산 6 7 4" xfId="3364"/>
    <cellStyle name="계산 6 8" xfId="1600"/>
    <cellStyle name="계산 6 8 2" xfId="2508"/>
    <cellStyle name="계산 6 8 3" xfId="3339"/>
    <cellStyle name="계산 7" xfId="186"/>
    <cellStyle name="계산 7 2" xfId="397"/>
    <cellStyle name="계산 7 2 2" xfId="537"/>
    <cellStyle name="계산 7 2 2 2" xfId="968"/>
    <cellStyle name="계산 7 2 2 2 2" xfId="1629"/>
    <cellStyle name="계산 7 2 2 2 3" xfId="2540"/>
    <cellStyle name="계산 7 2 2 2 4" xfId="3368"/>
    <cellStyle name="계산 7 2 2 3" xfId="1628"/>
    <cellStyle name="계산 7 2 2 4" xfId="2532"/>
    <cellStyle name="계산 7 2 2 5" xfId="3367"/>
    <cellStyle name="계산 7 2 3" xfId="679"/>
    <cellStyle name="계산 7 2 3 2" xfId="1080"/>
    <cellStyle name="계산 7 2 3 2 2" xfId="1631"/>
    <cellStyle name="계산 7 2 3 2 3" xfId="2534"/>
    <cellStyle name="계산 7 2 3 2 4" xfId="3370"/>
    <cellStyle name="계산 7 2 3 3" xfId="1630"/>
    <cellStyle name="계산 7 2 3 4" xfId="2533"/>
    <cellStyle name="계산 7 2 3 5" xfId="3369"/>
    <cellStyle name="계산 7 2 4" xfId="752"/>
    <cellStyle name="계산 7 2 4 2" xfId="1152"/>
    <cellStyle name="계산 7 2 4 2 2" xfId="1633"/>
    <cellStyle name="계산 7 2 4 2 3" xfId="2536"/>
    <cellStyle name="계산 7 2 4 2 4" xfId="3372"/>
    <cellStyle name="계산 7 2 4 3" xfId="1632"/>
    <cellStyle name="계산 7 2 4 4" xfId="2535"/>
    <cellStyle name="계산 7 2 4 5" xfId="3371"/>
    <cellStyle name="계산 7 2 5" xfId="827"/>
    <cellStyle name="계산 7 2 5 2" xfId="1634"/>
    <cellStyle name="계산 7 2 5 3" xfId="2485"/>
    <cellStyle name="계산 7 2 5 4" xfId="3373"/>
    <cellStyle name="계산 7 2 6" xfId="1229"/>
    <cellStyle name="계산 7 2 6 2" xfId="1635"/>
    <cellStyle name="계산 7 2 6 3" xfId="1492"/>
    <cellStyle name="계산 7 2 6 4" xfId="3374"/>
    <cellStyle name="계산 7 2 7" xfId="1627"/>
    <cellStyle name="계산 7 2 7 2" xfId="2531"/>
    <cellStyle name="계산 7 2 7 3" xfId="3366"/>
    <cellStyle name="계산 7 2 8" xfId="2976"/>
    <cellStyle name="계산 7 3" xfId="398"/>
    <cellStyle name="계산 7 3 2" xfId="503"/>
    <cellStyle name="계산 7 3 2 2" xfId="935"/>
    <cellStyle name="계산 7 3 2 2 2" xfId="1638"/>
    <cellStyle name="계산 7 3 2 2 3" xfId="2548"/>
    <cellStyle name="계산 7 3 2 2 4" xfId="3377"/>
    <cellStyle name="계산 7 3 2 3" xfId="1637"/>
    <cellStyle name="계산 7 3 2 4" xfId="2539"/>
    <cellStyle name="계산 7 3 2 5" xfId="3376"/>
    <cellStyle name="계산 7 3 3" xfId="716"/>
    <cellStyle name="계산 7 3 3 2" xfId="1116"/>
    <cellStyle name="계산 7 3 3 2 2" xfId="1640"/>
    <cellStyle name="계산 7 3 3 2 3" xfId="2542"/>
    <cellStyle name="계산 7 3 3 2 4" xfId="3379"/>
    <cellStyle name="계산 7 3 3 3" xfId="1639"/>
    <cellStyle name="계산 7 3 3 4" xfId="2541"/>
    <cellStyle name="계산 7 3 3 5" xfId="3378"/>
    <cellStyle name="계산 7 3 4" xfId="790"/>
    <cellStyle name="계산 7 3 4 2" xfId="1188"/>
    <cellStyle name="계산 7 3 4 2 2" xfId="1642"/>
    <cellStyle name="계산 7 3 4 2 3" xfId="2544"/>
    <cellStyle name="계산 7 3 4 2 4" xfId="3381"/>
    <cellStyle name="계산 7 3 4 3" xfId="1641"/>
    <cellStyle name="계산 7 3 4 4" xfId="2543"/>
    <cellStyle name="계산 7 3 4 5" xfId="3380"/>
    <cellStyle name="계산 7 3 5" xfId="864"/>
    <cellStyle name="계산 7 3 5 2" xfId="1643"/>
    <cellStyle name="계산 7 3 5 3" xfId="2545"/>
    <cellStyle name="계산 7 3 5 4" xfId="3382"/>
    <cellStyle name="계산 7 3 6" xfId="1230"/>
    <cellStyle name="계산 7 3 6 2" xfId="1644"/>
    <cellStyle name="계산 7 3 6 3" xfId="2546"/>
    <cellStyle name="계산 7 3 6 4" xfId="3383"/>
    <cellStyle name="계산 7 3 7" xfId="1636"/>
    <cellStyle name="계산 7 3 7 2" xfId="1356"/>
    <cellStyle name="계산 7 3 7 3" xfId="3375"/>
    <cellStyle name="계산 7 3 8" xfId="2943"/>
    <cellStyle name="계산 7 4" xfId="589"/>
    <cellStyle name="계산 7 4 2" xfId="1013"/>
    <cellStyle name="계산 7 4 2 2" xfId="1646"/>
    <cellStyle name="계산 7 4 2 3" xfId="1301"/>
    <cellStyle name="계산 7 4 2 4" xfId="3385"/>
    <cellStyle name="계산 7 4 3" xfId="1645"/>
    <cellStyle name="계산 7 4 4" xfId="2538"/>
    <cellStyle name="계산 7 4 5" xfId="3384"/>
    <cellStyle name="계산 7 5" xfId="597"/>
    <cellStyle name="계산 7 5 2" xfId="1020"/>
    <cellStyle name="계산 7 5 2 2" xfId="1648"/>
    <cellStyle name="계산 7 5 2 3" xfId="2564"/>
    <cellStyle name="계산 7 5 2 4" xfId="3387"/>
    <cellStyle name="계산 7 5 3" xfId="1647"/>
    <cellStyle name="계산 7 5 4" xfId="1416"/>
    <cellStyle name="계산 7 5 5" xfId="3386"/>
    <cellStyle name="계산 7 6" xfId="654"/>
    <cellStyle name="계산 7 6 2" xfId="1065"/>
    <cellStyle name="계산 7 6 2 2" xfId="1650"/>
    <cellStyle name="계산 7 6 2 3" xfId="2551"/>
    <cellStyle name="계산 7 6 2 4" xfId="3389"/>
    <cellStyle name="계산 7 6 3" xfId="1649"/>
    <cellStyle name="계산 7 6 4" xfId="2550"/>
    <cellStyle name="계산 7 6 5" xfId="3388"/>
    <cellStyle name="계산 7 7" xfId="508"/>
    <cellStyle name="계산 7 7 2" xfId="1651"/>
    <cellStyle name="계산 7 7 3" xfId="2552"/>
    <cellStyle name="계산 7 7 4" xfId="3390"/>
    <cellStyle name="계산 7 8" xfId="1626"/>
    <cellStyle name="계산 7 8 2" xfId="2530"/>
    <cellStyle name="계산 7 8 3" xfId="3365"/>
    <cellStyle name="계산 8" xfId="187"/>
    <cellStyle name="계산 8 2" xfId="399"/>
    <cellStyle name="계산 8 2 2" xfId="536"/>
    <cellStyle name="계산 8 2 2 2" xfId="967"/>
    <cellStyle name="계산 8 2 2 2 2" xfId="1655"/>
    <cellStyle name="계산 8 2 2 2 3" xfId="2547"/>
    <cellStyle name="계산 8 2 2 2 4" xfId="3394"/>
    <cellStyle name="계산 8 2 2 3" xfId="1654"/>
    <cellStyle name="계산 8 2 2 4" xfId="2555"/>
    <cellStyle name="계산 8 2 2 5" xfId="3393"/>
    <cellStyle name="계산 8 2 3" xfId="680"/>
    <cellStyle name="계산 8 2 3 2" xfId="1081"/>
    <cellStyle name="계산 8 2 3 2 2" xfId="1657"/>
    <cellStyle name="계산 8 2 3 2 3" xfId="2556"/>
    <cellStyle name="계산 8 2 3 2 4" xfId="3396"/>
    <cellStyle name="계산 8 2 3 3" xfId="1656"/>
    <cellStyle name="계산 8 2 3 4" xfId="1480"/>
    <cellStyle name="계산 8 2 3 5" xfId="3395"/>
    <cellStyle name="계산 8 2 4" xfId="753"/>
    <cellStyle name="계산 8 2 4 2" xfId="1153"/>
    <cellStyle name="계산 8 2 4 2 2" xfId="1659"/>
    <cellStyle name="계산 8 2 4 2 3" xfId="2558"/>
    <cellStyle name="계산 8 2 4 2 4" xfId="3398"/>
    <cellStyle name="계산 8 2 4 3" xfId="1658"/>
    <cellStyle name="계산 8 2 4 4" xfId="2557"/>
    <cellStyle name="계산 8 2 4 5" xfId="3397"/>
    <cellStyle name="계산 8 2 5" xfId="828"/>
    <cellStyle name="계산 8 2 5 2" xfId="1660"/>
    <cellStyle name="계산 8 2 5 3" xfId="2559"/>
    <cellStyle name="계산 8 2 5 4" xfId="3399"/>
    <cellStyle name="계산 8 2 6" xfId="1231"/>
    <cellStyle name="계산 8 2 6 2" xfId="1661"/>
    <cellStyle name="계산 8 2 6 3" xfId="2560"/>
    <cellStyle name="계산 8 2 6 4" xfId="3400"/>
    <cellStyle name="계산 8 2 7" xfId="1653"/>
    <cellStyle name="계산 8 2 7 2" xfId="2554"/>
    <cellStyle name="계산 8 2 7 3" xfId="3392"/>
    <cellStyle name="계산 8 2 8" xfId="1343"/>
    <cellStyle name="계산 8 3" xfId="400"/>
    <cellStyle name="계산 8 3 2" xfId="502"/>
    <cellStyle name="계산 8 3 2 2" xfId="934"/>
    <cellStyle name="계산 8 3 2 2 2" xfId="1664"/>
    <cellStyle name="계산 8 3 2 2 3" xfId="2537"/>
    <cellStyle name="계산 8 3 2 2 4" xfId="3403"/>
    <cellStyle name="계산 8 3 2 3" xfId="1663"/>
    <cellStyle name="계산 8 3 2 4" xfId="2562"/>
    <cellStyle name="계산 8 3 2 5" xfId="3402"/>
    <cellStyle name="계산 8 3 3" xfId="717"/>
    <cellStyle name="계산 8 3 3 2" xfId="1117"/>
    <cellStyle name="계산 8 3 3 2 2" xfId="1666"/>
    <cellStyle name="계산 8 3 3 2 3" xfId="1334"/>
    <cellStyle name="계산 8 3 3 2 4" xfId="3405"/>
    <cellStyle name="계산 8 3 3 3" xfId="1665"/>
    <cellStyle name="계산 8 3 3 4" xfId="2572"/>
    <cellStyle name="계산 8 3 3 5" xfId="3404"/>
    <cellStyle name="계산 8 3 4" xfId="791"/>
    <cellStyle name="계산 8 3 4 2" xfId="1189"/>
    <cellStyle name="계산 8 3 4 2 2" xfId="1668"/>
    <cellStyle name="계산 8 3 4 2 3" xfId="2566"/>
    <cellStyle name="계산 8 3 4 2 4" xfId="3407"/>
    <cellStyle name="계산 8 3 4 3" xfId="1667"/>
    <cellStyle name="계산 8 3 4 4" xfId="2565"/>
    <cellStyle name="계산 8 3 4 5" xfId="3406"/>
    <cellStyle name="계산 8 3 5" xfId="865"/>
    <cellStyle name="계산 8 3 5 2" xfId="1669"/>
    <cellStyle name="계산 8 3 5 3" xfId="2567"/>
    <cellStyle name="계산 8 3 5 4" xfId="3408"/>
    <cellStyle name="계산 8 3 6" xfId="1232"/>
    <cellStyle name="계산 8 3 6 2" xfId="1670"/>
    <cellStyle name="계산 8 3 6 3" xfId="2568"/>
    <cellStyle name="계산 8 3 6 4" xfId="3409"/>
    <cellStyle name="계산 8 3 7" xfId="1662"/>
    <cellStyle name="계산 8 3 7 2" xfId="2561"/>
    <cellStyle name="계산 8 3 7 3" xfId="3401"/>
    <cellStyle name="계산 8 3 8" xfId="2942"/>
    <cellStyle name="계산 8 4" xfId="588"/>
    <cellStyle name="계산 8 4 2" xfId="1012"/>
    <cellStyle name="계산 8 4 2 2" xfId="1672"/>
    <cellStyle name="계산 8 4 2 3" xfId="2570"/>
    <cellStyle name="계산 8 4 2 4" xfId="3411"/>
    <cellStyle name="계산 8 4 3" xfId="1671"/>
    <cellStyle name="계산 8 4 4" xfId="2569"/>
    <cellStyle name="계산 8 4 5" xfId="3410"/>
    <cellStyle name="계산 8 5" xfId="641"/>
    <cellStyle name="계산 8 5 2" xfId="1054"/>
    <cellStyle name="계산 8 5 2 2" xfId="1674"/>
    <cellStyle name="계산 8 5 2 3" xfId="1415"/>
    <cellStyle name="계산 8 5 2 4" xfId="3413"/>
    <cellStyle name="계산 8 5 3" xfId="1673"/>
    <cellStyle name="계산 8 5 4" xfId="2571"/>
    <cellStyle name="계산 8 5 5" xfId="3412"/>
    <cellStyle name="계산 8 6" xfId="637"/>
    <cellStyle name="계산 8 6 2" xfId="1051"/>
    <cellStyle name="계산 8 6 2 2" xfId="1676"/>
    <cellStyle name="계산 8 6 2 3" xfId="1326"/>
    <cellStyle name="계산 8 6 2 4" xfId="3415"/>
    <cellStyle name="계산 8 6 3" xfId="1675"/>
    <cellStyle name="계산 8 6 4" xfId="2596"/>
    <cellStyle name="계산 8 6 5" xfId="3414"/>
    <cellStyle name="계산 8 7" xfId="659"/>
    <cellStyle name="계산 8 7 2" xfId="1677"/>
    <cellStyle name="계산 8 7 3" xfId="2574"/>
    <cellStyle name="계산 8 7 4" xfId="3416"/>
    <cellStyle name="계산 8 8" xfId="1652"/>
    <cellStyle name="계산 8 8 2" xfId="2553"/>
    <cellStyle name="계산 8 8 3" xfId="3391"/>
    <cellStyle name="나쁨" xfId="351" builtinId="27" customBuiltin="1"/>
    <cellStyle name="나쁨 2" xfId="188"/>
    <cellStyle name="나쁨 2 2" xfId="189"/>
    <cellStyle name="나쁨 2 2 2" xfId="190"/>
    <cellStyle name="나쁨 2 2 3" xfId="191"/>
    <cellStyle name="나쁨 2_(작업 테이블)중국_로쉬_몬스터 수치 조절_2012_03_19" xfId="192"/>
    <cellStyle name="나쁨 3" xfId="193"/>
    <cellStyle name="나쁨 4" xfId="194"/>
    <cellStyle name="나쁨 5" xfId="195"/>
    <cellStyle name="나쁨 6" xfId="196"/>
    <cellStyle name="나쁨 7" xfId="197"/>
    <cellStyle name="나쁨 8" xfId="198"/>
    <cellStyle name="나쁨 9" xfId="199"/>
    <cellStyle name="메모" xfId="359" builtinId="10" customBuiltin="1"/>
    <cellStyle name="메모 2" xfId="200"/>
    <cellStyle name="메모 2 2" xfId="201"/>
    <cellStyle name="메모 2 2 2" xfId="401"/>
    <cellStyle name="메모 2 2 2 2" xfId="534"/>
    <cellStyle name="메모 2 2 2 2 2" xfId="965"/>
    <cellStyle name="메모 2 2 2 2 2 2" xfId="1682"/>
    <cellStyle name="메모 2 2 2 2 2 3" xfId="2579"/>
    <cellStyle name="메모 2 2 2 2 2 4" xfId="3421"/>
    <cellStyle name="메모 2 2 2 2 3" xfId="1681"/>
    <cellStyle name="메모 2 2 2 2 4" xfId="2578"/>
    <cellStyle name="메모 2 2 2 2 5" xfId="3420"/>
    <cellStyle name="메모 2 2 2 3" xfId="682"/>
    <cellStyle name="메모 2 2 2 3 2" xfId="1083"/>
    <cellStyle name="메모 2 2 2 3 2 2" xfId="1684"/>
    <cellStyle name="메모 2 2 2 3 2 3" xfId="2580"/>
    <cellStyle name="메모 2 2 2 3 2 4" xfId="3423"/>
    <cellStyle name="메모 2 2 2 3 3" xfId="1683"/>
    <cellStyle name="메모 2 2 2 3 4" xfId="2587"/>
    <cellStyle name="메모 2 2 2 3 5" xfId="3422"/>
    <cellStyle name="메모 2 2 2 4" xfId="755"/>
    <cellStyle name="메모 2 2 2 4 2" xfId="1155"/>
    <cellStyle name="메모 2 2 2 4 2 2" xfId="1686"/>
    <cellStyle name="메모 2 2 2 4 2 3" xfId="2573"/>
    <cellStyle name="메모 2 2 2 4 2 4" xfId="3425"/>
    <cellStyle name="메모 2 2 2 4 3" xfId="1685"/>
    <cellStyle name="메모 2 2 2 4 4" xfId="2581"/>
    <cellStyle name="메모 2 2 2 4 5" xfId="3424"/>
    <cellStyle name="메모 2 2 2 5" xfId="830"/>
    <cellStyle name="메모 2 2 2 5 2" xfId="1687"/>
    <cellStyle name="메모 2 2 2 5 3" xfId="2582"/>
    <cellStyle name="메모 2 2 2 5 4" xfId="3426"/>
    <cellStyle name="메모 2 2 2 6" xfId="1233"/>
    <cellStyle name="메모 2 2 2 6 2" xfId="1688"/>
    <cellStyle name="메모 2 2 2 6 3" xfId="2583"/>
    <cellStyle name="메모 2 2 2 6 4" xfId="3427"/>
    <cellStyle name="메모 2 2 2 7" xfId="1680"/>
    <cellStyle name="메모 2 2 2 7 2" xfId="2577"/>
    <cellStyle name="메모 2 2 2 7 3" xfId="3419"/>
    <cellStyle name="메모 2 2 2 8" xfId="2951"/>
    <cellStyle name="메모 2 2 3" xfId="402"/>
    <cellStyle name="메모 2 2 3 2" xfId="473"/>
    <cellStyle name="메모 2 2 3 2 2" xfId="905"/>
    <cellStyle name="메모 2 2 3 2 2 2" xfId="1691"/>
    <cellStyle name="메모 2 2 3 2 2 3" xfId="2586"/>
    <cellStyle name="메모 2 2 3 2 2 4" xfId="3430"/>
    <cellStyle name="메모 2 2 3 2 3" xfId="1690"/>
    <cellStyle name="메모 2 2 3 2 4" xfId="2585"/>
    <cellStyle name="메모 2 2 3 2 5" xfId="3429"/>
    <cellStyle name="메모 2 2 3 3" xfId="719"/>
    <cellStyle name="메모 2 2 3 3 2" xfId="1119"/>
    <cellStyle name="메모 2 2 3 3 2 2" xfId="1693"/>
    <cellStyle name="메모 2 2 3 3 2 3" xfId="2588"/>
    <cellStyle name="메모 2 2 3 3 2 4" xfId="3432"/>
    <cellStyle name="메모 2 2 3 3 3" xfId="1692"/>
    <cellStyle name="메모 2 2 3 3 4" xfId="2595"/>
    <cellStyle name="메모 2 2 3 3 5" xfId="3431"/>
    <cellStyle name="메모 2 2 3 4" xfId="793"/>
    <cellStyle name="메모 2 2 3 4 2" xfId="1191"/>
    <cellStyle name="메모 2 2 3 4 2 2" xfId="1695"/>
    <cellStyle name="메모 2 2 3 4 2 3" xfId="1452"/>
    <cellStyle name="메모 2 2 3 4 2 4" xfId="3434"/>
    <cellStyle name="메모 2 2 3 4 3" xfId="1694"/>
    <cellStyle name="메모 2 2 3 4 4" xfId="2563"/>
    <cellStyle name="메모 2 2 3 4 5" xfId="3433"/>
    <cellStyle name="메모 2 2 3 5" xfId="867"/>
    <cellStyle name="메모 2 2 3 5 2" xfId="1696"/>
    <cellStyle name="메모 2 2 3 5 3" xfId="1355"/>
    <cellStyle name="메모 2 2 3 5 4" xfId="3435"/>
    <cellStyle name="메모 2 2 3 6" xfId="1234"/>
    <cellStyle name="메모 2 2 3 6 2" xfId="1697"/>
    <cellStyle name="메모 2 2 3 6 3" xfId="2591"/>
    <cellStyle name="메모 2 2 3 6 4" xfId="3436"/>
    <cellStyle name="메모 2 2 3 7" xfId="1689"/>
    <cellStyle name="메모 2 2 3 7 2" xfId="2584"/>
    <cellStyle name="메모 2 2 3 7 3" xfId="3428"/>
    <cellStyle name="메모 2 2 3 8" xfId="2940"/>
    <cellStyle name="메모 2 2 4" xfId="584"/>
    <cellStyle name="메모 2 2 4 2" xfId="1008"/>
    <cellStyle name="메모 2 2 4 2 2" xfId="1699"/>
    <cellStyle name="메모 2 2 4 2 3" xfId="2593"/>
    <cellStyle name="메모 2 2 4 2 4" xfId="3438"/>
    <cellStyle name="메모 2 2 4 3" xfId="1698"/>
    <cellStyle name="메모 2 2 4 4" xfId="2592"/>
    <cellStyle name="메모 2 2 4 5" xfId="3437"/>
    <cellStyle name="메모 2 2 5" xfId="598"/>
    <cellStyle name="메모 2 2 5 2" xfId="1021"/>
    <cellStyle name="메모 2 2 5 2 2" xfId="1701"/>
    <cellStyle name="메모 2 2 5 2 3" xfId="1414"/>
    <cellStyle name="메모 2 2 5 2 4" xfId="3440"/>
    <cellStyle name="메모 2 2 5 3" xfId="1700"/>
    <cellStyle name="메모 2 2 5 4" xfId="2594"/>
    <cellStyle name="메모 2 2 5 5" xfId="3439"/>
    <cellStyle name="메모 2 2 6" xfId="586"/>
    <cellStyle name="메모 2 2 6 2" xfId="1010"/>
    <cellStyle name="메모 2 2 6 2 2" xfId="1703"/>
    <cellStyle name="메모 2 2 6 2 3" xfId="1294"/>
    <cellStyle name="메모 2 2 6 2 4" xfId="3442"/>
    <cellStyle name="메모 2 2 6 3" xfId="1702"/>
    <cellStyle name="메모 2 2 6 4" xfId="1369"/>
    <cellStyle name="메모 2 2 6 5" xfId="3441"/>
    <cellStyle name="메모 2 2 7" xfId="547"/>
    <cellStyle name="메모 2 2 7 2" xfId="1704"/>
    <cellStyle name="메모 2 2 7 3" xfId="1473"/>
    <cellStyle name="메모 2 2 7 4" xfId="3443"/>
    <cellStyle name="메모 2 2 8" xfId="1679"/>
    <cellStyle name="메모 2 2 8 2" xfId="2576"/>
    <cellStyle name="메모 2 2 8 3" xfId="3418"/>
    <cellStyle name="메모 2 3" xfId="403"/>
    <cellStyle name="메모 2 3 2" xfId="535"/>
    <cellStyle name="메모 2 3 2 2" xfId="966"/>
    <cellStyle name="메모 2 3 2 2 2" xfId="1707"/>
    <cellStyle name="메모 2 3 2 2 3" xfId="1412"/>
    <cellStyle name="메모 2 3 2 2 4" xfId="3446"/>
    <cellStyle name="메모 2 3 2 3" xfId="1706"/>
    <cellStyle name="메모 2 3 2 4" xfId="1413"/>
    <cellStyle name="메모 2 3 2 5" xfId="3445"/>
    <cellStyle name="메모 2 3 3" xfId="681"/>
    <cellStyle name="메모 2 3 3 2" xfId="1082"/>
    <cellStyle name="메모 2 3 3 2 2" xfId="1709"/>
    <cellStyle name="메모 2 3 3 2 3" xfId="1410"/>
    <cellStyle name="메모 2 3 3 2 4" xfId="3448"/>
    <cellStyle name="메모 2 3 3 3" xfId="1708"/>
    <cellStyle name="메모 2 3 3 4" xfId="1411"/>
    <cellStyle name="메모 2 3 3 5" xfId="3447"/>
    <cellStyle name="메모 2 3 4" xfId="754"/>
    <cellStyle name="메모 2 3 4 2" xfId="1154"/>
    <cellStyle name="메모 2 3 4 2 2" xfId="1711"/>
    <cellStyle name="메모 2 3 4 2 3" xfId="2597"/>
    <cellStyle name="메모 2 3 4 2 4" xfId="3450"/>
    <cellStyle name="메모 2 3 4 3" xfId="1710"/>
    <cellStyle name="메모 2 3 4 4" xfId="1365"/>
    <cellStyle name="메모 2 3 4 5" xfId="3449"/>
    <cellStyle name="메모 2 3 5" xfId="829"/>
    <cellStyle name="메모 2 3 5 2" xfId="1712"/>
    <cellStyle name="메모 2 3 5 3" xfId="1409"/>
    <cellStyle name="메모 2 3 5 4" xfId="3451"/>
    <cellStyle name="메모 2 3 6" xfId="1235"/>
    <cellStyle name="메모 2 3 6 2" xfId="1713"/>
    <cellStyle name="메모 2 3 6 3" xfId="1408"/>
    <cellStyle name="메모 2 3 6 4" xfId="3452"/>
    <cellStyle name="메모 2 3 7" xfId="1705"/>
    <cellStyle name="메모 2 3 7 2" xfId="1483"/>
    <cellStyle name="메모 2 3 7 3" xfId="3444"/>
    <cellStyle name="메모 2 3 8" xfId="1421"/>
    <cellStyle name="메모 2 4" xfId="404"/>
    <cellStyle name="메모 2 4 2" xfId="501"/>
    <cellStyle name="메모 2 4 2 2" xfId="933"/>
    <cellStyle name="메모 2 4 2 2 2" xfId="1716"/>
    <cellStyle name="메모 2 4 2 2 3" xfId="1406"/>
    <cellStyle name="메모 2 4 2 2 4" xfId="3455"/>
    <cellStyle name="메모 2 4 2 3" xfId="1715"/>
    <cellStyle name="메모 2 4 2 4" xfId="1307"/>
    <cellStyle name="메모 2 4 2 5" xfId="3454"/>
    <cellStyle name="메모 2 4 3" xfId="718"/>
    <cellStyle name="메모 2 4 3 2" xfId="1118"/>
    <cellStyle name="메모 2 4 3 2 2" xfId="1718"/>
    <cellStyle name="메모 2 4 3 2 3" xfId="1404"/>
    <cellStyle name="메모 2 4 3 2 4" xfId="3457"/>
    <cellStyle name="메모 2 4 3 3" xfId="1717"/>
    <cellStyle name="메모 2 4 3 4" xfId="1405"/>
    <cellStyle name="메모 2 4 3 5" xfId="3456"/>
    <cellStyle name="메모 2 4 4" xfId="792"/>
    <cellStyle name="메모 2 4 4 2" xfId="1190"/>
    <cellStyle name="메모 2 4 4 2 2" xfId="1720"/>
    <cellStyle name="메모 2 4 4 2 3" xfId="1486"/>
    <cellStyle name="메모 2 4 4 2 4" xfId="3459"/>
    <cellStyle name="메모 2 4 4 3" xfId="1719"/>
    <cellStyle name="메모 2 4 4 4" xfId="1306"/>
    <cellStyle name="메모 2 4 4 5" xfId="3458"/>
    <cellStyle name="메모 2 4 5" xfId="866"/>
    <cellStyle name="메모 2 4 5 2" xfId="1721"/>
    <cellStyle name="메모 2 4 5 3" xfId="1403"/>
    <cellStyle name="메모 2 4 5 4" xfId="3460"/>
    <cellStyle name="메모 2 4 6" xfId="1236"/>
    <cellStyle name="메모 2 4 6 2" xfId="1722"/>
    <cellStyle name="메모 2 4 6 3" xfId="1402"/>
    <cellStyle name="메모 2 4 6 4" xfId="3461"/>
    <cellStyle name="메모 2 4 7" xfId="1714"/>
    <cellStyle name="메모 2 4 7 2" xfId="1407"/>
    <cellStyle name="메모 2 4 7 3" xfId="3453"/>
    <cellStyle name="메모 2 4 8" xfId="2941"/>
    <cellStyle name="메모 2 5" xfId="635"/>
    <cellStyle name="메모 2 5 2" xfId="1049"/>
    <cellStyle name="메모 2 5 2 2" xfId="1724"/>
    <cellStyle name="메모 2 5 2 3" xfId="1400"/>
    <cellStyle name="메모 2 5 2 4" xfId="3463"/>
    <cellStyle name="메모 2 5 3" xfId="1723"/>
    <cellStyle name="메모 2 5 4" xfId="1401"/>
    <cellStyle name="메모 2 5 5" xfId="3462"/>
    <cellStyle name="메모 2 6" xfId="464"/>
    <cellStyle name="메모 2 6 2" xfId="896"/>
    <cellStyle name="메모 2 6 2 2" xfId="1726"/>
    <cellStyle name="메모 2 6 2 3" xfId="1399"/>
    <cellStyle name="메모 2 6 2 4" xfId="3465"/>
    <cellStyle name="메모 2 6 3" xfId="1725"/>
    <cellStyle name="메모 2 6 4" xfId="1304"/>
    <cellStyle name="메모 2 6 5" xfId="3464"/>
    <cellStyle name="메모 2 7" xfId="587"/>
    <cellStyle name="메모 2 7 2" xfId="1011"/>
    <cellStyle name="메모 2 7 2 2" xfId="1728"/>
    <cellStyle name="메모 2 7 2 3" xfId="1398"/>
    <cellStyle name="메모 2 7 2 4" xfId="3467"/>
    <cellStyle name="메모 2 7 3" xfId="1727"/>
    <cellStyle name="메모 2 7 4" xfId="1368"/>
    <cellStyle name="메모 2 7 5" xfId="3466"/>
    <cellStyle name="메모 2 8" xfId="671"/>
    <cellStyle name="메모 2 8 2" xfId="1729"/>
    <cellStyle name="메모 2 8 3" xfId="1397"/>
    <cellStyle name="메모 2 8 4" xfId="3468"/>
    <cellStyle name="메모 2 9" xfId="1678"/>
    <cellStyle name="메모 2 9 2" xfId="2575"/>
    <cellStyle name="메모 2 9 3" xfId="3417"/>
    <cellStyle name="메모 2_HeroInfo" xfId="202"/>
    <cellStyle name="메모 3" xfId="203"/>
    <cellStyle name="메모 3 2" xfId="405"/>
    <cellStyle name="메모 3 2 2" xfId="533"/>
    <cellStyle name="메모 3 2 2 2" xfId="964"/>
    <cellStyle name="메모 3 2 2 2 2" xfId="1733"/>
    <cellStyle name="메모 3 2 2 2 3" xfId="1393"/>
    <cellStyle name="메모 3 2 2 2 4" xfId="3472"/>
    <cellStyle name="메모 3 2 2 3" xfId="1732"/>
    <cellStyle name="메모 3 2 2 4" xfId="1394"/>
    <cellStyle name="메모 3 2 2 5" xfId="3471"/>
    <cellStyle name="메모 3 2 3" xfId="683"/>
    <cellStyle name="메모 3 2 3 2" xfId="1084"/>
    <cellStyle name="메모 3 2 3 2 2" xfId="1735"/>
    <cellStyle name="메모 3 2 3 2 3" xfId="1302"/>
    <cellStyle name="메모 3 2 3 2 4" xfId="3474"/>
    <cellStyle name="메모 3 2 3 3" xfId="1734"/>
    <cellStyle name="메모 3 2 3 4" xfId="1470"/>
    <cellStyle name="메모 3 2 3 5" xfId="3473"/>
    <cellStyle name="메모 3 2 4" xfId="756"/>
    <cellStyle name="메모 3 2 4 2" xfId="1156"/>
    <cellStyle name="메모 3 2 4 2 2" xfId="1737"/>
    <cellStyle name="메모 3 2 4 2 3" xfId="2620"/>
    <cellStyle name="메모 3 2 4 2 4" xfId="3476"/>
    <cellStyle name="메모 3 2 4 3" xfId="1736"/>
    <cellStyle name="메모 3 2 4 4" xfId="1362"/>
    <cellStyle name="메모 3 2 4 5" xfId="3475"/>
    <cellStyle name="메모 3 2 5" xfId="831"/>
    <cellStyle name="메모 3 2 5 2" xfId="1738"/>
    <cellStyle name="메모 3 2 5 3" xfId="2598"/>
    <cellStyle name="메모 3 2 5 4" xfId="3477"/>
    <cellStyle name="메모 3 2 6" xfId="1237"/>
    <cellStyle name="메모 3 2 6 2" xfId="1739"/>
    <cellStyle name="메모 3 2 6 3" xfId="2590"/>
    <cellStyle name="메모 3 2 6 4" xfId="3478"/>
    <cellStyle name="메모 3 2 7" xfId="1731"/>
    <cellStyle name="메모 3 2 7 2" xfId="1395"/>
    <cellStyle name="메모 3 2 7 3" xfId="3470"/>
    <cellStyle name="메모 3 2 8" xfId="2975"/>
    <cellStyle name="메모 3 3" xfId="406"/>
    <cellStyle name="메모 3 3 2" xfId="500"/>
    <cellStyle name="메모 3 3 2 2" xfId="932"/>
    <cellStyle name="메모 3 3 2 2 2" xfId="1742"/>
    <cellStyle name="메모 3 3 2 2 3" xfId="2601"/>
    <cellStyle name="메모 3 3 2 2 4" xfId="3481"/>
    <cellStyle name="메모 3 3 2 3" xfId="1741"/>
    <cellStyle name="메모 3 3 2 4" xfId="2600"/>
    <cellStyle name="메모 3 3 2 5" xfId="3480"/>
    <cellStyle name="메모 3 3 3" xfId="720"/>
    <cellStyle name="메모 3 3 3 2" xfId="1120"/>
    <cellStyle name="메모 3 3 3 2 2" xfId="1744"/>
    <cellStyle name="메모 3 3 3 2 3" xfId="2603"/>
    <cellStyle name="메모 3 3 3 2 4" xfId="3483"/>
    <cellStyle name="메모 3 3 3 3" xfId="1743"/>
    <cellStyle name="메모 3 3 3 4" xfId="2602"/>
    <cellStyle name="메모 3 3 3 5" xfId="3482"/>
    <cellStyle name="메모 3 3 4" xfId="794"/>
    <cellStyle name="메모 3 3 4 2" xfId="1192"/>
    <cellStyle name="메모 3 3 4 2 2" xfId="1746"/>
    <cellStyle name="메모 3 3 4 2 3" xfId="2604"/>
    <cellStyle name="메모 3 3 4 2 4" xfId="3485"/>
    <cellStyle name="메모 3 3 4 3" xfId="1745"/>
    <cellStyle name="메모 3 3 4 4" xfId="2611"/>
    <cellStyle name="메모 3 3 4 5" xfId="3484"/>
    <cellStyle name="메모 3 3 5" xfId="868"/>
    <cellStyle name="메모 3 3 5 2" xfId="1747"/>
    <cellStyle name="메모 3 3 5 3" xfId="2605"/>
    <cellStyle name="메모 3 3 5 4" xfId="3486"/>
    <cellStyle name="메모 3 3 6" xfId="1238"/>
    <cellStyle name="메모 3 3 6 2" xfId="1748"/>
    <cellStyle name="메모 3 3 6 3" xfId="2606"/>
    <cellStyle name="메모 3 3 6 4" xfId="3487"/>
    <cellStyle name="메모 3 3 7" xfId="1740"/>
    <cellStyle name="메모 3 3 7 2" xfId="1325"/>
    <cellStyle name="메모 3 3 7 3" xfId="3479"/>
    <cellStyle name="메모 3 3 8" xfId="2939"/>
    <cellStyle name="메모 3 4" xfId="634"/>
    <cellStyle name="메모 3 4 2" xfId="1048"/>
    <cellStyle name="메모 3 4 2 2" xfId="1750"/>
    <cellStyle name="메모 3 4 2 3" xfId="2599"/>
    <cellStyle name="메모 3 4 2 4" xfId="3489"/>
    <cellStyle name="메모 3 4 3" xfId="1749"/>
    <cellStyle name="메모 3 4 4" xfId="2607"/>
    <cellStyle name="메모 3 4 5" xfId="3488"/>
    <cellStyle name="메모 3 5" xfId="660"/>
    <cellStyle name="메모 3 5 2" xfId="1069"/>
    <cellStyle name="메모 3 5 2 2" xfId="1752"/>
    <cellStyle name="메모 3 5 2 3" xfId="2609"/>
    <cellStyle name="메모 3 5 2 4" xfId="3491"/>
    <cellStyle name="메모 3 5 3" xfId="1751"/>
    <cellStyle name="메모 3 5 4" xfId="2608"/>
    <cellStyle name="메모 3 5 5" xfId="3490"/>
    <cellStyle name="메모 3 6" xfId="653"/>
    <cellStyle name="메모 3 6 2" xfId="1064"/>
    <cellStyle name="메모 3 6 2 2" xfId="1754"/>
    <cellStyle name="메모 3 6 2 3" xfId="2619"/>
    <cellStyle name="메모 3 6 2 4" xfId="3493"/>
    <cellStyle name="메모 3 6 3" xfId="1753"/>
    <cellStyle name="메모 3 6 4" xfId="2610"/>
    <cellStyle name="메모 3 6 5" xfId="3492"/>
    <cellStyle name="메모 3 7" xfId="643"/>
    <cellStyle name="메모 3 7 2" xfId="1755"/>
    <cellStyle name="메모 3 7 3" xfId="2612"/>
    <cellStyle name="메모 3 7 4" xfId="3494"/>
    <cellStyle name="메모 3 8" xfId="1730"/>
    <cellStyle name="메모 3 8 2" xfId="1396"/>
    <cellStyle name="메모 3 8 3" xfId="3469"/>
    <cellStyle name="메모 4" xfId="204"/>
    <cellStyle name="메모 4 2" xfId="407"/>
    <cellStyle name="메모 4 2 2" xfId="510"/>
    <cellStyle name="메모 4 2 2 2" xfId="941"/>
    <cellStyle name="메모 4 2 2 2 2" xfId="1759"/>
    <cellStyle name="메모 4 2 2 2 3" xfId="1491"/>
    <cellStyle name="메모 4 2 2 2 4" xfId="3498"/>
    <cellStyle name="메모 4 2 2 3" xfId="1758"/>
    <cellStyle name="메모 4 2 2 4" xfId="2589"/>
    <cellStyle name="메모 4 2 2 5" xfId="3497"/>
    <cellStyle name="메모 4 2 3" xfId="709"/>
    <cellStyle name="메모 4 2 3 2" xfId="1109"/>
    <cellStyle name="메모 4 2 3 2 2" xfId="1761"/>
    <cellStyle name="메모 4 2 3 2 3" xfId="2617"/>
    <cellStyle name="메모 4 2 3 2 4" xfId="3500"/>
    <cellStyle name="메모 4 2 3 3" xfId="1760"/>
    <cellStyle name="메모 4 2 3 4" xfId="1354"/>
    <cellStyle name="메모 4 2 3 5" xfId="3499"/>
    <cellStyle name="메모 4 2 4" xfId="783"/>
    <cellStyle name="메모 4 2 4 2" xfId="1181"/>
    <cellStyle name="메모 4 2 4 2 2" xfId="1763"/>
    <cellStyle name="메모 4 2 4 2 3" xfId="1339"/>
    <cellStyle name="메모 4 2 4 2 4" xfId="3502"/>
    <cellStyle name="메모 4 2 4 3" xfId="1762"/>
    <cellStyle name="메모 4 2 4 4" xfId="2618"/>
    <cellStyle name="메모 4 2 4 5" xfId="3501"/>
    <cellStyle name="메모 4 2 5" xfId="857"/>
    <cellStyle name="메모 4 2 5 2" xfId="1764"/>
    <cellStyle name="메모 4 2 5 3" xfId="2643"/>
    <cellStyle name="메모 4 2 5 4" xfId="3503"/>
    <cellStyle name="메모 4 2 6" xfId="1239"/>
    <cellStyle name="메모 4 2 6 2" xfId="1765"/>
    <cellStyle name="메모 4 2 6 3" xfId="2621"/>
    <cellStyle name="메모 4 2 6 4" xfId="3504"/>
    <cellStyle name="메모 4 2 7" xfId="1757"/>
    <cellStyle name="메모 4 2 7 2" xfId="2614"/>
    <cellStyle name="메모 4 2 7 3" xfId="3496"/>
    <cellStyle name="메모 4 2 8" xfId="2949"/>
    <cellStyle name="메모 4 3" xfId="408"/>
    <cellStyle name="메모 4 3 2" xfId="499"/>
    <cellStyle name="메모 4 3 2 2" xfId="931"/>
    <cellStyle name="메모 4 3 2 2 2" xfId="1768"/>
    <cellStyle name="메모 4 3 2 2 3" xfId="2624"/>
    <cellStyle name="메모 4 3 2 2 4" xfId="3507"/>
    <cellStyle name="메모 4 3 2 3" xfId="1767"/>
    <cellStyle name="메모 4 3 2 4" xfId="2623"/>
    <cellStyle name="메모 4 3 2 5" xfId="3506"/>
    <cellStyle name="메모 4 3 3" xfId="721"/>
    <cellStyle name="메모 4 3 3 2" xfId="1121"/>
    <cellStyle name="메모 4 3 3 2 2" xfId="1770"/>
    <cellStyle name="메모 4 3 3 2 3" xfId="1324"/>
    <cellStyle name="메모 4 3 3 2 4" xfId="3509"/>
    <cellStyle name="메모 4 3 3 3" xfId="1769"/>
    <cellStyle name="메모 4 3 3 4" xfId="2616"/>
    <cellStyle name="메모 4 3 3 5" xfId="3508"/>
    <cellStyle name="메모 4 3 4" xfId="795"/>
    <cellStyle name="메모 4 3 4 2" xfId="1193"/>
    <cellStyle name="메모 4 3 4 2 2" xfId="1772"/>
    <cellStyle name="메모 4 3 4 2 3" xfId="2634"/>
    <cellStyle name="메모 4 3 4 2 4" xfId="3511"/>
    <cellStyle name="메모 4 3 4 3" xfId="1771"/>
    <cellStyle name="메모 4 3 4 4" xfId="2626"/>
    <cellStyle name="메모 4 3 4 5" xfId="3510"/>
    <cellStyle name="메모 4 3 5" xfId="869"/>
    <cellStyle name="메모 4 3 5 2" xfId="1773"/>
    <cellStyle name="메모 4 3 5 3" xfId="2627"/>
    <cellStyle name="메모 4 3 5 4" xfId="3512"/>
    <cellStyle name="메모 4 3 6" xfId="1240"/>
    <cellStyle name="메모 4 3 6 2" xfId="1774"/>
    <cellStyle name="메모 4 3 6 3" xfId="2628"/>
    <cellStyle name="메모 4 3 6 4" xfId="3513"/>
    <cellStyle name="메모 4 3 7" xfId="1766"/>
    <cellStyle name="메모 4 3 7 2" xfId="2622"/>
    <cellStyle name="메모 4 3 7 3" xfId="3505"/>
    <cellStyle name="메모 4 3 8" xfId="2938"/>
    <cellStyle name="메모 4 4" xfId="583"/>
    <cellStyle name="메모 4 4 2" xfId="1007"/>
    <cellStyle name="메모 4 4 2 2" xfId="1776"/>
    <cellStyle name="메모 4 4 2 3" xfId="2630"/>
    <cellStyle name="메모 4 4 2 4" xfId="3515"/>
    <cellStyle name="메모 4 4 3" xfId="1775"/>
    <cellStyle name="메모 4 4 4" xfId="2629"/>
    <cellStyle name="메모 4 4 5" xfId="3514"/>
    <cellStyle name="메모 4 5" xfId="599"/>
    <cellStyle name="메모 4 5 2" xfId="1022"/>
    <cellStyle name="메모 4 5 2 2" xfId="1778"/>
    <cellStyle name="메모 4 5 2 3" xfId="2632"/>
    <cellStyle name="메모 4 5 2 4" xfId="3517"/>
    <cellStyle name="메모 4 5 3" xfId="1777"/>
    <cellStyle name="메모 4 5 4" xfId="2631"/>
    <cellStyle name="메모 4 5 5" xfId="3516"/>
    <cellStyle name="메모 4 6" xfId="636"/>
    <cellStyle name="메모 4 6 2" xfId="1050"/>
    <cellStyle name="메모 4 6 2 2" xfId="1780"/>
    <cellStyle name="메모 4 6 2 3" xfId="2625"/>
    <cellStyle name="메모 4 6 2 4" xfId="3519"/>
    <cellStyle name="메모 4 6 3" xfId="1779"/>
    <cellStyle name="메모 4 6 4" xfId="2633"/>
    <cellStyle name="메모 4 6 5" xfId="3518"/>
    <cellStyle name="메모 4 7" xfId="662"/>
    <cellStyle name="메모 4 7 2" xfId="1781"/>
    <cellStyle name="메모 4 7 3" xfId="1299"/>
    <cellStyle name="메모 4 7 4" xfId="3520"/>
    <cellStyle name="메모 4 8" xfId="1756"/>
    <cellStyle name="메모 4 8 2" xfId="2613"/>
    <cellStyle name="메모 4 8 3" xfId="3495"/>
    <cellStyle name="메모 5" xfId="205"/>
    <cellStyle name="메모 5 2" xfId="409"/>
    <cellStyle name="메모 5 2 2" xfId="532"/>
    <cellStyle name="메모 5 2 2 2" xfId="963"/>
    <cellStyle name="메모 5 2 2 2 2" xfId="1785"/>
    <cellStyle name="메모 5 2 2 2 3" xfId="2638"/>
    <cellStyle name="메모 5 2 2 2 4" xfId="3524"/>
    <cellStyle name="메모 5 2 2 3" xfId="1784"/>
    <cellStyle name="메모 5 2 2 4" xfId="2637"/>
    <cellStyle name="메모 5 2 2 5" xfId="3523"/>
    <cellStyle name="메모 5 2 3" xfId="684"/>
    <cellStyle name="메모 5 2 3 2" xfId="1085"/>
    <cellStyle name="메모 5 2 3 2 2" xfId="1787"/>
    <cellStyle name="메모 5 2 3 2 3" xfId="2640"/>
    <cellStyle name="메모 5 2 3 2 4" xfId="3526"/>
    <cellStyle name="메모 5 2 3 3" xfId="1786"/>
    <cellStyle name="메모 5 2 3 4" xfId="2639"/>
    <cellStyle name="메모 5 2 3 5" xfId="3525"/>
    <cellStyle name="메모 5 2 4" xfId="757"/>
    <cellStyle name="메모 5 2 4 2" xfId="1157"/>
    <cellStyle name="메모 5 2 4 2 2" xfId="1789"/>
    <cellStyle name="메모 5 2 4 2 3" xfId="1479"/>
    <cellStyle name="메모 5 2 4 2 4" xfId="3528"/>
    <cellStyle name="메모 5 2 4 3" xfId="1788"/>
    <cellStyle name="메모 5 2 4 4" xfId="2615"/>
    <cellStyle name="메모 5 2 4 5" xfId="3527"/>
    <cellStyle name="메모 5 2 5" xfId="832"/>
    <cellStyle name="메모 5 2 5 2" xfId="1790"/>
    <cellStyle name="메모 5 2 5 3" xfId="2984"/>
    <cellStyle name="메모 5 2 5 4" xfId="3529"/>
    <cellStyle name="메모 5 2 6" xfId="1241"/>
    <cellStyle name="메모 5 2 6 2" xfId="1791"/>
    <cellStyle name="메모 5 2 6 3" xfId="2641"/>
    <cellStyle name="메모 5 2 6 4" xfId="3530"/>
    <cellStyle name="메모 5 2 7" xfId="1783"/>
    <cellStyle name="메모 5 2 7 2" xfId="2636"/>
    <cellStyle name="메모 5 2 7 3" xfId="3522"/>
    <cellStyle name="메모 5 2 8" xfId="2974"/>
    <cellStyle name="메모 5 3" xfId="410"/>
    <cellStyle name="메모 5 3 2" xfId="498"/>
    <cellStyle name="메모 5 3 2 2" xfId="930"/>
    <cellStyle name="메모 5 3 2 2 2" xfId="1794"/>
    <cellStyle name="메모 5 3 2 2 3" xfId="2646"/>
    <cellStyle name="메모 5 3 2 2 4" xfId="3533"/>
    <cellStyle name="메모 5 3 2 3" xfId="1793"/>
    <cellStyle name="메모 5 3 2 4" xfId="2645"/>
    <cellStyle name="메모 5 3 2 5" xfId="3532"/>
    <cellStyle name="메모 5 3 3" xfId="722"/>
    <cellStyle name="메모 5 3 3 2" xfId="1122"/>
    <cellStyle name="메모 5 3 3 2 2" xfId="1796"/>
    <cellStyle name="메모 5 3 3 2 3" xfId="2648"/>
    <cellStyle name="메모 5 3 3 2 4" xfId="3535"/>
    <cellStyle name="메모 5 3 3 3" xfId="1795"/>
    <cellStyle name="메모 5 3 3 4" xfId="2647"/>
    <cellStyle name="메모 5 3 3 5" xfId="3534"/>
    <cellStyle name="메모 5 3 4" xfId="796"/>
    <cellStyle name="메모 5 3 4 2" xfId="1194"/>
    <cellStyle name="메모 5 3 4 2 2" xfId="1798"/>
    <cellStyle name="메모 5 3 4 2 3" xfId="2650"/>
    <cellStyle name="메모 5 3 4 2 4" xfId="3537"/>
    <cellStyle name="메모 5 3 4 3" xfId="1797"/>
    <cellStyle name="메모 5 3 4 4" xfId="2649"/>
    <cellStyle name="메모 5 3 4 5" xfId="3536"/>
    <cellStyle name="메모 5 3 5" xfId="870"/>
    <cellStyle name="메모 5 3 5 2" xfId="1799"/>
    <cellStyle name="메모 5 3 5 3" xfId="2658"/>
    <cellStyle name="메모 5 3 5 4" xfId="3538"/>
    <cellStyle name="메모 5 3 6" xfId="1242"/>
    <cellStyle name="메모 5 3 6 2" xfId="1800"/>
    <cellStyle name="메모 5 3 6 3" xfId="2642"/>
    <cellStyle name="메모 5 3 6 4" xfId="3539"/>
    <cellStyle name="메모 5 3 7" xfId="1792"/>
    <cellStyle name="메모 5 3 7 2" xfId="2644"/>
    <cellStyle name="메모 5 3 7 3" xfId="3531"/>
    <cellStyle name="메모 5 3 8" xfId="1314"/>
    <cellStyle name="메모 5 4" xfId="651"/>
    <cellStyle name="메모 5 4 2" xfId="1062"/>
    <cellStyle name="메모 5 4 2 2" xfId="1802"/>
    <cellStyle name="메모 5 4 2 3" xfId="2652"/>
    <cellStyle name="메모 5 4 2 4" xfId="3541"/>
    <cellStyle name="메모 5 4 3" xfId="1801"/>
    <cellStyle name="메모 5 4 4" xfId="1323"/>
    <cellStyle name="메모 5 4 5" xfId="3540"/>
    <cellStyle name="메모 5 5" xfId="642"/>
    <cellStyle name="메모 5 5 2" xfId="1055"/>
    <cellStyle name="메모 5 5 2 2" xfId="1804"/>
    <cellStyle name="메모 5 5 2 3" xfId="2654"/>
    <cellStyle name="메모 5 5 2 4" xfId="3543"/>
    <cellStyle name="메모 5 5 3" xfId="1803"/>
    <cellStyle name="메모 5 5 4" xfId="2653"/>
    <cellStyle name="메모 5 5 5" xfId="3542"/>
    <cellStyle name="메모 5 6" xfId="585"/>
    <cellStyle name="메모 5 6 2" xfId="1009"/>
    <cellStyle name="메모 5 6 2 2" xfId="1806"/>
    <cellStyle name="메모 5 6 2 3" xfId="2656"/>
    <cellStyle name="메모 5 6 2 4" xfId="3545"/>
    <cellStyle name="메모 5 6 3" xfId="1805"/>
    <cellStyle name="메모 5 6 4" xfId="2655"/>
    <cellStyle name="메모 5 6 5" xfId="3544"/>
    <cellStyle name="메모 5 7" xfId="601"/>
    <cellStyle name="메모 5 7 2" xfId="1807"/>
    <cellStyle name="메모 5 7 3" xfId="2657"/>
    <cellStyle name="메모 5 7 4" xfId="3546"/>
    <cellStyle name="메모 5 8" xfId="1782"/>
    <cellStyle name="메모 5 8 2" xfId="2635"/>
    <cellStyle name="메모 5 8 3" xfId="3521"/>
    <cellStyle name="메모 6" xfId="206"/>
    <cellStyle name="메모 6 2" xfId="411"/>
    <cellStyle name="메모 6 2 2" xfId="471"/>
    <cellStyle name="메모 6 2 2 2" xfId="903"/>
    <cellStyle name="메모 6 2 2 2 2" xfId="1811"/>
    <cellStyle name="메모 6 2 2 2 3" xfId="2660"/>
    <cellStyle name="메모 6 2 2 2 4" xfId="3550"/>
    <cellStyle name="메모 6 2 2 3" xfId="1810"/>
    <cellStyle name="메모 6 2 2 4" xfId="2651"/>
    <cellStyle name="메모 6 2 2 5" xfId="3549"/>
    <cellStyle name="메모 6 2 3" xfId="685"/>
    <cellStyle name="메모 6 2 3 2" xfId="1086"/>
    <cellStyle name="메모 6 2 3 2 2" xfId="1813"/>
    <cellStyle name="메모 6 2 3 2 3" xfId="2662"/>
    <cellStyle name="메모 6 2 3 2 4" xfId="3552"/>
    <cellStyle name="메모 6 2 3 3" xfId="1812"/>
    <cellStyle name="메모 6 2 3 4" xfId="2661"/>
    <cellStyle name="메모 6 2 3 5" xfId="3551"/>
    <cellStyle name="메모 6 2 4" xfId="758"/>
    <cellStyle name="메모 6 2 4 2" xfId="1158"/>
    <cellStyle name="메모 6 2 4 2 2" xfId="1815"/>
    <cellStyle name="메모 6 2 4 2 3" xfId="2664"/>
    <cellStyle name="메모 6 2 4 2 4" xfId="3554"/>
    <cellStyle name="메모 6 2 4 3" xfId="1814"/>
    <cellStyle name="메모 6 2 4 4" xfId="2663"/>
    <cellStyle name="메모 6 2 4 5" xfId="3553"/>
    <cellStyle name="메모 6 2 5" xfId="833"/>
    <cellStyle name="메모 6 2 5 2" xfId="1816"/>
    <cellStyle name="메모 6 2 5 3" xfId="2665"/>
    <cellStyle name="메모 6 2 5 4" xfId="3555"/>
    <cellStyle name="메모 6 2 6" xfId="1243"/>
    <cellStyle name="메모 6 2 6 2" xfId="1817"/>
    <cellStyle name="메모 6 2 6 3" xfId="2985"/>
    <cellStyle name="메모 6 2 6 4" xfId="3556"/>
    <cellStyle name="메모 6 2 7" xfId="1809"/>
    <cellStyle name="메모 6 2 7 2" xfId="2659"/>
    <cellStyle name="메모 6 2 7 3" xfId="3548"/>
    <cellStyle name="메모 6 2 8" xfId="2973"/>
    <cellStyle name="메모 6 3" xfId="412"/>
    <cellStyle name="메모 6 3 2" xfId="497"/>
    <cellStyle name="메모 6 3 2 2" xfId="929"/>
    <cellStyle name="메모 6 3 2 2 2" xfId="1820"/>
    <cellStyle name="메모 6 3 2 2 3" xfId="1353"/>
    <cellStyle name="메모 6 3 2 2 4" xfId="3559"/>
    <cellStyle name="메모 6 3 2 3" xfId="1819"/>
    <cellStyle name="메모 6 3 2 4" xfId="1451"/>
    <cellStyle name="메모 6 3 2 5" xfId="3558"/>
    <cellStyle name="메모 6 3 3" xfId="723"/>
    <cellStyle name="메모 6 3 3 2" xfId="1123"/>
    <cellStyle name="메모 6 3 3 2 2" xfId="1822"/>
    <cellStyle name="메모 6 3 3 2 3" xfId="2670"/>
    <cellStyle name="메모 6 3 3 2 4" xfId="3561"/>
    <cellStyle name="메모 6 3 3 3" xfId="1821"/>
    <cellStyle name="메모 6 3 3 4" xfId="2669"/>
    <cellStyle name="메모 6 3 3 5" xfId="3560"/>
    <cellStyle name="메모 6 3 4" xfId="797"/>
    <cellStyle name="메모 6 3 4 2" xfId="1195"/>
    <cellStyle name="메모 6 3 4 2 2" xfId="1824"/>
    <cellStyle name="메모 6 3 4 2 3" xfId="2672"/>
    <cellStyle name="메모 6 3 4 2 4" xfId="3563"/>
    <cellStyle name="메모 6 3 4 3" xfId="1823"/>
    <cellStyle name="메모 6 3 4 4" xfId="2671"/>
    <cellStyle name="메모 6 3 4 5" xfId="3562"/>
    <cellStyle name="메모 6 3 5" xfId="871"/>
    <cellStyle name="메모 6 3 5 2" xfId="1825"/>
    <cellStyle name="메모 6 3 5 3" xfId="2673"/>
    <cellStyle name="메모 6 3 5 4" xfId="3564"/>
    <cellStyle name="메모 6 3 6" xfId="1244"/>
    <cellStyle name="메모 6 3 6 2" xfId="1826"/>
    <cellStyle name="메모 6 3 6 3" xfId="2681"/>
    <cellStyle name="메모 6 3 6 4" xfId="3565"/>
    <cellStyle name="메모 6 3 7" xfId="1818"/>
    <cellStyle name="메모 6 3 7 2" xfId="2690"/>
    <cellStyle name="메모 6 3 7 3" xfId="3557"/>
    <cellStyle name="메모 6 3 8" xfId="2928"/>
    <cellStyle name="메모 6 4" xfId="633"/>
    <cellStyle name="메모 6 4 2" xfId="1047"/>
    <cellStyle name="메모 6 4 2 2" xfId="1828"/>
    <cellStyle name="메모 6 4 2 3" xfId="2675"/>
    <cellStyle name="메모 6 4 2 4" xfId="3567"/>
    <cellStyle name="메모 6 4 3" xfId="1827"/>
    <cellStyle name="메모 6 4 4" xfId="2674"/>
    <cellStyle name="메모 6 4 5" xfId="3566"/>
    <cellStyle name="메모 6 5" xfId="661"/>
    <cellStyle name="메모 6 5 2" xfId="1070"/>
    <cellStyle name="메모 6 5 2 2" xfId="1830"/>
    <cellStyle name="메모 6 5 2 3" xfId="2668"/>
    <cellStyle name="메모 6 5 2 4" xfId="3569"/>
    <cellStyle name="메모 6 5 3" xfId="1829"/>
    <cellStyle name="메모 6 5 4" xfId="2676"/>
    <cellStyle name="메모 6 5 5" xfId="3568"/>
    <cellStyle name="메모 6 6" xfId="652"/>
    <cellStyle name="메모 6 6 2" xfId="1063"/>
    <cellStyle name="메모 6 6 2 2" xfId="1832"/>
    <cellStyle name="메모 6 6 2 3" xfId="2678"/>
    <cellStyle name="메모 6 6 2 4" xfId="3571"/>
    <cellStyle name="메모 6 6 3" xfId="1831"/>
    <cellStyle name="메모 6 6 4" xfId="1322"/>
    <cellStyle name="메모 6 6 5" xfId="3570"/>
    <cellStyle name="메모 6 7" xfId="644"/>
    <cellStyle name="메모 6 7 2" xfId="1833"/>
    <cellStyle name="메모 6 7 3" xfId="2679"/>
    <cellStyle name="메모 6 7 4" xfId="3572"/>
    <cellStyle name="메모 6 8" xfId="1808"/>
    <cellStyle name="메모 6 8 2" xfId="2666"/>
    <cellStyle name="메모 6 8 3" xfId="3547"/>
    <cellStyle name="메모 7" xfId="207"/>
    <cellStyle name="메모 7 2" xfId="413"/>
    <cellStyle name="메모 7 2 2" xfId="531"/>
    <cellStyle name="메모 7 2 2 2" xfId="962"/>
    <cellStyle name="메모 7 2 2 2 2" xfId="1837"/>
    <cellStyle name="메모 7 2 2 2 3" xfId="2683"/>
    <cellStyle name="메모 7 2 2 2 4" xfId="3576"/>
    <cellStyle name="메모 7 2 2 3" xfId="1836"/>
    <cellStyle name="메모 7 2 2 4" xfId="2682"/>
    <cellStyle name="메모 7 2 2 5" xfId="3575"/>
    <cellStyle name="메모 7 2 3" xfId="686"/>
    <cellStyle name="메모 7 2 3 2" xfId="1087"/>
    <cellStyle name="메모 7 2 3 2 2" xfId="1839"/>
    <cellStyle name="메모 7 2 3 2 3" xfId="2685"/>
    <cellStyle name="메모 7 2 3 2 4" xfId="3578"/>
    <cellStyle name="메모 7 2 3 3" xfId="1838"/>
    <cellStyle name="메모 7 2 3 4" xfId="2684"/>
    <cellStyle name="메모 7 2 3 5" xfId="3577"/>
    <cellStyle name="메모 7 2 4" xfId="759"/>
    <cellStyle name="메모 7 2 4 2" xfId="1159"/>
    <cellStyle name="메모 7 2 4 2 2" xfId="1841"/>
    <cellStyle name="메모 7 2 4 2 3" xfId="2686"/>
    <cellStyle name="메모 7 2 4 2 4" xfId="3580"/>
    <cellStyle name="메모 7 2 4 3" xfId="1840"/>
    <cellStyle name="메모 7 2 4 4" xfId="2677"/>
    <cellStyle name="메모 7 2 4 5" xfId="3579"/>
    <cellStyle name="메모 7 2 5" xfId="834"/>
    <cellStyle name="메모 7 2 5 2" xfId="1842"/>
    <cellStyle name="메모 7 2 5 3" xfId="2687"/>
    <cellStyle name="메모 7 2 5 4" xfId="3581"/>
    <cellStyle name="메모 7 2 6" xfId="1245"/>
    <cellStyle name="메모 7 2 6 2" xfId="1843"/>
    <cellStyle name="메모 7 2 6 3" xfId="2688"/>
    <cellStyle name="메모 7 2 6 4" xfId="3582"/>
    <cellStyle name="메모 7 2 7" xfId="1835"/>
    <cellStyle name="메모 7 2 7 2" xfId="2689"/>
    <cellStyle name="메모 7 2 7 3" xfId="3574"/>
    <cellStyle name="메모 7 2 8" xfId="2972"/>
    <cellStyle name="메모 7 3" xfId="414"/>
    <cellStyle name="메모 7 3 2" xfId="496"/>
    <cellStyle name="메모 7 3 2 2" xfId="928"/>
    <cellStyle name="메모 7 3 2 2 2" xfId="1846"/>
    <cellStyle name="메모 7 3 2 2 3" xfId="2691"/>
    <cellStyle name="메모 7 3 2 2 4" xfId="3585"/>
    <cellStyle name="메모 7 3 2 3" xfId="1845"/>
    <cellStyle name="메모 7 3 2 4" xfId="1439"/>
    <cellStyle name="메모 7 3 2 5" xfId="3584"/>
    <cellStyle name="메모 7 3 3" xfId="724"/>
    <cellStyle name="메모 7 3 3 2" xfId="1124"/>
    <cellStyle name="메모 7 3 3 2 2" xfId="1848"/>
    <cellStyle name="메모 7 3 3 2 3" xfId="2667"/>
    <cellStyle name="메모 7 3 3 2 4" xfId="3587"/>
    <cellStyle name="메모 7 3 3 3" xfId="1847"/>
    <cellStyle name="메모 7 3 3 4" xfId="2692"/>
    <cellStyle name="메모 7 3 3 5" xfId="3586"/>
    <cellStyle name="메모 7 3 4" xfId="798"/>
    <cellStyle name="메모 7 3 4 2" xfId="1196"/>
    <cellStyle name="메모 7 3 4 2 2" xfId="1850"/>
    <cellStyle name="메모 7 3 4 2 3" xfId="1490"/>
    <cellStyle name="메모 7 3 4 2 4" xfId="3589"/>
    <cellStyle name="메모 7 3 4 3" xfId="1849"/>
    <cellStyle name="메모 7 3 4 4" xfId="1472"/>
    <cellStyle name="메모 7 3 4 5" xfId="3588"/>
    <cellStyle name="메모 7 3 5" xfId="872"/>
    <cellStyle name="메모 7 3 5 2" xfId="1851"/>
    <cellStyle name="메모 7 3 5 3" xfId="1478"/>
    <cellStyle name="메모 7 3 5 4" xfId="3590"/>
    <cellStyle name="메모 7 3 6" xfId="1246"/>
    <cellStyle name="메모 7 3 6 2" xfId="1852"/>
    <cellStyle name="메모 7 3 6 3" xfId="1450"/>
    <cellStyle name="메모 7 3 6 4" xfId="3591"/>
    <cellStyle name="메모 7 3 7" xfId="1844"/>
    <cellStyle name="메모 7 3 7 2" xfId="2986"/>
    <cellStyle name="메모 7 3 7 3" xfId="3583"/>
    <cellStyle name="메모 7 3 8" xfId="2936"/>
    <cellStyle name="메모 7 4" xfId="582"/>
    <cellStyle name="메모 7 4 2" xfId="1006"/>
    <cellStyle name="메모 7 4 2 2" xfId="1854"/>
    <cellStyle name="메모 7 4 2 3" xfId="1489"/>
    <cellStyle name="메모 7 4 2 4" xfId="3593"/>
    <cellStyle name="메모 7 4 3" xfId="1853"/>
    <cellStyle name="메모 7 4 4" xfId="1447"/>
    <cellStyle name="메모 7 4 5" xfId="3592"/>
    <cellStyle name="메모 7 5" xfId="624"/>
    <cellStyle name="메모 7 5 2" xfId="1039"/>
    <cellStyle name="메모 7 5 2 2" xfId="1856"/>
    <cellStyle name="메모 7 5 2 3" xfId="1449"/>
    <cellStyle name="메모 7 5 2 4" xfId="3595"/>
    <cellStyle name="메모 7 5 3" xfId="1855"/>
    <cellStyle name="메모 7 5 4" xfId="1477"/>
    <cellStyle name="메모 7 5 5" xfId="3594"/>
    <cellStyle name="메모 7 6" xfId="549"/>
    <cellStyle name="메모 7 6 2" xfId="973"/>
    <cellStyle name="메모 7 6 2 2" xfId="1858"/>
    <cellStyle name="메모 7 6 2 3" xfId="1476"/>
    <cellStyle name="메모 7 6 2 4" xfId="3597"/>
    <cellStyle name="메모 7 6 3" xfId="1857"/>
    <cellStyle name="메모 7 6 4" xfId="1488"/>
    <cellStyle name="메모 7 6 5" xfId="3596"/>
    <cellStyle name="메모 7 7" xfId="663"/>
    <cellStyle name="메모 7 7 2" xfId="1859"/>
    <cellStyle name="메모 7 7 3" xfId="1466"/>
    <cellStyle name="메모 7 7 4" xfId="3598"/>
    <cellStyle name="메모 7 8" xfId="1834"/>
    <cellStyle name="메모 7 8 2" xfId="2680"/>
    <cellStyle name="메모 7 8 3" xfId="3573"/>
    <cellStyle name="메모 8" xfId="208"/>
    <cellStyle name="메모 8 2" xfId="415"/>
    <cellStyle name="메모 8 2 2" xfId="530"/>
    <cellStyle name="메모 8 2 2 2" xfId="961"/>
    <cellStyle name="메모 8 2 2 2 2" xfId="1863"/>
    <cellStyle name="메모 8 2 2 2 3" xfId="1446"/>
    <cellStyle name="메모 8 2 2 2 4" xfId="3602"/>
    <cellStyle name="메모 8 2 2 3" xfId="1862"/>
    <cellStyle name="메모 8 2 2 4" xfId="1440"/>
    <cellStyle name="메모 8 2 2 5" xfId="3601"/>
    <cellStyle name="메모 8 2 3" xfId="687"/>
    <cellStyle name="메모 8 2 3 2" xfId="1088"/>
    <cellStyle name="메모 8 2 3 2 2" xfId="1865"/>
    <cellStyle name="메모 8 2 3 2 3" xfId="1444"/>
    <cellStyle name="메모 8 2 3 2 4" xfId="3604"/>
    <cellStyle name="메모 8 2 3 3" xfId="1864"/>
    <cellStyle name="메모 8 2 3 4" xfId="1445"/>
    <cellStyle name="메모 8 2 3 5" xfId="3603"/>
    <cellStyle name="메모 8 2 4" xfId="760"/>
    <cellStyle name="메모 8 2 4 2" xfId="1160"/>
    <cellStyle name="메모 8 2 4 2 2" xfId="1867"/>
    <cellStyle name="메모 8 2 4 2 3" xfId="1468"/>
    <cellStyle name="메모 8 2 4 2 4" xfId="3606"/>
    <cellStyle name="메모 8 2 4 3" xfId="1866"/>
    <cellStyle name="메모 8 2 4 4" xfId="1443"/>
    <cellStyle name="메모 8 2 4 5" xfId="3605"/>
    <cellStyle name="메모 8 2 5" xfId="835"/>
    <cellStyle name="메모 8 2 5 2" xfId="1868"/>
    <cellStyle name="메모 8 2 5 3" xfId="1442"/>
    <cellStyle name="메모 8 2 5 4" xfId="3607"/>
    <cellStyle name="메모 8 2 6" xfId="1247"/>
    <cellStyle name="메모 8 2 6 2" xfId="1869"/>
    <cellStyle name="메모 8 2 6 3" xfId="1441"/>
    <cellStyle name="메모 8 2 6 4" xfId="3608"/>
    <cellStyle name="메모 8 2 7" xfId="1861"/>
    <cellStyle name="메모 8 2 7 2" xfId="1292"/>
    <cellStyle name="메모 8 2 7 3" xfId="3600"/>
    <cellStyle name="메모 8 2 8" xfId="2971"/>
    <cellStyle name="메모 8 3" xfId="416"/>
    <cellStyle name="메모 8 3 2" xfId="495"/>
    <cellStyle name="메모 8 3 2 2" xfId="927"/>
    <cellStyle name="메모 8 3 2 2 2" xfId="1872"/>
    <cellStyle name="메모 8 3 2 2 3" xfId="2706"/>
    <cellStyle name="메모 8 3 2 2 4" xfId="3611"/>
    <cellStyle name="메모 8 3 2 3" xfId="1871"/>
    <cellStyle name="메모 8 3 2 4" xfId="2987"/>
    <cellStyle name="메모 8 3 2 5" xfId="3610"/>
    <cellStyle name="메모 8 3 3" xfId="725"/>
    <cellStyle name="메모 8 3 3 2" xfId="1125"/>
    <cellStyle name="메모 8 3 3 2 2" xfId="1874"/>
    <cellStyle name="메모 8 3 3 2 3" xfId="1437"/>
    <cellStyle name="메모 8 3 3 2 4" xfId="3613"/>
    <cellStyle name="메모 8 3 3 3" xfId="1873"/>
    <cellStyle name="메모 8 3 3 4" xfId="1438"/>
    <cellStyle name="메모 8 3 3 5" xfId="3612"/>
    <cellStyle name="메모 8 3 4" xfId="799"/>
    <cellStyle name="메모 8 3 4 2" xfId="1197"/>
    <cellStyle name="메모 8 3 4 2 2" xfId="1876"/>
    <cellStyle name="메모 8 3 4 2 3" xfId="1469"/>
    <cellStyle name="메모 8 3 4 2 4" xfId="3615"/>
    <cellStyle name="메모 8 3 4 3" xfId="1875"/>
    <cellStyle name="메모 8 3 4 4" xfId="2693"/>
    <cellStyle name="메모 8 3 4 5" xfId="3614"/>
    <cellStyle name="메모 8 3 5" xfId="873"/>
    <cellStyle name="메모 8 3 5 2" xfId="1877"/>
    <cellStyle name="메모 8 3 5 3" xfId="1436"/>
    <cellStyle name="메모 8 3 5 4" xfId="3616"/>
    <cellStyle name="메모 8 3 6" xfId="1248"/>
    <cellStyle name="메모 8 3 6 2" xfId="1878"/>
    <cellStyle name="메모 8 3 6 3" xfId="1435"/>
    <cellStyle name="메모 8 3 6 4" xfId="3617"/>
    <cellStyle name="메모 8 3 7" xfId="1870"/>
    <cellStyle name="메모 8 3 7 2" xfId="1293"/>
    <cellStyle name="메모 8 3 7 3" xfId="3609"/>
    <cellStyle name="메모 8 3 8" xfId="2935"/>
    <cellStyle name="메모 8 4" xfId="650"/>
    <cellStyle name="메모 8 4 2" xfId="1061"/>
    <cellStyle name="메모 8 4 2 2" xfId="1880"/>
    <cellStyle name="메모 8 4 2 3" xfId="2697"/>
    <cellStyle name="메모 8 4 2 4" xfId="3619"/>
    <cellStyle name="메모 8 4 3" xfId="1879"/>
    <cellStyle name="메모 8 4 4" xfId="1434"/>
    <cellStyle name="메모 8 4 5" xfId="3618"/>
    <cellStyle name="메모 8 5" xfId="600"/>
    <cellStyle name="메모 8 5 2" xfId="1023"/>
    <cellStyle name="메모 8 5 2 2" xfId="1882"/>
    <cellStyle name="메모 8 5 2 3" xfId="1433"/>
    <cellStyle name="메모 8 5 2 4" xfId="3621"/>
    <cellStyle name="메모 8 5 3" xfId="1881"/>
    <cellStyle name="메모 8 5 4" xfId="1305"/>
    <cellStyle name="메모 8 5 5" xfId="3620"/>
    <cellStyle name="메모 8 6" xfId="628"/>
    <cellStyle name="메모 8 6 2" xfId="1042"/>
    <cellStyle name="메모 8 6 2 2" xfId="1884"/>
    <cellStyle name="메모 8 6 2 3" xfId="1431"/>
    <cellStyle name="메모 8 6 2 4" xfId="3623"/>
    <cellStyle name="메모 8 6 3" xfId="1883"/>
    <cellStyle name="메모 8 6 4" xfId="1432"/>
    <cellStyle name="메모 8 6 5" xfId="3622"/>
    <cellStyle name="메모 8 7" xfId="673"/>
    <cellStyle name="메모 8 7 2" xfId="1885"/>
    <cellStyle name="메모 8 7 3" xfId="1465"/>
    <cellStyle name="메모 8 7 4" xfId="3624"/>
    <cellStyle name="메모 8 8" xfId="1860"/>
    <cellStyle name="메모 8 8 2" xfId="1448"/>
    <cellStyle name="메모 8 8 3" xfId="3599"/>
    <cellStyle name="보통" xfId="352" builtinId="28" customBuiltin="1"/>
    <cellStyle name="보통 2" xfId="209"/>
    <cellStyle name="보통 3" xfId="210"/>
    <cellStyle name="보통 4" xfId="211"/>
    <cellStyle name="보통 5" xfId="212"/>
    <cellStyle name="보통 6" xfId="213"/>
    <cellStyle name="보통 7" xfId="214"/>
    <cellStyle name="보통 8" xfId="215"/>
    <cellStyle name="常规_tree" xfId="216"/>
    <cellStyle name="설명 텍스트" xfId="360" builtinId="53" customBuiltin="1"/>
    <cellStyle name="설명 텍스트 2" xfId="217"/>
    <cellStyle name="설명 텍스트 3" xfId="218"/>
    <cellStyle name="설명 텍스트 4" xfId="219"/>
    <cellStyle name="설명 텍스트 5" xfId="220"/>
    <cellStyle name="설명 텍스트 6" xfId="221"/>
    <cellStyle name="설명 텍스트 7" xfId="222"/>
    <cellStyle name="설명 텍스트 8" xfId="223"/>
    <cellStyle name="셀 확인" xfId="357" builtinId="23" customBuiltin="1"/>
    <cellStyle name="셀 확인 2" xfId="224"/>
    <cellStyle name="셀 확인 3" xfId="225"/>
    <cellStyle name="셀 확인 4" xfId="226"/>
    <cellStyle name="셀 확인 5" xfId="227"/>
    <cellStyle name="셀 확인 6" xfId="228"/>
    <cellStyle name="셀 확인 7" xfId="229"/>
    <cellStyle name="셀 확인 8" xfId="230"/>
    <cellStyle name="쉼표 [0] 2" xfId="855"/>
    <cellStyle name="연결된 셀" xfId="356" builtinId="24" customBuiltin="1"/>
    <cellStyle name="연결된 셀 2" xfId="231"/>
    <cellStyle name="연결된 셀 3" xfId="232"/>
    <cellStyle name="연결된 셀 4" xfId="233"/>
    <cellStyle name="연결된 셀 5" xfId="234"/>
    <cellStyle name="연결된 셀 6" xfId="235"/>
    <cellStyle name="연결된 셀 7" xfId="236"/>
    <cellStyle name="연결된 셀 8" xfId="237"/>
    <cellStyle name="요약" xfId="361" builtinId="25" customBuiltin="1"/>
    <cellStyle name="요약 2" xfId="238"/>
    <cellStyle name="요약 2 2" xfId="417"/>
    <cellStyle name="요약 2 2 2" xfId="529"/>
    <cellStyle name="요약 2 2 2 2" xfId="960"/>
    <cellStyle name="요약 2 2 2 2 2" xfId="1889"/>
    <cellStyle name="요약 2 2 2 2 3" xfId="2698"/>
    <cellStyle name="요약 2 2 2 2 4" xfId="3628"/>
    <cellStyle name="요약 2 2 2 3" xfId="1888"/>
    <cellStyle name="요약 2 2 2 4" xfId="2705"/>
    <cellStyle name="요약 2 2 2 5" xfId="3627"/>
    <cellStyle name="요약 2 2 3" xfId="688"/>
    <cellStyle name="요약 2 2 3 2" xfId="1089"/>
    <cellStyle name="요약 2 2 3 2 2" xfId="1891"/>
    <cellStyle name="요약 2 2 3 2 3" xfId="2700"/>
    <cellStyle name="요약 2 2 3 2 4" xfId="3630"/>
    <cellStyle name="요약 2 2 3 3" xfId="1890"/>
    <cellStyle name="요약 2 2 3 4" xfId="2699"/>
    <cellStyle name="요약 2 2 3 5" xfId="3629"/>
    <cellStyle name="요약 2 2 4" xfId="761"/>
    <cellStyle name="요약 2 2 4 2" xfId="1161"/>
    <cellStyle name="요약 2 2 4 2 2" xfId="1893"/>
    <cellStyle name="요약 2 2 4 2 3" xfId="2702"/>
    <cellStyle name="요약 2 2 4 2 4" xfId="3632"/>
    <cellStyle name="요약 2 2 4 3" xfId="1892"/>
    <cellStyle name="요약 2 2 4 4" xfId="2701"/>
    <cellStyle name="요약 2 2 4 5" xfId="3631"/>
    <cellStyle name="요약 2 2 5" xfId="836"/>
    <cellStyle name="요약 2 2 5 2" xfId="1894"/>
    <cellStyle name="요약 2 2 5 3" xfId="2703"/>
    <cellStyle name="요약 2 2 5 4" xfId="3633"/>
    <cellStyle name="요약 2 2 6" xfId="1249"/>
    <cellStyle name="요약 2 2 6 2" xfId="1895"/>
    <cellStyle name="요약 2 2 6 3" xfId="2695"/>
    <cellStyle name="요약 2 2 6 4" xfId="3634"/>
    <cellStyle name="요약 2 2 7" xfId="1887"/>
    <cellStyle name="요약 2 2 7 2" xfId="2696"/>
    <cellStyle name="요약 2 2 7 3" xfId="3626"/>
    <cellStyle name="요약 2 2 8" xfId="2970"/>
    <cellStyle name="요약 2 3" xfId="418"/>
    <cellStyle name="요약 2 3 2" xfId="494"/>
    <cellStyle name="요약 2 3 2 2" xfId="926"/>
    <cellStyle name="요약 2 3 2 2 2" xfId="1898"/>
    <cellStyle name="요약 2 3 2 2 3" xfId="2989"/>
    <cellStyle name="요약 2 3 2 2 4" xfId="3637"/>
    <cellStyle name="요약 2 3 2 3" xfId="1897"/>
    <cellStyle name="요약 2 3 2 4" xfId="2988"/>
    <cellStyle name="요약 2 3 2 5" xfId="3636"/>
    <cellStyle name="요약 2 3 3" xfId="726"/>
    <cellStyle name="요약 2 3 3 2" xfId="1126"/>
    <cellStyle name="요약 2 3 3 2 2" xfId="1900"/>
    <cellStyle name="요약 2 3 3 2 3" xfId="2707"/>
    <cellStyle name="요약 2 3 3 2 4" xfId="3639"/>
    <cellStyle name="요약 2 3 3 3" xfId="1899"/>
    <cellStyle name="요약 2 3 3 4" xfId="2753"/>
    <cellStyle name="요약 2 3 3 5" xfId="3638"/>
    <cellStyle name="요약 2 3 4" xfId="800"/>
    <cellStyle name="요약 2 3 4 2" xfId="1198"/>
    <cellStyle name="요약 2 3 4 2 2" xfId="1902"/>
    <cellStyle name="요약 2 3 4 2 3" xfId="2709"/>
    <cellStyle name="요약 2 3 4 2 4" xfId="3641"/>
    <cellStyle name="요약 2 3 4 3" xfId="1901"/>
    <cellStyle name="요약 2 3 4 4" xfId="2708"/>
    <cellStyle name="요약 2 3 4 5" xfId="3640"/>
    <cellStyle name="요약 2 3 5" xfId="874"/>
    <cellStyle name="요약 2 3 5 2" xfId="1903"/>
    <cellStyle name="요약 2 3 5 3" xfId="2710"/>
    <cellStyle name="요약 2 3 5 4" xfId="3642"/>
    <cellStyle name="요약 2 3 6" xfId="1250"/>
    <cellStyle name="요약 2 3 6 2" xfId="1904"/>
    <cellStyle name="요약 2 3 6 3" xfId="2711"/>
    <cellStyle name="요약 2 3 6 4" xfId="3643"/>
    <cellStyle name="요약 2 3 7" xfId="1896"/>
    <cellStyle name="요약 2 3 7 2" xfId="1321"/>
    <cellStyle name="요약 2 3 7 3" xfId="3635"/>
    <cellStyle name="요약 2 3 8" xfId="2934"/>
    <cellStyle name="요약 2 4" xfId="575"/>
    <cellStyle name="요약 2 4 2" xfId="999"/>
    <cellStyle name="요약 2 4 2 2" xfId="1906"/>
    <cellStyle name="요약 2 4 2 3" xfId="2704"/>
    <cellStyle name="요약 2 4 2 4" xfId="3645"/>
    <cellStyle name="요약 2 4 3" xfId="1905"/>
    <cellStyle name="요약 2 4 4" xfId="2712"/>
    <cellStyle name="요약 2 4 5" xfId="3644"/>
    <cellStyle name="요약 2 5" xfId="602"/>
    <cellStyle name="요약 2 5 2" xfId="1024"/>
    <cellStyle name="요약 2 5 2 2" xfId="1908"/>
    <cellStyle name="요약 2 5 2 3" xfId="2713"/>
    <cellStyle name="요약 2 5 2 4" xfId="3647"/>
    <cellStyle name="요약 2 5 3" xfId="1907"/>
    <cellStyle name="요약 2 5 4" xfId="1430"/>
    <cellStyle name="요약 2 5 5" xfId="3646"/>
    <cellStyle name="요약 2 6" xfId="581"/>
    <cellStyle name="요약 2 6 2" xfId="1005"/>
    <cellStyle name="요약 2 6 2 2" xfId="1910"/>
    <cellStyle name="요약 2 6 2 3" xfId="2715"/>
    <cellStyle name="요약 2 6 2 4" xfId="3649"/>
    <cellStyle name="요약 2 6 3" xfId="1909"/>
    <cellStyle name="요약 2 6 4" xfId="2714"/>
    <cellStyle name="요약 2 6 5" xfId="3648"/>
    <cellStyle name="요약 2 7" xfId="461"/>
    <cellStyle name="요약 2 7 2" xfId="1911"/>
    <cellStyle name="요약 2 7 3" xfId="2716"/>
    <cellStyle name="요약 2 7 4" xfId="3650"/>
    <cellStyle name="요약 2 8" xfId="1886"/>
    <cellStyle name="요약 2 8 2" xfId="1352"/>
    <cellStyle name="요약 2 8 3" xfId="3625"/>
    <cellStyle name="요약 3" xfId="239"/>
    <cellStyle name="요약 3 2" xfId="419"/>
    <cellStyle name="요약 3 2 2" xfId="528"/>
    <cellStyle name="요약 3 2 2 2" xfId="959"/>
    <cellStyle name="요약 3 2 2 2 2" xfId="1915"/>
    <cellStyle name="요약 3 2 2 2 3" xfId="2694"/>
    <cellStyle name="요약 3 2 2 2 4" xfId="3654"/>
    <cellStyle name="요약 3 2 2 3" xfId="1914"/>
    <cellStyle name="요약 3 2 2 4" xfId="2719"/>
    <cellStyle name="요약 3 2 2 5" xfId="3653"/>
    <cellStyle name="요약 3 2 3" xfId="689"/>
    <cellStyle name="요약 3 2 3 2" xfId="1090"/>
    <cellStyle name="요약 3 2 3 2 2" xfId="1917"/>
    <cellStyle name="요약 3 2 3 2 3" xfId="1351"/>
    <cellStyle name="요약 3 2 3 2 4" xfId="3656"/>
    <cellStyle name="요약 3 2 3 3" xfId="1916"/>
    <cellStyle name="요약 3 2 3 4" xfId="2729"/>
    <cellStyle name="요약 3 2 3 5" xfId="3655"/>
    <cellStyle name="요약 3 2 4" xfId="762"/>
    <cellStyle name="요약 3 2 4 2" xfId="1162"/>
    <cellStyle name="요약 3 2 4 2 2" xfId="1919"/>
    <cellStyle name="요약 3 2 4 2 3" xfId="2723"/>
    <cellStyle name="요약 3 2 4 2 4" xfId="3658"/>
    <cellStyle name="요약 3 2 4 3" xfId="1918"/>
    <cellStyle name="요약 3 2 4 4" xfId="2722"/>
    <cellStyle name="요약 3 2 4 5" xfId="3657"/>
    <cellStyle name="요약 3 2 5" xfId="837"/>
    <cellStyle name="요약 3 2 5 2" xfId="1920"/>
    <cellStyle name="요약 3 2 5 3" xfId="2724"/>
    <cellStyle name="요약 3 2 5 4" xfId="3659"/>
    <cellStyle name="요약 3 2 6" xfId="1251"/>
    <cellStyle name="요약 3 2 6 2" xfId="1921"/>
    <cellStyle name="요약 3 2 6 3" xfId="2725"/>
    <cellStyle name="요약 3 2 6 4" xfId="3660"/>
    <cellStyle name="요약 3 2 7" xfId="1913"/>
    <cellStyle name="요약 3 2 7 2" xfId="2718"/>
    <cellStyle name="요약 3 2 7 3" xfId="3652"/>
    <cellStyle name="요약 3 2 8" xfId="2969"/>
    <cellStyle name="요약 3 3" xfId="420"/>
    <cellStyle name="요약 3 3 2" xfId="470"/>
    <cellStyle name="요약 3 3 2 2" xfId="902"/>
    <cellStyle name="요약 3 3 2 2 2" xfId="1924"/>
    <cellStyle name="요약 3 3 2 2 3" xfId="2728"/>
    <cellStyle name="요약 3 3 2 2 4" xfId="3663"/>
    <cellStyle name="요약 3 3 2 3" xfId="1923"/>
    <cellStyle name="요약 3 3 2 4" xfId="2727"/>
    <cellStyle name="요약 3 3 2 5" xfId="3662"/>
    <cellStyle name="요약 3 3 3" xfId="727"/>
    <cellStyle name="요약 3 3 3 2" xfId="1127"/>
    <cellStyle name="요약 3 3 3 2 2" xfId="1926"/>
    <cellStyle name="요약 3 3 3 2 3" xfId="2721"/>
    <cellStyle name="요약 3 3 3 2 4" xfId="3665"/>
    <cellStyle name="요약 3 3 3 3" xfId="1925"/>
    <cellStyle name="요약 3 3 3 4" xfId="2752"/>
    <cellStyle name="요약 3 3 3 5" xfId="3664"/>
    <cellStyle name="요약 3 3 4" xfId="801"/>
    <cellStyle name="요약 3 3 4 2" xfId="1199"/>
    <cellStyle name="요약 3 3 4 2 2" xfId="1928"/>
    <cellStyle name="요약 3 3 4 2 3" xfId="2731"/>
    <cellStyle name="요약 3 3 4 2 4" xfId="3667"/>
    <cellStyle name="요약 3 3 4 3" xfId="1927"/>
    <cellStyle name="요약 3 3 4 4" xfId="1320"/>
    <cellStyle name="요약 3 3 4 5" xfId="3666"/>
    <cellStyle name="요약 3 3 5" xfId="875"/>
    <cellStyle name="요약 3 3 5 2" xfId="1929"/>
    <cellStyle name="요약 3 3 5 3" xfId="2732"/>
    <cellStyle name="요약 3 3 5 4" xfId="3668"/>
    <cellStyle name="요약 3 3 6" xfId="1252"/>
    <cellStyle name="요약 3 3 6 2" xfId="1930"/>
    <cellStyle name="요약 3 3 6 3" xfId="2733"/>
    <cellStyle name="요약 3 3 6 4" xfId="3669"/>
    <cellStyle name="요약 3 3 7" xfId="1922"/>
    <cellStyle name="요약 3 3 7 2" xfId="2726"/>
    <cellStyle name="요약 3 3 7 3" xfId="3661"/>
    <cellStyle name="요약 3 3 8" xfId="2933"/>
    <cellStyle name="요약 3 4" xfId="574"/>
    <cellStyle name="요약 3 4 2" xfId="998"/>
    <cellStyle name="요약 3 4 2 2" xfId="1932"/>
    <cellStyle name="요약 3 4 2 3" xfId="2735"/>
    <cellStyle name="요약 3 4 2 4" xfId="3671"/>
    <cellStyle name="요약 3 4 3" xfId="1931"/>
    <cellStyle name="요약 3 4 4" xfId="2734"/>
    <cellStyle name="요약 3 4 5" xfId="3670"/>
    <cellStyle name="요약 3 5" xfId="479"/>
    <cellStyle name="요약 3 5 2" xfId="911"/>
    <cellStyle name="요약 3 5 2 2" xfId="1934"/>
    <cellStyle name="요약 3 5 2 3" xfId="2736"/>
    <cellStyle name="요약 3 5 2 4" xfId="3673"/>
    <cellStyle name="요약 3 5 3" xfId="1933"/>
    <cellStyle name="요약 3 5 4" xfId="2743"/>
    <cellStyle name="요약 3 5 5" xfId="3672"/>
    <cellStyle name="요약 3 6" xfId="621"/>
    <cellStyle name="요약 3 6 2" xfId="1037"/>
    <cellStyle name="요약 3 6 2 2" xfId="1936"/>
    <cellStyle name="요약 3 6 2 3" xfId="2738"/>
    <cellStyle name="요약 3 6 2 4" xfId="3675"/>
    <cellStyle name="요약 3 6 3" xfId="1935"/>
    <cellStyle name="요약 3 6 4" xfId="2737"/>
    <cellStyle name="요약 3 6 5" xfId="3674"/>
    <cellStyle name="요약 3 7" xfId="548"/>
    <cellStyle name="요약 3 7 2" xfId="1937"/>
    <cellStyle name="요약 3 7 3" xfId="2730"/>
    <cellStyle name="요약 3 7 4" xfId="3676"/>
    <cellStyle name="요약 3 8" xfId="1912"/>
    <cellStyle name="요약 3 8 2" xfId="2717"/>
    <cellStyle name="요약 3 8 3" xfId="3651"/>
    <cellStyle name="요약 4" xfId="240"/>
    <cellStyle name="요약 4 2" xfId="421"/>
    <cellStyle name="요약 4 2 2" xfId="527"/>
    <cellStyle name="요약 4 2 2 2" xfId="958"/>
    <cellStyle name="요약 4 2 2 2 2" xfId="1941"/>
    <cellStyle name="요약 4 2 2 2 3" xfId="2742"/>
    <cellStyle name="요약 4 2 2 2 4" xfId="3680"/>
    <cellStyle name="요약 4 2 2 3" xfId="1940"/>
    <cellStyle name="요약 4 2 2 4" xfId="2741"/>
    <cellStyle name="요약 4 2 2 5" xfId="3679"/>
    <cellStyle name="요약 4 2 3" xfId="690"/>
    <cellStyle name="요약 4 2 3 2" xfId="1091"/>
    <cellStyle name="요약 4 2 3 2 2" xfId="1943"/>
    <cellStyle name="요약 4 2 3 2 3" xfId="2744"/>
    <cellStyle name="요약 4 2 3 2 4" xfId="3682"/>
    <cellStyle name="요약 4 2 3 3" xfId="1942"/>
    <cellStyle name="요약 4 2 3 4" xfId="2751"/>
    <cellStyle name="요약 4 2 3 5" xfId="3681"/>
    <cellStyle name="요약 4 2 4" xfId="763"/>
    <cellStyle name="요약 4 2 4 2" xfId="1163"/>
    <cellStyle name="요약 4 2 4 2 2" xfId="1945"/>
    <cellStyle name="요약 4 2 4 2 3" xfId="2720"/>
    <cellStyle name="요약 4 2 4 2 4" xfId="3684"/>
    <cellStyle name="요약 4 2 4 3" xfId="1944"/>
    <cellStyle name="요약 4 2 4 4" xfId="2745"/>
    <cellStyle name="요약 4 2 4 5" xfId="3683"/>
    <cellStyle name="요약 4 2 5" xfId="838"/>
    <cellStyle name="요약 4 2 5 2" xfId="1946"/>
    <cellStyle name="요약 4 2 5 3" xfId="1429"/>
    <cellStyle name="요약 4 2 5 4" xfId="3685"/>
    <cellStyle name="요약 4 2 6" xfId="1253"/>
    <cellStyle name="요약 4 2 6 2" xfId="1947"/>
    <cellStyle name="요약 4 2 6 3" xfId="1350"/>
    <cellStyle name="요약 4 2 6 4" xfId="3686"/>
    <cellStyle name="요약 4 2 7" xfId="1939"/>
    <cellStyle name="요약 4 2 7 2" xfId="2740"/>
    <cellStyle name="요약 4 2 7 3" xfId="3678"/>
    <cellStyle name="요약 4 2 8" xfId="2960"/>
    <cellStyle name="요약 4 3" xfId="422"/>
    <cellStyle name="요약 4 3 2" xfId="667"/>
    <cellStyle name="요약 4 3 2 2" xfId="1073"/>
    <cellStyle name="요약 4 3 2 2 2" xfId="1950"/>
    <cellStyle name="요약 4 3 2 2 3" xfId="2750"/>
    <cellStyle name="요약 4 3 2 2 4" xfId="3689"/>
    <cellStyle name="요약 4 3 2 3" xfId="1949"/>
    <cellStyle name="요약 4 3 2 4" xfId="2749"/>
    <cellStyle name="요약 4 3 2 5" xfId="3688"/>
    <cellStyle name="요약 4 3 3" xfId="728"/>
    <cellStyle name="요약 4 3 3 2" xfId="1128"/>
    <cellStyle name="요약 4 3 3 2 2" xfId="1952"/>
    <cellStyle name="요약 4 3 3 2 3" xfId="2991"/>
    <cellStyle name="요약 4 3 3 2 4" xfId="3691"/>
    <cellStyle name="요약 4 3 3 3" xfId="1951"/>
    <cellStyle name="요약 4 3 3 4" xfId="2990"/>
    <cellStyle name="요약 4 3 3 5" xfId="3690"/>
    <cellStyle name="요약 4 3 4" xfId="802"/>
    <cellStyle name="요약 4 3 4 2" xfId="1200"/>
    <cellStyle name="요약 4 3 4 2 2" xfId="1954"/>
    <cellStyle name="요약 4 3 4 2 3" xfId="2983"/>
    <cellStyle name="요약 4 3 4 2 4" xfId="3693"/>
    <cellStyle name="요약 4 3 4 3" xfId="1953"/>
    <cellStyle name="요약 4 3 4 4" xfId="1367"/>
    <cellStyle name="요약 4 3 4 5" xfId="3692"/>
    <cellStyle name="요약 4 3 5" xfId="876"/>
    <cellStyle name="요약 4 3 5 2" xfId="1955"/>
    <cellStyle name="요약 4 3 5 3" xfId="1312"/>
    <cellStyle name="요약 4 3 5 4" xfId="3694"/>
    <cellStyle name="요약 4 3 6" xfId="1254"/>
    <cellStyle name="요약 4 3 6 2" xfId="1956"/>
    <cellStyle name="요약 4 3 6 3" xfId="2993"/>
    <cellStyle name="요약 4 3 6 4" xfId="3695"/>
    <cellStyle name="요약 4 3 7" xfId="1948"/>
    <cellStyle name="요약 4 3 7 2" xfId="2748"/>
    <cellStyle name="요약 4 3 7 3" xfId="3687"/>
    <cellStyle name="요약 4 3 8" xfId="2932"/>
    <cellStyle name="요약 4 4" xfId="573"/>
    <cellStyle name="요약 4 4 2" xfId="997"/>
    <cellStyle name="요약 4 4 2 2" xfId="1958"/>
    <cellStyle name="요약 4 4 2 3" xfId="2995"/>
    <cellStyle name="요약 4 4 2 4" xfId="3697"/>
    <cellStyle name="요약 4 4 3" xfId="1957"/>
    <cellStyle name="요약 4 4 4" xfId="2994"/>
    <cellStyle name="요약 4 4 5" xfId="3696"/>
    <cellStyle name="요약 4 5" xfId="603"/>
    <cellStyle name="요약 4 5 2" xfId="1025"/>
    <cellStyle name="요약 4 5 2 2" xfId="1960"/>
    <cellStyle name="요약 4 5 2 3" xfId="2997"/>
    <cellStyle name="요약 4 5 2 4" xfId="3699"/>
    <cellStyle name="요약 4 5 3" xfId="1959"/>
    <cellStyle name="요약 4 5 4" xfId="2996"/>
    <cellStyle name="요약 4 5 5" xfId="3698"/>
    <cellStyle name="요약 4 6" xfId="580"/>
    <cellStyle name="요약 4 6 2" xfId="1004"/>
    <cellStyle name="요약 4 6 2 2" xfId="1962"/>
    <cellStyle name="요약 4 6 2 3" xfId="2999"/>
    <cellStyle name="요약 4 6 2 4" xfId="3701"/>
    <cellStyle name="요약 4 6 3" xfId="1961"/>
    <cellStyle name="요약 4 6 4" xfId="2998"/>
    <cellStyle name="요약 4 6 5" xfId="3700"/>
    <cellStyle name="요약 4 7" xfId="701"/>
    <cellStyle name="요약 4 7 2" xfId="1963"/>
    <cellStyle name="요약 4 7 3" xfId="3000"/>
    <cellStyle name="요약 4 7 4" xfId="3702"/>
    <cellStyle name="요약 4 8" xfId="1938"/>
    <cellStyle name="요약 4 8 2" xfId="2739"/>
    <cellStyle name="요약 4 8 3" xfId="3677"/>
    <cellStyle name="요약 5" xfId="241"/>
    <cellStyle name="요약 5 2" xfId="423"/>
    <cellStyle name="요약 5 2 2" xfId="526"/>
    <cellStyle name="요약 5 2 2 2" xfId="957"/>
    <cellStyle name="요약 5 2 2 2 2" xfId="1967"/>
    <cellStyle name="요약 5 2 2 2 3" xfId="2776"/>
    <cellStyle name="요약 5 2 2 2 4" xfId="3706"/>
    <cellStyle name="요약 5 2 2 3" xfId="1966"/>
    <cellStyle name="요약 5 2 2 4" xfId="1331"/>
    <cellStyle name="요약 5 2 2 5" xfId="3705"/>
    <cellStyle name="요약 5 2 3" xfId="691"/>
    <cellStyle name="요약 5 2 3 2" xfId="1092"/>
    <cellStyle name="요약 5 2 3 2 2" xfId="1969"/>
    <cellStyle name="요약 5 2 3 2 3" xfId="2755"/>
    <cellStyle name="요약 5 2 3 2 4" xfId="3708"/>
    <cellStyle name="요약 5 2 3 3" xfId="1968"/>
    <cellStyle name="요약 5 2 3 4" xfId="2754"/>
    <cellStyle name="요약 5 2 3 5" xfId="3707"/>
    <cellStyle name="요약 5 2 4" xfId="764"/>
    <cellStyle name="요약 5 2 4 2" xfId="1164"/>
    <cellStyle name="요약 5 2 4 2 2" xfId="1971"/>
    <cellStyle name="요약 5 2 4 2 3" xfId="1298"/>
    <cellStyle name="요약 5 2 4 2 4" xfId="3710"/>
    <cellStyle name="요약 5 2 4 3" xfId="1970"/>
    <cellStyle name="요약 5 2 4 4" xfId="2747"/>
    <cellStyle name="요약 5 2 4 5" xfId="3709"/>
    <cellStyle name="요약 5 2 5" xfId="839"/>
    <cellStyle name="요약 5 2 5 2" xfId="1972"/>
    <cellStyle name="요약 5 2 5 3" xfId="2757"/>
    <cellStyle name="요약 5 2 5 4" xfId="3711"/>
    <cellStyle name="요약 5 2 6" xfId="1255"/>
    <cellStyle name="요약 5 2 6 2" xfId="1973"/>
    <cellStyle name="요약 5 2 6 3" xfId="2758"/>
    <cellStyle name="요약 5 2 6 4" xfId="3712"/>
    <cellStyle name="요약 5 2 7" xfId="1965"/>
    <cellStyle name="요약 5 2 7 2" xfId="3001"/>
    <cellStyle name="요약 5 2 7 3" xfId="3704"/>
    <cellStyle name="요약 5 2 8" xfId="2968"/>
    <cellStyle name="요약 5 3" xfId="424"/>
    <cellStyle name="요약 5 3 2" xfId="493"/>
    <cellStyle name="요약 5 3 2 2" xfId="925"/>
    <cellStyle name="요약 5 3 2 2 2" xfId="1976"/>
    <cellStyle name="요약 5 3 2 2 3" xfId="2760"/>
    <cellStyle name="요약 5 3 2 2 4" xfId="3715"/>
    <cellStyle name="요약 5 3 2 3" xfId="1975"/>
    <cellStyle name="요약 5 3 2 4" xfId="2767"/>
    <cellStyle name="요약 5 3 2 5" xfId="3714"/>
    <cellStyle name="요약 5 3 3" xfId="729"/>
    <cellStyle name="요약 5 3 3 2" xfId="1129"/>
    <cellStyle name="요약 5 3 3 2 2" xfId="1978"/>
    <cellStyle name="요약 5 3 3 2 3" xfId="2762"/>
    <cellStyle name="요약 5 3 3 2 4" xfId="3717"/>
    <cellStyle name="요약 5 3 3 3" xfId="1977"/>
    <cellStyle name="요약 5 3 3 4" xfId="2761"/>
    <cellStyle name="요약 5 3 3 5" xfId="3716"/>
    <cellStyle name="요약 5 3 4" xfId="803"/>
    <cellStyle name="요약 5 3 4 2" xfId="1201"/>
    <cellStyle name="요약 5 3 4 2 2" xfId="1980"/>
    <cellStyle name="요약 5 3 4 2 3" xfId="2764"/>
    <cellStyle name="요약 5 3 4 2 4" xfId="3719"/>
    <cellStyle name="요약 5 3 4 3" xfId="1979"/>
    <cellStyle name="요약 5 3 4 4" xfId="2763"/>
    <cellStyle name="요약 5 3 4 5" xfId="3718"/>
    <cellStyle name="요약 5 3 5" xfId="877"/>
    <cellStyle name="요약 5 3 5 2" xfId="1981"/>
    <cellStyle name="요약 5 3 5 3" xfId="2756"/>
    <cellStyle name="요약 5 3 5 4" xfId="3720"/>
    <cellStyle name="요약 5 3 6" xfId="1256"/>
    <cellStyle name="요약 5 3 6 2" xfId="1982"/>
    <cellStyle name="요약 5 3 6 3" xfId="2765"/>
    <cellStyle name="요약 5 3 6 4" xfId="3721"/>
    <cellStyle name="요약 5 3 7" xfId="1974"/>
    <cellStyle name="요약 5 3 7 2" xfId="2759"/>
    <cellStyle name="요약 5 3 7 3" xfId="3713"/>
    <cellStyle name="요약 5 3 8" xfId="2931"/>
    <cellStyle name="요약 5 4" xfId="475"/>
    <cellStyle name="요약 5 4 2" xfId="907"/>
    <cellStyle name="요약 5 4 2 2" xfId="1984"/>
    <cellStyle name="요약 5 4 2 3" xfId="2775"/>
    <cellStyle name="요약 5 4 2 4" xfId="3723"/>
    <cellStyle name="요약 5 4 3" xfId="1983"/>
    <cellStyle name="요약 5 4 4" xfId="2766"/>
    <cellStyle name="요약 5 4 5" xfId="3722"/>
    <cellStyle name="요약 5 5" xfId="604"/>
    <cellStyle name="요약 5 5 2" xfId="1026"/>
    <cellStyle name="요약 5 5 2 2" xfId="1986"/>
    <cellStyle name="요약 5 5 2 3" xfId="2769"/>
    <cellStyle name="요약 5 5 2 4" xfId="3725"/>
    <cellStyle name="요약 5 5 3" xfId="1985"/>
    <cellStyle name="요약 5 5 4" xfId="2768"/>
    <cellStyle name="요약 5 5 5" xfId="3724"/>
    <cellStyle name="요약 5 6" xfId="478"/>
    <cellStyle name="요약 5 6 2" xfId="910"/>
    <cellStyle name="요약 5 6 2 2" xfId="1988"/>
    <cellStyle name="요약 5 6 2 3" xfId="2771"/>
    <cellStyle name="요약 5 6 2 4" xfId="3727"/>
    <cellStyle name="요약 5 6 3" xfId="1987"/>
    <cellStyle name="요약 5 6 4" xfId="2770"/>
    <cellStyle name="요약 5 6 5" xfId="3726"/>
    <cellStyle name="요약 5 7" xfId="544"/>
    <cellStyle name="요약 5 7 2" xfId="1989"/>
    <cellStyle name="요약 5 7 3" xfId="2746"/>
    <cellStyle name="요약 5 7 4" xfId="3728"/>
    <cellStyle name="요약 5 8" xfId="1964"/>
    <cellStyle name="요약 5 8 2" xfId="2992"/>
    <cellStyle name="요약 5 8 3" xfId="3703"/>
    <cellStyle name="요약 6" xfId="242"/>
    <cellStyle name="요약 6 2" xfId="425"/>
    <cellStyle name="요약 6 2 2" xfId="525"/>
    <cellStyle name="요약 6 2 2 2" xfId="956"/>
    <cellStyle name="요약 6 2 2 2 2" xfId="1993"/>
    <cellStyle name="요약 6 2 2 2 3" xfId="3002"/>
    <cellStyle name="요약 6 2 2 2 4" xfId="3732"/>
    <cellStyle name="요약 6 2 2 3" xfId="1992"/>
    <cellStyle name="요약 6 2 2 4" xfId="2774"/>
    <cellStyle name="요약 6 2 2 5" xfId="3731"/>
    <cellStyle name="요약 6 2 3" xfId="692"/>
    <cellStyle name="요약 6 2 3 2" xfId="1093"/>
    <cellStyle name="요약 6 2 3 2 2" xfId="1995"/>
    <cellStyle name="요약 6 2 3 2 3" xfId="2777"/>
    <cellStyle name="요약 6 2 3 2 4" xfId="3734"/>
    <cellStyle name="요약 6 2 3 3" xfId="1994"/>
    <cellStyle name="요약 6 2 3 4" xfId="1348"/>
    <cellStyle name="요약 6 2 3 5" xfId="3733"/>
    <cellStyle name="요약 6 2 4" xfId="765"/>
    <cellStyle name="요약 6 2 4 2" xfId="1165"/>
    <cellStyle name="요약 6 2 4 2 2" xfId="1997"/>
    <cellStyle name="요약 6 2 4 2 3" xfId="2779"/>
    <cellStyle name="요약 6 2 4 2 4" xfId="3736"/>
    <cellStyle name="요약 6 2 4 3" xfId="1996"/>
    <cellStyle name="요약 6 2 4 4" xfId="2778"/>
    <cellStyle name="요약 6 2 4 5" xfId="3735"/>
    <cellStyle name="요약 6 2 5" xfId="840"/>
    <cellStyle name="요약 6 2 5 2" xfId="1998"/>
    <cellStyle name="요약 6 2 5 3" xfId="2780"/>
    <cellStyle name="요약 6 2 5 4" xfId="3737"/>
    <cellStyle name="요약 6 2 6" xfId="1257"/>
    <cellStyle name="요약 6 2 6 2" xfId="1999"/>
    <cellStyle name="요약 6 2 6 3" xfId="2781"/>
    <cellStyle name="요약 6 2 6 4" xfId="3738"/>
    <cellStyle name="요약 6 2 7" xfId="1991"/>
    <cellStyle name="요약 6 2 7 2" xfId="1349"/>
    <cellStyle name="요약 6 2 7 3" xfId="3730"/>
    <cellStyle name="요약 6 2 8" xfId="2967"/>
    <cellStyle name="요약 6 3" xfId="426"/>
    <cellStyle name="요약 6 3 2" xfId="492"/>
    <cellStyle name="요약 6 3 2 2" xfId="924"/>
    <cellStyle name="요약 6 3 2 2 2" xfId="2002"/>
    <cellStyle name="요약 6 3 2 2 3" xfId="2782"/>
    <cellStyle name="요약 6 3 2 2 4" xfId="3741"/>
    <cellStyle name="요약 6 3 2 3" xfId="2001"/>
    <cellStyle name="요약 6 3 2 4" xfId="1495"/>
    <cellStyle name="요약 6 3 2 5" xfId="3740"/>
    <cellStyle name="요약 6 3 3" xfId="730"/>
    <cellStyle name="요약 6 3 3 2" xfId="1130"/>
    <cellStyle name="요약 6 3 3 2 2" xfId="2004"/>
    <cellStyle name="요약 6 3 3 2 3" xfId="2784"/>
    <cellStyle name="요약 6 3 3 2 4" xfId="3743"/>
    <cellStyle name="요약 6 3 3 3" xfId="2003"/>
    <cellStyle name="요약 6 3 3 4" xfId="2783"/>
    <cellStyle name="요약 6 3 3 5" xfId="3742"/>
    <cellStyle name="요약 6 3 4" xfId="804"/>
    <cellStyle name="요약 6 3 4 2" xfId="1202"/>
    <cellStyle name="요약 6 3 4 2 2" xfId="2006"/>
    <cellStyle name="요약 6 3 4 2 3" xfId="2786"/>
    <cellStyle name="요약 6 3 4 2 4" xfId="3745"/>
    <cellStyle name="요약 6 3 4 3" xfId="2005"/>
    <cellStyle name="요약 6 3 4 4" xfId="2785"/>
    <cellStyle name="요약 6 3 4 5" xfId="3744"/>
    <cellStyle name="요약 6 3 5" xfId="878"/>
    <cellStyle name="요약 6 3 5 2" xfId="2007"/>
    <cellStyle name="요약 6 3 5 3" xfId="2787"/>
    <cellStyle name="요약 6 3 5 4" xfId="3746"/>
    <cellStyle name="요약 6 3 6" xfId="1258"/>
    <cellStyle name="요약 6 3 6 2" xfId="2008"/>
    <cellStyle name="요약 6 3 6 3" xfId="2788"/>
    <cellStyle name="요약 6 3 6 4" xfId="3747"/>
    <cellStyle name="요약 6 3 7" xfId="2000"/>
    <cellStyle name="요약 6 3 7 2" xfId="2773"/>
    <cellStyle name="요약 6 3 7 3" xfId="3739"/>
    <cellStyle name="요약 6 3 8" xfId="2930"/>
    <cellStyle name="요약 6 4" xfId="572"/>
    <cellStyle name="요약 6 4 2" xfId="996"/>
    <cellStyle name="요약 6 4 2 2" xfId="2010"/>
    <cellStyle name="요약 6 4 2 3" xfId="2790"/>
    <cellStyle name="요약 6 4 2 4" xfId="3749"/>
    <cellStyle name="요약 6 4 3" xfId="2009"/>
    <cellStyle name="요약 6 4 4" xfId="2789"/>
    <cellStyle name="요약 6 4 5" xfId="3748"/>
    <cellStyle name="요약 6 5" xfId="605"/>
    <cellStyle name="요약 6 5 2" xfId="1027"/>
    <cellStyle name="요약 6 5 2 2" xfId="2012"/>
    <cellStyle name="요약 6 5 2 3" xfId="2791"/>
    <cellStyle name="요약 6 5 2 4" xfId="3751"/>
    <cellStyle name="요약 6 5 3" xfId="2011"/>
    <cellStyle name="요약 6 5 4" xfId="1303"/>
    <cellStyle name="요약 6 5 5" xfId="3750"/>
    <cellStyle name="요약 6 6" xfId="579"/>
    <cellStyle name="요약 6 6 2" xfId="1003"/>
    <cellStyle name="요약 6 6 2 2" xfId="2014"/>
    <cellStyle name="요약 6 6 2 3" xfId="2793"/>
    <cellStyle name="요약 6 6 2 4" xfId="3753"/>
    <cellStyle name="요약 6 6 3" xfId="2013"/>
    <cellStyle name="요약 6 6 4" xfId="2792"/>
    <cellStyle name="요약 6 6 5" xfId="3752"/>
    <cellStyle name="요약 6 7" xfId="542"/>
    <cellStyle name="요약 6 7 2" xfId="2015"/>
    <cellStyle name="요약 6 7 3" xfId="2794"/>
    <cellStyle name="요약 6 7 4" xfId="3754"/>
    <cellStyle name="요약 6 8" xfId="1990"/>
    <cellStyle name="요약 6 8 2" xfId="1428"/>
    <cellStyle name="요약 6 8 3" xfId="3729"/>
    <cellStyle name="요약 7" xfId="243"/>
    <cellStyle name="요약 7 2" xfId="427"/>
    <cellStyle name="요약 7 2 2" xfId="469"/>
    <cellStyle name="요약 7 2 2 2" xfId="901"/>
    <cellStyle name="요약 7 2 2 2 2" xfId="2019"/>
    <cellStyle name="요약 7 2 2 2 3" xfId="2772"/>
    <cellStyle name="요약 7 2 2 2 4" xfId="3758"/>
    <cellStyle name="요약 7 2 2 3" xfId="2018"/>
    <cellStyle name="요약 7 2 2 4" xfId="2797"/>
    <cellStyle name="요약 7 2 2 5" xfId="3757"/>
    <cellStyle name="요약 7 2 3" xfId="693"/>
    <cellStyle name="요약 7 2 3 2" xfId="1094"/>
    <cellStyle name="요약 7 2 3 2 2" xfId="2021"/>
    <cellStyle name="요약 7 2 3 2 3" xfId="2823"/>
    <cellStyle name="요약 7 2 3 2 4" xfId="3760"/>
    <cellStyle name="요약 7 2 3 3" xfId="2020"/>
    <cellStyle name="요약 7 2 3 4" xfId="3003"/>
    <cellStyle name="요약 7 2 3 5" xfId="3759"/>
    <cellStyle name="요약 7 2 4" xfId="766"/>
    <cellStyle name="요약 7 2 4 2" xfId="1166"/>
    <cellStyle name="요약 7 2 4 2 2" xfId="2023"/>
    <cellStyle name="요약 7 2 4 2 3" xfId="2801"/>
    <cellStyle name="요약 7 2 4 2 4" xfId="3762"/>
    <cellStyle name="요약 7 2 4 3" xfId="2022"/>
    <cellStyle name="요약 7 2 4 4" xfId="2800"/>
    <cellStyle name="요약 7 2 4 5" xfId="3761"/>
    <cellStyle name="요약 7 2 5" xfId="841"/>
    <cellStyle name="요약 7 2 5 2" xfId="2024"/>
    <cellStyle name="요약 7 2 5 3" xfId="2802"/>
    <cellStyle name="요약 7 2 5 4" xfId="3763"/>
    <cellStyle name="요약 7 2 6" xfId="1259"/>
    <cellStyle name="요약 7 2 6 2" xfId="2025"/>
    <cellStyle name="요약 7 2 6 3" xfId="2803"/>
    <cellStyle name="요약 7 2 6 4" xfId="3764"/>
    <cellStyle name="요약 7 2 7" xfId="2017"/>
    <cellStyle name="요약 7 2 7 2" xfId="2796"/>
    <cellStyle name="요약 7 2 7 3" xfId="3756"/>
    <cellStyle name="요약 7 2 8" xfId="2966"/>
    <cellStyle name="요약 7 3" xfId="428"/>
    <cellStyle name="요약 7 3 2" xfId="491"/>
    <cellStyle name="요약 7 3 2 2" xfId="923"/>
    <cellStyle name="요약 7 3 2 2 2" xfId="2028"/>
    <cellStyle name="요약 7 3 2 2 3" xfId="2806"/>
    <cellStyle name="요약 7 3 2 2 4" xfId="3767"/>
    <cellStyle name="요약 7 3 2 3" xfId="2027"/>
    <cellStyle name="요약 7 3 2 4" xfId="2805"/>
    <cellStyle name="요약 7 3 2 5" xfId="3766"/>
    <cellStyle name="요약 7 3 3" xfId="731"/>
    <cellStyle name="요약 7 3 3 2" xfId="1131"/>
    <cellStyle name="요약 7 3 3 2 2" xfId="2030"/>
    <cellStyle name="요약 7 3 3 2 3" xfId="2807"/>
    <cellStyle name="요약 7 3 3 2 4" xfId="3769"/>
    <cellStyle name="요약 7 3 3 3" xfId="2029"/>
    <cellStyle name="요약 7 3 3 4" xfId="2814"/>
    <cellStyle name="요약 7 3 3 5" xfId="3768"/>
    <cellStyle name="요약 7 3 4" xfId="805"/>
    <cellStyle name="요약 7 3 4 2" xfId="1203"/>
    <cellStyle name="요약 7 3 4 2 2" xfId="2032"/>
    <cellStyle name="요약 7 3 4 2 3" xfId="1319"/>
    <cellStyle name="요약 7 3 4 2 4" xfId="3771"/>
    <cellStyle name="요약 7 3 4 3" xfId="2031"/>
    <cellStyle name="요약 7 3 4 4" xfId="2799"/>
    <cellStyle name="요약 7 3 4 5" xfId="3770"/>
    <cellStyle name="요약 7 3 5" xfId="879"/>
    <cellStyle name="요약 7 3 5 2" xfId="2033"/>
    <cellStyle name="요약 7 3 5 3" xfId="2809"/>
    <cellStyle name="요약 7 3 5 4" xfId="3772"/>
    <cellStyle name="요약 7 3 6" xfId="1260"/>
    <cellStyle name="요약 7 3 6 2" xfId="2034"/>
    <cellStyle name="요약 7 3 6 3" xfId="2810"/>
    <cellStyle name="요약 7 3 6 4" xfId="3773"/>
    <cellStyle name="요약 7 3 7" xfId="2026"/>
    <cellStyle name="요약 7 3 7 2" xfId="2804"/>
    <cellStyle name="요약 7 3 7 3" xfId="3765"/>
    <cellStyle name="요약 7 3 8" xfId="2929"/>
    <cellStyle name="요약 7 4" xfId="571"/>
    <cellStyle name="요약 7 4 2" xfId="995"/>
    <cellStyle name="요약 7 4 2 2" xfId="2036"/>
    <cellStyle name="요약 7 4 2 3" xfId="2812"/>
    <cellStyle name="요약 7 4 2 4" xfId="3775"/>
    <cellStyle name="요약 7 4 3" xfId="2035"/>
    <cellStyle name="요약 7 4 4" xfId="2811"/>
    <cellStyle name="요약 7 4 5" xfId="3774"/>
    <cellStyle name="요약 7 5" xfId="606"/>
    <cellStyle name="요약 7 5 2" xfId="1028"/>
    <cellStyle name="요약 7 5 2 2" xfId="2038"/>
    <cellStyle name="요약 7 5 2 3" xfId="2822"/>
    <cellStyle name="요약 7 5 2 4" xfId="3777"/>
    <cellStyle name="요약 7 5 3" xfId="2037"/>
    <cellStyle name="요약 7 5 4" xfId="2813"/>
    <cellStyle name="요약 7 5 5" xfId="3776"/>
    <cellStyle name="요약 7 6" xfId="578"/>
    <cellStyle name="요약 7 6 2" xfId="1002"/>
    <cellStyle name="요약 7 6 2 2" xfId="2040"/>
    <cellStyle name="요약 7 6 2 3" xfId="2816"/>
    <cellStyle name="요약 7 6 2 4" xfId="3779"/>
    <cellStyle name="요약 7 6 3" xfId="2039"/>
    <cellStyle name="요약 7 6 4" xfId="2815"/>
    <cellStyle name="요약 7 6 5" xfId="3778"/>
    <cellStyle name="요약 7 7" xfId="543"/>
    <cellStyle name="요약 7 7 2" xfId="2041"/>
    <cellStyle name="요약 7 7 3" xfId="2808"/>
    <cellStyle name="요약 7 7 4" xfId="3780"/>
    <cellStyle name="요약 7 8" xfId="2016"/>
    <cellStyle name="요약 7 8 2" xfId="2795"/>
    <cellStyle name="요약 7 8 3" xfId="3755"/>
    <cellStyle name="요약 8" xfId="244"/>
    <cellStyle name="요약 8 2" xfId="429"/>
    <cellStyle name="요약 8 2 2" xfId="524"/>
    <cellStyle name="요약 8 2 2 2" xfId="955"/>
    <cellStyle name="요약 8 2 2 2 2" xfId="2045"/>
    <cellStyle name="요약 8 2 2 2 3" xfId="2820"/>
    <cellStyle name="요약 8 2 2 2 4" xfId="3784"/>
    <cellStyle name="요약 8 2 2 3" xfId="2044"/>
    <cellStyle name="요약 8 2 2 4" xfId="2819"/>
    <cellStyle name="요약 8 2 2 5" xfId="3783"/>
    <cellStyle name="요약 8 2 3" xfId="694"/>
    <cellStyle name="요약 8 2 3 2" xfId="1095"/>
    <cellStyle name="요약 8 2 3 2 2" xfId="2047"/>
    <cellStyle name="요약 8 2 3 2 3" xfId="3004"/>
    <cellStyle name="요약 8 2 3 2 4" xfId="3786"/>
    <cellStyle name="요약 8 2 3 3" xfId="2046"/>
    <cellStyle name="요약 8 2 3 4" xfId="2821"/>
    <cellStyle name="요약 8 2 3 5" xfId="3785"/>
    <cellStyle name="요약 8 2 4" xfId="767"/>
    <cellStyle name="요약 8 2 4 2" xfId="1167"/>
    <cellStyle name="요약 8 2 4 2 2" xfId="2049"/>
    <cellStyle name="요약 8 2 4 2 3" xfId="2798"/>
    <cellStyle name="요약 8 2 4 2 4" xfId="3788"/>
    <cellStyle name="요약 8 2 4 3" xfId="2048"/>
    <cellStyle name="요약 8 2 4 4" xfId="2846"/>
    <cellStyle name="요약 8 2 4 5" xfId="3787"/>
    <cellStyle name="요약 8 2 5" xfId="842"/>
    <cellStyle name="요약 8 2 5 2" xfId="2050"/>
    <cellStyle name="요약 8 2 5 3" xfId="1427"/>
    <cellStyle name="요약 8 2 5 4" xfId="3789"/>
    <cellStyle name="요약 8 2 6" xfId="1261"/>
    <cellStyle name="요약 8 2 6 2" xfId="2051"/>
    <cellStyle name="요약 8 2 6 3" xfId="1347"/>
    <cellStyle name="요약 8 2 6 4" xfId="3790"/>
    <cellStyle name="요약 8 2 7" xfId="2043"/>
    <cellStyle name="요약 8 2 7 2" xfId="2818"/>
    <cellStyle name="요약 8 2 7 3" xfId="3782"/>
    <cellStyle name="요약 8 2 8" xfId="2965"/>
    <cellStyle name="요약 8 3" xfId="430"/>
    <cellStyle name="요약 8 3 2" xfId="490"/>
    <cellStyle name="요약 8 3 2 2" xfId="922"/>
    <cellStyle name="요약 8 3 2 2 2" xfId="2054"/>
    <cellStyle name="요약 8 3 2 2 3" xfId="2828"/>
    <cellStyle name="요약 8 3 2 2 4" xfId="3793"/>
    <cellStyle name="요약 8 3 2 3" xfId="2053"/>
    <cellStyle name="요약 8 3 2 4" xfId="2827"/>
    <cellStyle name="요약 8 3 2 5" xfId="3792"/>
    <cellStyle name="요약 8 3 3" xfId="732"/>
    <cellStyle name="요약 8 3 3 2" xfId="1132"/>
    <cellStyle name="요약 8 3 3 2 2" xfId="2056"/>
    <cellStyle name="요약 8 3 3 2 3" xfId="2837"/>
    <cellStyle name="요약 8 3 3 2 4" xfId="3795"/>
    <cellStyle name="요약 8 3 3 3" xfId="2055"/>
    <cellStyle name="요약 8 3 3 4" xfId="2829"/>
    <cellStyle name="요약 8 3 3 5" xfId="3794"/>
    <cellStyle name="요약 8 3 4" xfId="806"/>
    <cellStyle name="요약 8 3 4 2" xfId="1204"/>
    <cellStyle name="요약 8 3 4 2 2" xfId="2058"/>
    <cellStyle name="요약 8 3 4 2 3" xfId="2831"/>
    <cellStyle name="요약 8 3 4 2 4" xfId="3797"/>
    <cellStyle name="요약 8 3 4 3" xfId="2057"/>
    <cellStyle name="요약 8 3 4 4" xfId="2830"/>
    <cellStyle name="요약 8 3 4 5" xfId="3796"/>
    <cellStyle name="요약 8 3 5" xfId="880"/>
    <cellStyle name="요약 8 3 5 2" xfId="2059"/>
    <cellStyle name="요약 8 3 5 3" xfId="2832"/>
    <cellStyle name="요약 8 3 5 4" xfId="3798"/>
    <cellStyle name="요약 8 3 6" xfId="1262"/>
    <cellStyle name="요약 8 3 6 2" xfId="2060"/>
    <cellStyle name="요약 8 3 6 3" xfId="2833"/>
    <cellStyle name="요약 8 3 6 4" xfId="3799"/>
    <cellStyle name="요약 8 3 7" xfId="2052"/>
    <cellStyle name="요약 8 3 7 2" xfId="2826"/>
    <cellStyle name="요약 8 3 7 3" xfId="3791"/>
    <cellStyle name="요약 8 3 8" xfId="1345"/>
    <cellStyle name="요약 8 4" xfId="570"/>
    <cellStyle name="요약 8 4 2" xfId="994"/>
    <cellStyle name="요약 8 4 2 2" xfId="2062"/>
    <cellStyle name="요약 8 4 2 3" xfId="1318"/>
    <cellStyle name="요약 8 4 2 4" xfId="3801"/>
    <cellStyle name="요약 8 4 3" xfId="2061"/>
    <cellStyle name="요약 8 4 4" xfId="2825"/>
    <cellStyle name="요약 8 4 5" xfId="3800"/>
    <cellStyle name="요약 8 5" xfId="607"/>
    <cellStyle name="요약 8 5 2" xfId="1029"/>
    <cellStyle name="요약 8 5 2 2" xfId="2064"/>
    <cellStyle name="요약 8 5 2 3" xfId="2836"/>
    <cellStyle name="요약 8 5 2 4" xfId="3803"/>
    <cellStyle name="요약 8 5 3" xfId="2063"/>
    <cellStyle name="요약 8 5 4" xfId="2835"/>
    <cellStyle name="요약 8 5 5" xfId="3802"/>
    <cellStyle name="요약 8 6" xfId="577"/>
    <cellStyle name="요약 8 6 2" xfId="1001"/>
    <cellStyle name="요약 8 6 2 2" xfId="2066"/>
    <cellStyle name="요약 8 6 2 3" xfId="2838"/>
    <cellStyle name="요약 8 6 2 4" xfId="3805"/>
    <cellStyle name="요약 8 6 3" xfId="2065"/>
    <cellStyle name="요약 8 6 4" xfId="2845"/>
    <cellStyle name="요약 8 6 5" xfId="3804"/>
    <cellStyle name="요약 8 7" xfId="613"/>
    <cellStyle name="요약 8 7 2" xfId="2067"/>
    <cellStyle name="요약 8 7 3" xfId="2839"/>
    <cellStyle name="요약 8 7 4" xfId="3806"/>
    <cellStyle name="요약 8 8" xfId="2042"/>
    <cellStyle name="요약 8 8 2" xfId="2817"/>
    <cellStyle name="요약 8 8 3" xfId="3781"/>
    <cellStyle name="입력" xfId="353" builtinId="20" customBuiltin="1"/>
    <cellStyle name="입력 2" xfId="245"/>
    <cellStyle name="입력 2 2" xfId="431"/>
    <cellStyle name="입력 2 2 2" xfId="511"/>
    <cellStyle name="입력 2 2 2 2" xfId="942"/>
    <cellStyle name="입력 2 2 2 2 2" xfId="2071"/>
    <cellStyle name="입력 2 2 2 2 3" xfId="2834"/>
    <cellStyle name="입력 2 2 2 2 4" xfId="3810"/>
    <cellStyle name="입력 2 2 2 3" xfId="2070"/>
    <cellStyle name="입력 2 2 2 4" xfId="2842"/>
    <cellStyle name="입력 2 2 2 5" xfId="3809"/>
    <cellStyle name="입력 2 2 3" xfId="708"/>
    <cellStyle name="입력 2 2 3 2" xfId="1108"/>
    <cellStyle name="입력 2 2 3 2 2" xfId="2073"/>
    <cellStyle name="입력 2 2 3 2 3" xfId="2844"/>
    <cellStyle name="입력 2 2 3 2 4" xfId="3812"/>
    <cellStyle name="입력 2 2 3 3" xfId="2072"/>
    <cellStyle name="입력 2 2 3 4" xfId="2843"/>
    <cellStyle name="입력 2 2 3 5" xfId="3811"/>
    <cellStyle name="입력 2 2 4" xfId="782"/>
    <cellStyle name="입력 2 2 4 2" xfId="1180"/>
    <cellStyle name="입력 2 2 4 2 2" xfId="2075"/>
    <cellStyle name="입력 2 2 4 2 3" xfId="2869"/>
    <cellStyle name="입력 2 2 4 2 4" xfId="3814"/>
    <cellStyle name="입력 2 2 4 3" xfId="2074"/>
    <cellStyle name="입력 2 2 4 4" xfId="3005"/>
    <cellStyle name="입력 2 2 4 5" xfId="3813"/>
    <cellStyle name="입력 2 2 5" xfId="856"/>
    <cellStyle name="입력 2 2 5 2" xfId="2076"/>
    <cellStyle name="입력 2 2 5 3" xfId="2847"/>
    <cellStyle name="입력 2 2 5 4" xfId="3815"/>
    <cellStyle name="입력 2 2 6" xfId="1263"/>
    <cellStyle name="입력 2 2 6 2" xfId="2077"/>
    <cellStyle name="입력 2 2 6 3" xfId="2848"/>
    <cellStyle name="입력 2 2 6 4" xfId="3816"/>
    <cellStyle name="입력 2 2 7" xfId="2069"/>
    <cellStyle name="입력 2 2 7 2" xfId="2841"/>
    <cellStyle name="입력 2 2 7 3" xfId="3808"/>
    <cellStyle name="입력 2 2 8" xfId="2950"/>
    <cellStyle name="입력 2 3" xfId="432"/>
    <cellStyle name="입력 2 3 2" xfId="489"/>
    <cellStyle name="입력 2 3 2 2" xfId="921"/>
    <cellStyle name="입력 2 3 2 2 2" xfId="2080"/>
    <cellStyle name="입력 2 3 2 2 3" xfId="1426"/>
    <cellStyle name="입력 2 3 2 2 4" xfId="3819"/>
    <cellStyle name="입력 2 3 2 3" xfId="2079"/>
    <cellStyle name="입력 2 3 2 4" xfId="2824"/>
    <cellStyle name="입력 2 3 2 5" xfId="3818"/>
    <cellStyle name="입력 2 3 3" xfId="733"/>
    <cellStyle name="입력 2 3 3 2" xfId="1133"/>
    <cellStyle name="입력 2 3 3 2 2" xfId="2082"/>
    <cellStyle name="입력 2 3 3 2 3" xfId="2852"/>
    <cellStyle name="입력 2 3 3 2 4" xfId="3821"/>
    <cellStyle name="입력 2 3 3 3" xfId="2081"/>
    <cellStyle name="입력 2 3 3 4" xfId="1296"/>
    <cellStyle name="입력 2 3 3 5" xfId="3820"/>
    <cellStyle name="입력 2 3 4" xfId="807"/>
    <cellStyle name="입력 2 3 4 2" xfId="1205"/>
    <cellStyle name="입력 2 3 4 2 2" xfId="2084"/>
    <cellStyle name="입력 2 3 4 2 3" xfId="2853"/>
    <cellStyle name="입력 2 3 4 2 4" xfId="3823"/>
    <cellStyle name="입력 2 3 4 3" xfId="2083"/>
    <cellStyle name="입력 2 3 4 4" xfId="1317"/>
    <cellStyle name="입력 2 3 4 5" xfId="3822"/>
    <cellStyle name="입력 2 3 5" xfId="881"/>
    <cellStyle name="입력 2 3 5 2" xfId="2085"/>
    <cellStyle name="입력 2 3 5 3" xfId="2854"/>
    <cellStyle name="입력 2 3 5 4" xfId="3824"/>
    <cellStyle name="입력 2 3 6" xfId="1264"/>
    <cellStyle name="입력 2 3 6 2" xfId="2086"/>
    <cellStyle name="입력 2 3 6 3" xfId="2855"/>
    <cellStyle name="입력 2 3 6 4" xfId="3825"/>
    <cellStyle name="입력 2 3 7" xfId="2078"/>
    <cellStyle name="입력 2 3 7 2" xfId="2849"/>
    <cellStyle name="입력 2 3 7 3" xfId="3817"/>
    <cellStyle name="입력 2 3 8" xfId="1423"/>
    <cellStyle name="입력 2 4" xfId="569"/>
    <cellStyle name="입력 2 4 2" xfId="993"/>
    <cellStyle name="입력 2 4 2 2" xfId="2088"/>
    <cellStyle name="입력 2 4 2 3" xfId="2857"/>
    <cellStyle name="입력 2 4 2 4" xfId="3827"/>
    <cellStyle name="입력 2 4 3" xfId="2087"/>
    <cellStyle name="입력 2 4 4" xfId="2856"/>
    <cellStyle name="입력 2 4 5" xfId="3826"/>
    <cellStyle name="입력 2 5" xfId="608"/>
    <cellStyle name="입력 2 5 2" xfId="1030"/>
    <cellStyle name="입력 2 5 2 2" xfId="2090"/>
    <cellStyle name="입력 2 5 2 3" xfId="2859"/>
    <cellStyle name="입력 2 5 2 4" xfId="3829"/>
    <cellStyle name="입력 2 5 3" xfId="2089"/>
    <cellStyle name="입력 2 5 4" xfId="2858"/>
    <cellStyle name="입력 2 5 5" xfId="3828"/>
    <cellStyle name="입력 2 6" xfId="576"/>
    <cellStyle name="입력 2 6 2" xfId="1000"/>
    <cellStyle name="입력 2 6 2 2" xfId="2092"/>
    <cellStyle name="입력 2 6 2 3" xfId="2860"/>
    <cellStyle name="입력 2 6 2 4" xfId="3831"/>
    <cellStyle name="입력 2 6 3" xfId="2091"/>
    <cellStyle name="입력 2 6 4" xfId="2851"/>
    <cellStyle name="입력 2 6 5" xfId="3830"/>
    <cellStyle name="입력 2 7" xfId="614"/>
    <cellStyle name="입력 2 7 2" xfId="2093"/>
    <cellStyle name="입력 2 7 3" xfId="2861"/>
    <cellStyle name="입력 2 7 4" xfId="3832"/>
    <cellStyle name="입력 2 8" xfId="2068"/>
    <cellStyle name="입력 2 8 2" xfId="2840"/>
    <cellStyle name="입력 2 8 3" xfId="3807"/>
    <cellStyle name="입력 3" xfId="246"/>
    <cellStyle name="입력 3 2" xfId="433"/>
    <cellStyle name="입력 3 2 2" xfId="523"/>
    <cellStyle name="입력 3 2 2 2" xfId="954"/>
    <cellStyle name="입력 3 2 2 2 2" xfId="2097"/>
    <cellStyle name="입력 3 2 2 2 3" xfId="2865"/>
    <cellStyle name="입력 3 2 2 2 4" xfId="3836"/>
    <cellStyle name="입력 3 2 2 3" xfId="2096"/>
    <cellStyle name="입력 3 2 2 4" xfId="2864"/>
    <cellStyle name="입력 3 2 2 5" xfId="3835"/>
    <cellStyle name="입력 3 2 3" xfId="695"/>
    <cellStyle name="입력 3 2 3 2" xfId="1096"/>
    <cellStyle name="입력 3 2 3 2 2" xfId="2099"/>
    <cellStyle name="입력 3 2 3 2 3" xfId="2867"/>
    <cellStyle name="입력 3 2 3 2 4" xfId="3838"/>
    <cellStyle name="입력 3 2 3 3" xfId="2098"/>
    <cellStyle name="입력 3 2 3 4" xfId="2866"/>
    <cellStyle name="입력 3 2 3 5" xfId="3837"/>
    <cellStyle name="입력 3 2 4" xfId="768"/>
    <cellStyle name="입력 3 2 4 2" xfId="1168"/>
    <cellStyle name="입력 3 2 4 2 2" xfId="2101"/>
    <cellStyle name="입력 3 2 4 2 3" xfId="3006"/>
    <cellStyle name="입력 3 2 4 2 4" xfId="3840"/>
    <cellStyle name="입력 3 2 4 3" xfId="2100"/>
    <cellStyle name="입력 3 2 4 4" xfId="2868"/>
    <cellStyle name="입력 3 2 4 5" xfId="3839"/>
    <cellStyle name="입력 3 2 5" xfId="843"/>
    <cellStyle name="입력 3 2 5 2" xfId="2102"/>
    <cellStyle name="입력 3 2 5 3" xfId="2892"/>
    <cellStyle name="입력 3 2 5 4" xfId="3841"/>
    <cellStyle name="입력 3 2 6" xfId="1265"/>
    <cellStyle name="입력 3 2 6 2" xfId="2103"/>
    <cellStyle name="입력 3 2 6 3" xfId="2870"/>
    <cellStyle name="입력 3 2 6 4" xfId="3842"/>
    <cellStyle name="입력 3 2 7" xfId="2095"/>
    <cellStyle name="입력 3 2 7 2" xfId="2863"/>
    <cellStyle name="입력 3 2 7 3" xfId="3834"/>
    <cellStyle name="입력 3 2 8" xfId="2964"/>
    <cellStyle name="입력 3 3" xfId="434"/>
    <cellStyle name="입력 3 3 2" xfId="488"/>
    <cellStyle name="입력 3 3 2 2" xfId="920"/>
    <cellStyle name="입력 3 3 2 2 2" xfId="2106"/>
    <cellStyle name="입력 3 3 2 2 3" xfId="2873"/>
    <cellStyle name="입력 3 3 2 2 4" xfId="3845"/>
    <cellStyle name="입력 3 3 2 3" xfId="2105"/>
    <cellStyle name="입력 3 3 2 4" xfId="2872"/>
    <cellStyle name="입력 3 3 2 5" xfId="3844"/>
    <cellStyle name="입력 3 3 3" xfId="734"/>
    <cellStyle name="입력 3 3 3 2" xfId="1134"/>
    <cellStyle name="입력 3 3 3 2 2" xfId="2108"/>
    <cellStyle name="입력 3 3 3 2 3" xfId="2875"/>
    <cellStyle name="입력 3 3 3 2 4" xfId="3847"/>
    <cellStyle name="입력 3 3 3 3" xfId="2107"/>
    <cellStyle name="입력 3 3 3 4" xfId="2874"/>
    <cellStyle name="입력 3 3 3 5" xfId="3846"/>
    <cellStyle name="입력 3 3 4" xfId="808"/>
    <cellStyle name="입력 3 3 4 2" xfId="1206"/>
    <cellStyle name="입력 3 3 4 2 2" xfId="2110"/>
    <cellStyle name="입력 3 3 4 2 3" xfId="2883"/>
    <cellStyle name="입력 3 3 4 2 4" xfId="3849"/>
    <cellStyle name="입력 3 3 4 3" xfId="2109"/>
    <cellStyle name="입력 3 3 4 4" xfId="2850"/>
    <cellStyle name="입력 3 3 4 5" xfId="3848"/>
    <cellStyle name="입력 3 3 5" xfId="882"/>
    <cellStyle name="입력 3 3 5 2" xfId="2111"/>
    <cellStyle name="입력 3 3 5 3" xfId="1471"/>
    <cellStyle name="입력 3 3 5 4" xfId="3850"/>
    <cellStyle name="입력 3 3 6" xfId="1266"/>
    <cellStyle name="입력 3 3 6 2" xfId="2112"/>
    <cellStyle name="입력 3 3 6 3" xfId="1425"/>
    <cellStyle name="입력 3 3 6 4" xfId="3851"/>
    <cellStyle name="입력 3 3 7" xfId="2104"/>
    <cellStyle name="입력 3 3 7 2" xfId="2871"/>
    <cellStyle name="입력 3 3 7 3" xfId="3843"/>
    <cellStyle name="입력 3 3 8" xfId="2902"/>
    <cellStyle name="입력 3 4" xfId="568"/>
    <cellStyle name="입력 3 4 2" xfId="992"/>
    <cellStyle name="입력 3 4 2 2" xfId="2114"/>
    <cellStyle name="입력 3 4 2 3" xfId="2878"/>
    <cellStyle name="입력 3 4 2 4" xfId="3853"/>
    <cellStyle name="입력 3 4 3" xfId="2113"/>
    <cellStyle name="입력 3 4 4" xfId="1335"/>
    <cellStyle name="입력 3 4 5" xfId="3852"/>
    <cellStyle name="입력 3 5" xfId="462"/>
    <cellStyle name="입력 3 5 2" xfId="895"/>
    <cellStyle name="입력 3 5 2 2" xfId="2116"/>
    <cellStyle name="입력 3 5 2 3" xfId="2880"/>
    <cellStyle name="입력 3 5 2 4" xfId="3855"/>
    <cellStyle name="입력 3 5 3" xfId="2115"/>
    <cellStyle name="입력 3 5 4" xfId="2879"/>
    <cellStyle name="입력 3 5 5" xfId="3854"/>
    <cellStyle name="입력 3 6" xfId="627"/>
    <cellStyle name="입력 3 6 2" xfId="1041"/>
    <cellStyle name="입력 3 6 2 2" xfId="2118"/>
    <cellStyle name="입력 3 6 2 3" xfId="2882"/>
    <cellStyle name="입력 3 6 2 4" xfId="3857"/>
    <cellStyle name="입력 3 6 3" xfId="2117"/>
    <cellStyle name="입력 3 6 4" xfId="2881"/>
    <cellStyle name="입력 3 6 5" xfId="3856"/>
    <cellStyle name="입력 3 7" xfId="615"/>
    <cellStyle name="입력 3 7 2" xfId="2119"/>
    <cellStyle name="입력 3 7 3" xfId="2891"/>
    <cellStyle name="입력 3 7 4" xfId="3858"/>
    <cellStyle name="입력 3 8" xfId="2094"/>
    <cellStyle name="입력 3 8 2" xfId="2862"/>
    <cellStyle name="입력 3 8 3" xfId="3833"/>
    <cellStyle name="입력 4" xfId="247"/>
    <cellStyle name="입력 4 2" xfId="435"/>
    <cellStyle name="입력 4 2 2" xfId="522"/>
    <cellStyle name="입력 4 2 2 2" xfId="953"/>
    <cellStyle name="입력 4 2 2 2 2" xfId="2123"/>
    <cellStyle name="입력 4 2 2 2 3" xfId="1316"/>
    <cellStyle name="입력 4 2 2 2 4" xfId="3862"/>
    <cellStyle name="입력 4 2 2 3" xfId="2122"/>
    <cellStyle name="입력 4 2 2 4" xfId="2877"/>
    <cellStyle name="입력 4 2 2 5" xfId="3861"/>
    <cellStyle name="입력 4 2 3" xfId="696"/>
    <cellStyle name="입력 4 2 3 2" xfId="1097"/>
    <cellStyle name="입력 4 2 3 2 2" xfId="2125"/>
    <cellStyle name="입력 4 2 3 2 3" xfId="2888"/>
    <cellStyle name="입력 4 2 3 2 4" xfId="3864"/>
    <cellStyle name="입력 4 2 3 3" xfId="2124"/>
    <cellStyle name="입력 4 2 3 4" xfId="2887"/>
    <cellStyle name="입력 4 2 3 5" xfId="3863"/>
    <cellStyle name="입력 4 2 4" xfId="769"/>
    <cellStyle name="입력 4 2 4 2" xfId="1169"/>
    <cellStyle name="입력 4 2 4 2 2" xfId="2127"/>
    <cellStyle name="입력 4 2 4 2 3" xfId="2890"/>
    <cellStyle name="입력 4 2 4 2 4" xfId="3866"/>
    <cellStyle name="입력 4 2 4 3" xfId="2126"/>
    <cellStyle name="입력 4 2 4 4" xfId="2889"/>
    <cellStyle name="입력 4 2 4 5" xfId="3865"/>
    <cellStyle name="입력 4 2 5" xfId="844"/>
    <cellStyle name="입력 4 2 5 2" xfId="2128"/>
    <cellStyle name="입력 4 2 5 3" xfId="3007"/>
    <cellStyle name="입력 4 2 5 4" xfId="3867"/>
    <cellStyle name="입력 4 2 6" xfId="1267"/>
    <cellStyle name="입력 4 2 6 2" xfId="2129"/>
    <cellStyle name="입력 4 2 6 3" xfId="2915"/>
    <cellStyle name="입력 4 2 6 4" xfId="3868"/>
    <cellStyle name="입력 4 2 7" xfId="2121"/>
    <cellStyle name="입력 4 2 7 2" xfId="2885"/>
    <cellStyle name="입력 4 2 7 3" xfId="3860"/>
    <cellStyle name="입력 4 2 8" xfId="2963"/>
    <cellStyle name="입력 4 3" xfId="436"/>
    <cellStyle name="입력 4 3 2" xfId="487"/>
    <cellStyle name="입력 4 3 2 2" xfId="919"/>
    <cellStyle name="입력 4 3 2 2 2" xfId="2132"/>
    <cellStyle name="입력 4 3 2 2 3" xfId="2886"/>
    <cellStyle name="입력 4 3 2 2 4" xfId="3871"/>
    <cellStyle name="입력 4 3 2 3" xfId="2131"/>
    <cellStyle name="입력 4 3 2 4" xfId="2894"/>
    <cellStyle name="입력 4 3 2 5" xfId="3870"/>
    <cellStyle name="입력 4 3 3" xfId="735"/>
    <cellStyle name="입력 4 3 3 2" xfId="1135"/>
    <cellStyle name="입력 4 3 3 2 2" xfId="2134"/>
    <cellStyle name="입력 4 3 3 2 3" xfId="2896"/>
    <cellStyle name="입력 4 3 3 2 4" xfId="3873"/>
    <cellStyle name="입력 4 3 3 3" xfId="2133"/>
    <cellStyle name="입력 4 3 3 4" xfId="2895"/>
    <cellStyle name="입력 4 3 3 5" xfId="3872"/>
    <cellStyle name="입력 4 3 4" xfId="809"/>
    <cellStyle name="입력 4 3 4 2" xfId="1207"/>
    <cellStyle name="입력 4 3 4 2 2" xfId="2136"/>
    <cellStyle name="입력 4 3 4 2 3" xfId="2898"/>
    <cellStyle name="입력 4 3 4 2 4" xfId="3875"/>
    <cellStyle name="입력 4 3 4 3" xfId="2135"/>
    <cellStyle name="입력 4 3 4 4" xfId="2897"/>
    <cellStyle name="입력 4 3 4 5" xfId="3874"/>
    <cellStyle name="입력 4 3 5" xfId="883"/>
    <cellStyle name="입력 4 3 5 2" xfId="2137"/>
    <cellStyle name="입력 4 3 5 3" xfId="2906"/>
    <cellStyle name="입력 4 3 5 4" xfId="3876"/>
    <cellStyle name="입력 4 3 6" xfId="1268"/>
    <cellStyle name="입력 4 3 6 2" xfId="2138"/>
    <cellStyle name="입력 4 3 6 3" xfId="2899"/>
    <cellStyle name="입력 4 3 6 4" xfId="3877"/>
    <cellStyle name="입력 4 3 7" xfId="2130"/>
    <cellStyle name="입력 4 3 7 2" xfId="2893"/>
    <cellStyle name="입력 4 3 7 3" xfId="3869"/>
    <cellStyle name="입력 4 3 8" xfId="2927"/>
    <cellStyle name="입력 4 4" xfId="567"/>
    <cellStyle name="입력 4 4 2" xfId="991"/>
    <cellStyle name="입력 4 4 2 2" xfId="2140"/>
    <cellStyle name="입력 4 4 2 3" xfId="2901"/>
    <cellStyle name="입력 4 4 2 4" xfId="3879"/>
    <cellStyle name="입력 4 4 3" xfId="2139"/>
    <cellStyle name="입력 4 4 4" xfId="2900"/>
    <cellStyle name="입력 4 4 5" xfId="3878"/>
    <cellStyle name="입력 4 5" xfId="645"/>
    <cellStyle name="입력 4 5 2" xfId="1056"/>
    <cellStyle name="입력 4 5 2 2" xfId="2142"/>
    <cellStyle name="입력 4 5 2 3" xfId="1424"/>
    <cellStyle name="입력 4 5 2 4" xfId="3881"/>
    <cellStyle name="입력 4 5 3" xfId="2141"/>
    <cellStyle name="입력 4 5 4" xfId="2876"/>
    <cellStyle name="입력 4 5 5" xfId="3880"/>
    <cellStyle name="입력 4 6" xfId="466"/>
    <cellStyle name="입력 4 6 2" xfId="898"/>
    <cellStyle name="입력 4 6 2 2" xfId="2144"/>
    <cellStyle name="입력 4 6 2 3" xfId="2904"/>
    <cellStyle name="입력 4 6 2 4" xfId="3883"/>
    <cellStyle name="입력 4 6 3" xfId="2143"/>
    <cellStyle name="입력 4 6 4" xfId="1346"/>
    <cellStyle name="입력 4 6 5" xfId="3882"/>
    <cellStyle name="입력 4 7" xfId="625"/>
    <cellStyle name="입력 4 7 2" xfId="2145"/>
    <cellStyle name="입력 4 7 3" xfId="2905"/>
    <cellStyle name="입력 4 7 4" xfId="3884"/>
    <cellStyle name="입력 4 8" xfId="2120"/>
    <cellStyle name="입력 4 8 2" xfId="2884"/>
    <cellStyle name="입력 4 8 3" xfId="3859"/>
    <cellStyle name="입력 5" xfId="248"/>
    <cellStyle name="입력 5 2" xfId="437"/>
    <cellStyle name="입력 5 2 2" xfId="521"/>
    <cellStyle name="입력 5 2 2 2" xfId="952"/>
    <cellStyle name="입력 5 2 2 2 2" xfId="2149"/>
    <cellStyle name="입력 5 2 2 2 3" xfId="2909"/>
    <cellStyle name="입력 5 2 2 2 4" xfId="3888"/>
    <cellStyle name="입력 5 2 2 3" xfId="2148"/>
    <cellStyle name="입력 5 2 2 4" xfId="2908"/>
    <cellStyle name="입력 5 2 2 5" xfId="3887"/>
    <cellStyle name="입력 5 2 3" xfId="697"/>
    <cellStyle name="입력 5 2 3 2" xfId="1098"/>
    <cellStyle name="입력 5 2 3 2 2" xfId="2151"/>
    <cellStyle name="입력 5 2 3 2 3" xfId="2911"/>
    <cellStyle name="입력 5 2 3 2 4" xfId="3890"/>
    <cellStyle name="입력 5 2 3 3" xfId="2150"/>
    <cellStyle name="입력 5 2 3 4" xfId="2910"/>
    <cellStyle name="입력 5 2 3 5" xfId="3889"/>
    <cellStyle name="입력 5 2 4" xfId="770"/>
    <cellStyle name="입력 5 2 4 2" xfId="1170"/>
    <cellStyle name="입력 5 2 4 2 2" xfId="2153"/>
    <cellStyle name="입력 5 2 4 2 3" xfId="1315"/>
    <cellStyle name="입력 5 2 4 2 4" xfId="3892"/>
    <cellStyle name="입력 5 2 4 3" xfId="2152"/>
    <cellStyle name="입력 5 2 4 4" xfId="2903"/>
    <cellStyle name="입력 5 2 4 5" xfId="3891"/>
    <cellStyle name="입력 5 2 5" xfId="845"/>
    <cellStyle name="입력 5 2 5 2" xfId="2154"/>
    <cellStyle name="입력 5 2 5 3" xfId="2913"/>
    <cellStyle name="입력 5 2 5 4" xfId="3893"/>
    <cellStyle name="입력 5 2 6" xfId="1269"/>
    <cellStyle name="입력 5 2 6 2" xfId="2155"/>
    <cellStyle name="입력 5 2 6 3" xfId="2982"/>
    <cellStyle name="입력 5 2 6 4" xfId="3894"/>
    <cellStyle name="입력 5 2 7" xfId="2147"/>
    <cellStyle name="입력 5 2 7 2" xfId="2907"/>
    <cellStyle name="입력 5 2 7 3" xfId="3886"/>
    <cellStyle name="입력 5 2 8" xfId="2962"/>
    <cellStyle name="입력 5 3" xfId="438"/>
    <cellStyle name="입력 5 3 2" xfId="468"/>
    <cellStyle name="입력 5 3 2 2" xfId="900"/>
    <cellStyle name="입력 5 3 2 2 2" xfId="2158"/>
    <cellStyle name="입력 5 3 2 2 3" xfId="1340"/>
    <cellStyle name="입력 5 3 2 2 4" xfId="3897"/>
    <cellStyle name="입력 5 3 2 3" xfId="2157"/>
    <cellStyle name="입력 5 3 2 4" xfId="1392"/>
    <cellStyle name="입력 5 3 2 5" xfId="3896"/>
    <cellStyle name="입력 5 3 3" xfId="736"/>
    <cellStyle name="입력 5 3 3 2" xfId="1136"/>
    <cellStyle name="입력 5 3 3 2 2" xfId="2160"/>
    <cellStyle name="입력 5 3 3 2 3" xfId="3011"/>
    <cellStyle name="입력 5 3 3 2 4" xfId="3899"/>
    <cellStyle name="입력 5 3 3 3" xfId="2159"/>
    <cellStyle name="입력 5 3 3 4" xfId="3010"/>
    <cellStyle name="입력 5 3 3 5" xfId="3898"/>
    <cellStyle name="입력 5 3 4" xfId="810"/>
    <cellStyle name="입력 5 3 4 2" xfId="1208"/>
    <cellStyle name="입력 5 3 4 2 2" xfId="2162"/>
    <cellStyle name="입력 5 3 4 2 3" xfId="3013"/>
    <cellStyle name="입력 5 3 4 2 4" xfId="3901"/>
    <cellStyle name="입력 5 3 4 3" xfId="2161"/>
    <cellStyle name="입력 5 3 4 4" xfId="3012"/>
    <cellStyle name="입력 5 3 4 5" xfId="3900"/>
    <cellStyle name="입력 5 3 5" xfId="884"/>
    <cellStyle name="입력 5 3 5 2" xfId="2163"/>
    <cellStyle name="입력 5 3 5 3" xfId="3014"/>
    <cellStyle name="입력 5 3 5 4" xfId="3902"/>
    <cellStyle name="입력 5 3 6" xfId="1270"/>
    <cellStyle name="입력 5 3 6 2" xfId="2164"/>
    <cellStyle name="입력 5 3 6 3" xfId="1366"/>
    <cellStyle name="입력 5 3 6 4" xfId="3903"/>
    <cellStyle name="입력 5 3 7" xfId="2156"/>
    <cellStyle name="입력 5 3 7 2" xfId="1364"/>
    <cellStyle name="입력 5 3 7 3" xfId="3895"/>
    <cellStyle name="입력 5 3 8" xfId="2926"/>
    <cellStyle name="입력 5 4" xfId="566"/>
    <cellStyle name="입력 5 4 2" xfId="990"/>
    <cellStyle name="입력 5 4 2 2" xfId="2166"/>
    <cellStyle name="입력 5 4 2 3" xfId="3016"/>
    <cellStyle name="입력 5 4 2 4" xfId="3905"/>
    <cellStyle name="입력 5 4 3" xfId="2165"/>
    <cellStyle name="입력 5 4 4" xfId="3015"/>
    <cellStyle name="입력 5 4 5" xfId="3904"/>
    <cellStyle name="입력 5 5" xfId="609"/>
    <cellStyle name="입력 5 5 2" xfId="1031"/>
    <cellStyle name="입력 5 5 2 2" xfId="2168"/>
    <cellStyle name="입력 5 5 2 3" xfId="3009"/>
    <cellStyle name="입력 5 5 2 4" xfId="3907"/>
    <cellStyle name="입력 5 5 3" xfId="2167"/>
    <cellStyle name="입력 5 5 4" xfId="3017"/>
    <cellStyle name="입력 5 5 5" xfId="3906"/>
    <cellStyle name="입력 5 6" xfId="630"/>
    <cellStyle name="입력 5 6 2" xfId="1044"/>
    <cellStyle name="입력 5 6 2 2" xfId="2170"/>
    <cellStyle name="입력 5 6 2 3" xfId="3019"/>
    <cellStyle name="입력 5 6 2 4" xfId="3909"/>
    <cellStyle name="입력 5 6 3" xfId="2169"/>
    <cellStyle name="입력 5 6 4" xfId="1311"/>
    <cellStyle name="입력 5 6 5" xfId="3908"/>
    <cellStyle name="입력 5 7" xfId="672"/>
    <cellStyle name="입력 5 7 2" xfId="2171"/>
    <cellStyle name="입력 5 7 3" xfId="3020"/>
    <cellStyle name="입력 5 7 4" xfId="3910"/>
    <cellStyle name="입력 5 8" xfId="2146"/>
    <cellStyle name="입력 5 8 2" xfId="2914"/>
    <cellStyle name="입력 5 8 3" xfId="3885"/>
    <cellStyle name="입력 6" xfId="249"/>
    <cellStyle name="입력 6 2" xfId="439"/>
    <cellStyle name="입력 6 2 2" xfId="520"/>
    <cellStyle name="입력 6 2 2 2" xfId="951"/>
    <cellStyle name="입력 6 2 2 2 2" xfId="2175"/>
    <cellStyle name="입력 6 2 2 2 3" xfId="3023"/>
    <cellStyle name="입력 6 2 2 2 4" xfId="3914"/>
    <cellStyle name="입력 6 2 2 3" xfId="2174"/>
    <cellStyle name="입력 6 2 2 4" xfId="3022"/>
    <cellStyle name="입력 6 2 2 5" xfId="3913"/>
    <cellStyle name="입력 6 2 3" xfId="698"/>
    <cellStyle name="입력 6 2 3 2" xfId="1099"/>
    <cellStyle name="입력 6 2 3 2 2" xfId="2177"/>
    <cellStyle name="입력 6 2 3 2 3" xfId="3025"/>
    <cellStyle name="입력 6 2 3 2 4" xfId="3916"/>
    <cellStyle name="입력 6 2 3 3" xfId="2176"/>
    <cellStyle name="입력 6 2 3 4" xfId="3024"/>
    <cellStyle name="입력 6 2 3 5" xfId="3915"/>
    <cellStyle name="입력 6 2 4" xfId="771"/>
    <cellStyle name="입력 6 2 4 2" xfId="1171"/>
    <cellStyle name="입력 6 2 4 2 2" xfId="2179"/>
    <cellStyle name="입력 6 2 4 2 3" xfId="3018"/>
    <cellStyle name="입력 6 2 4 2 4" xfId="3918"/>
    <cellStyle name="입력 6 2 4 3" xfId="2178"/>
    <cellStyle name="입력 6 2 4 4" xfId="3026"/>
    <cellStyle name="입력 6 2 4 5" xfId="3917"/>
    <cellStyle name="입력 6 2 5" xfId="846"/>
    <cellStyle name="입력 6 2 5 2" xfId="2180"/>
    <cellStyle name="입력 6 2 5 3" xfId="1380"/>
    <cellStyle name="입력 6 2 5 4" xfId="3919"/>
    <cellStyle name="입력 6 2 6" xfId="1271"/>
    <cellStyle name="입력 6 2 6 2" xfId="2181"/>
    <cellStyle name="입력 6 2 6 3" xfId="3027"/>
    <cellStyle name="입력 6 2 6 4" xfId="3920"/>
    <cellStyle name="입력 6 2 7" xfId="2173"/>
    <cellStyle name="입력 6 2 7 2" xfId="3021"/>
    <cellStyle name="입력 6 2 7 3" xfId="3912"/>
    <cellStyle name="입력 6 2 8" xfId="2961"/>
    <cellStyle name="입력 6 3" xfId="440"/>
    <cellStyle name="입력 6 3 2" xfId="486"/>
    <cellStyle name="입력 6 3 2 2" xfId="918"/>
    <cellStyle name="입력 6 3 2 2 2" xfId="2184"/>
    <cellStyle name="입력 6 3 2 2 3" xfId="3030"/>
    <cellStyle name="입력 6 3 2 2 4" xfId="3923"/>
    <cellStyle name="입력 6 3 2 3" xfId="2183"/>
    <cellStyle name="입력 6 3 2 4" xfId="3029"/>
    <cellStyle name="입력 6 3 2 5" xfId="3922"/>
    <cellStyle name="입력 6 3 3" xfId="737"/>
    <cellStyle name="입력 6 3 3 2" xfId="1137"/>
    <cellStyle name="입력 6 3 3 2 2" xfId="2186"/>
    <cellStyle name="입력 6 3 3 2 3" xfId="3032"/>
    <cellStyle name="입력 6 3 3 2 4" xfId="3925"/>
    <cellStyle name="입력 6 3 3 3" xfId="2185"/>
    <cellStyle name="입력 6 3 3 4" xfId="3031"/>
    <cellStyle name="입력 6 3 3 5" xfId="3924"/>
    <cellStyle name="입력 6 3 4" xfId="811"/>
    <cellStyle name="입력 6 3 4 2" xfId="1209"/>
    <cellStyle name="입력 6 3 4 2 2" xfId="2188"/>
    <cellStyle name="입력 6 3 4 2 3" xfId="1378"/>
    <cellStyle name="입력 6 3 4 2 4" xfId="3927"/>
    <cellStyle name="입력 6 3 4 3" xfId="2187"/>
    <cellStyle name="입력 6 3 4 4" xfId="3033"/>
    <cellStyle name="입력 6 3 4 5" xfId="3926"/>
    <cellStyle name="입력 6 3 5" xfId="885"/>
    <cellStyle name="입력 6 3 5 2" xfId="2189"/>
    <cellStyle name="입력 6 3 5 3" xfId="3008"/>
    <cellStyle name="입력 6 3 5 4" xfId="3928"/>
    <cellStyle name="입력 6 3 6" xfId="1272"/>
    <cellStyle name="입력 6 3 6 2" xfId="2190"/>
    <cellStyle name="입력 6 3 6 3" xfId="1391"/>
    <cellStyle name="입력 6 3 6 4" xfId="3929"/>
    <cellStyle name="입력 6 3 7" xfId="2182"/>
    <cellStyle name="입력 6 3 7 2" xfId="3028"/>
    <cellStyle name="입력 6 3 7 3" xfId="3921"/>
    <cellStyle name="입력 6 3 8" xfId="2925"/>
    <cellStyle name="입력 6 4" xfId="472"/>
    <cellStyle name="입력 6 4 2" xfId="904"/>
    <cellStyle name="입력 6 4 2 2" xfId="2192"/>
    <cellStyle name="입력 6 4 2 3" xfId="3036"/>
    <cellStyle name="입력 6 4 2 4" xfId="3931"/>
    <cellStyle name="입력 6 4 3" xfId="2191"/>
    <cellStyle name="입력 6 4 4" xfId="1333"/>
    <cellStyle name="입력 6 4 5" xfId="3930"/>
    <cellStyle name="입력 6 5" xfId="610"/>
    <cellStyle name="입력 6 5 2" xfId="1032"/>
    <cellStyle name="입력 6 5 2 2" xfId="2194"/>
    <cellStyle name="입력 6 5 2 3" xfId="3038"/>
    <cellStyle name="입력 6 5 2 4" xfId="3933"/>
    <cellStyle name="입력 6 5 3" xfId="2193"/>
    <cellStyle name="입력 6 5 4" xfId="3037"/>
    <cellStyle name="입력 6 5 5" xfId="3932"/>
    <cellStyle name="입력 6 6" xfId="632"/>
    <cellStyle name="입력 6 6 2" xfId="1046"/>
    <cellStyle name="입력 6 6 2 2" xfId="2196"/>
    <cellStyle name="입력 6 6 2 3" xfId="1376"/>
    <cellStyle name="입력 6 6 2 4" xfId="3935"/>
    <cellStyle name="입력 6 6 3" xfId="2195"/>
    <cellStyle name="입력 6 6 4" xfId="3039"/>
    <cellStyle name="입력 6 6 5" xfId="3934"/>
    <cellStyle name="입력 6 7" xfId="463"/>
    <cellStyle name="입력 6 7 2" xfId="2197"/>
    <cellStyle name="입력 6 7 3" xfId="3040"/>
    <cellStyle name="입력 6 7 4" xfId="3936"/>
    <cellStyle name="입력 6 8" xfId="2172"/>
    <cellStyle name="입력 6 8 2" xfId="1384"/>
    <cellStyle name="입력 6 8 3" xfId="3911"/>
    <cellStyle name="입력 7" xfId="250"/>
    <cellStyle name="입력 7 2" xfId="441"/>
    <cellStyle name="입력 7 2 2" xfId="519"/>
    <cellStyle name="입력 7 2 2 2" xfId="950"/>
    <cellStyle name="입력 7 2 2 2 2" xfId="2201"/>
    <cellStyle name="입력 7 2 2 2 3" xfId="3035"/>
    <cellStyle name="입력 7 2 2 2 4" xfId="3940"/>
    <cellStyle name="입력 7 2 2 3" xfId="2200"/>
    <cellStyle name="입력 7 2 2 4" xfId="3043"/>
    <cellStyle name="입력 7 2 2 5" xfId="3939"/>
    <cellStyle name="입력 7 2 3" xfId="699"/>
    <cellStyle name="입력 7 2 3 2" xfId="1100"/>
    <cellStyle name="입력 7 2 3 2 2" xfId="2203"/>
    <cellStyle name="입력 7 2 3 2 3" xfId="3045"/>
    <cellStyle name="입력 7 2 3 2 4" xfId="3942"/>
    <cellStyle name="입력 7 2 3 3" xfId="2202"/>
    <cellStyle name="입력 7 2 3 4" xfId="1310"/>
    <cellStyle name="입력 7 2 3 5" xfId="3941"/>
    <cellStyle name="입력 7 2 4" xfId="772"/>
    <cellStyle name="입력 7 2 4 2" xfId="1172"/>
    <cellStyle name="입력 7 2 4 2 2" xfId="2205"/>
    <cellStyle name="입력 7 2 4 2 3" xfId="3046"/>
    <cellStyle name="입력 7 2 4 2 4" xfId="3944"/>
    <cellStyle name="입력 7 2 4 3" xfId="2204"/>
    <cellStyle name="입력 7 2 4 4" xfId="1295"/>
    <cellStyle name="입력 7 2 4 5" xfId="3943"/>
    <cellStyle name="입력 7 2 5" xfId="847"/>
    <cellStyle name="입력 7 2 5 2" xfId="2206"/>
    <cellStyle name="입력 7 2 5 3" xfId="3047"/>
    <cellStyle name="입력 7 2 5 4" xfId="3945"/>
    <cellStyle name="입력 7 2 6" xfId="1273"/>
    <cellStyle name="입력 7 2 6 2" xfId="2207"/>
    <cellStyle name="입력 7 2 6 3" xfId="3048"/>
    <cellStyle name="입력 7 2 6 4" xfId="3946"/>
    <cellStyle name="입력 7 2 7" xfId="2199"/>
    <cellStyle name="입력 7 2 7 2" xfId="3042"/>
    <cellStyle name="입력 7 2 7 3" xfId="3938"/>
    <cellStyle name="입력 7 2 8" xfId="1313"/>
    <cellStyle name="입력 7 3" xfId="442"/>
    <cellStyle name="입력 7 3 2" xfId="485"/>
    <cellStyle name="입력 7 3 2 2" xfId="917"/>
    <cellStyle name="입력 7 3 2 2 2" xfId="2210"/>
    <cellStyle name="입력 7 3 2 2 3" xfId="3051"/>
    <cellStyle name="입력 7 3 2 2 4" xfId="3949"/>
    <cellStyle name="입력 7 3 2 3" xfId="2209"/>
    <cellStyle name="입력 7 3 2 4" xfId="3050"/>
    <cellStyle name="입력 7 3 2 5" xfId="3948"/>
    <cellStyle name="입력 7 3 3" xfId="738"/>
    <cellStyle name="입력 7 3 3 2" xfId="1138"/>
    <cellStyle name="입력 7 3 3 2 2" xfId="2212"/>
    <cellStyle name="입력 7 3 3 2 3" xfId="1370"/>
    <cellStyle name="입력 7 3 3 2 4" xfId="3951"/>
    <cellStyle name="입력 7 3 3 3" xfId="2211"/>
    <cellStyle name="입력 7 3 3 4" xfId="3052"/>
    <cellStyle name="입력 7 3 3 5" xfId="3950"/>
    <cellStyle name="입력 7 3 4" xfId="812"/>
    <cellStyle name="입력 7 3 4 2" xfId="1210"/>
    <cellStyle name="입력 7 3 4 2 2" xfId="2214"/>
    <cellStyle name="입력 7 3 4 2 3" xfId="3044"/>
    <cellStyle name="입력 7 3 4 2 4" xfId="3953"/>
    <cellStyle name="입력 7 3 4 3" xfId="2213"/>
    <cellStyle name="입력 7 3 4 4" xfId="2959"/>
    <cellStyle name="입력 7 3 4 5" xfId="3952"/>
    <cellStyle name="입력 7 3 5" xfId="886"/>
    <cellStyle name="입력 7 3 5 2" xfId="2215"/>
    <cellStyle name="입력 7 3 5 3" xfId="3053"/>
    <cellStyle name="입력 7 3 5 4" xfId="3954"/>
    <cellStyle name="입력 7 3 6" xfId="1274"/>
    <cellStyle name="입력 7 3 6 2" xfId="2216"/>
    <cellStyle name="입력 7 3 6 3" xfId="3054"/>
    <cellStyle name="입력 7 3 6 4" xfId="3955"/>
    <cellStyle name="입력 7 3 7" xfId="2208"/>
    <cellStyle name="입력 7 3 7 2" xfId="3049"/>
    <cellStyle name="입력 7 3 7 3" xfId="3947"/>
    <cellStyle name="입력 7 3 8" xfId="2924"/>
    <cellStyle name="입력 7 4" xfId="565"/>
    <cellStyle name="입력 7 4 2" xfId="989"/>
    <cellStyle name="입력 7 4 2 2" xfId="2218"/>
    <cellStyle name="입력 7 4 2 3" xfId="3056"/>
    <cellStyle name="입력 7 4 2 4" xfId="3957"/>
    <cellStyle name="입력 7 4 3" xfId="2217"/>
    <cellStyle name="입력 7 4 4" xfId="3055"/>
    <cellStyle name="입력 7 4 5" xfId="3956"/>
    <cellStyle name="입력 7 5" xfId="611"/>
    <cellStyle name="입력 7 5 2" xfId="1033"/>
    <cellStyle name="입력 7 5 2 2" xfId="2220"/>
    <cellStyle name="입력 7 5 2 3" xfId="3058"/>
    <cellStyle name="입력 7 5 2 4" xfId="3959"/>
    <cellStyle name="입력 7 5 3" xfId="2219"/>
    <cellStyle name="입력 7 5 4" xfId="3057"/>
    <cellStyle name="입력 7 5 5" xfId="3958"/>
    <cellStyle name="입력 7 6" xfId="631"/>
    <cellStyle name="입력 7 6 2" xfId="1045"/>
    <cellStyle name="입력 7 6 2 2" xfId="2222"/>
    <cellStyle name="입력 7 6 2 3" xfId="3059"/>
    <cellStyle name="입력 7 6 2 4" xfId="3961"/>
    <cellStyle name="입력 7 6 3" xfId="2221"/>
    <cellStyle name="입력 7 6 4" xfId="1300"/>
    <cellStyle name="입력 7 6 5" xfId="3960"/>
    <cellStyle name="입력 7 7" xfId="616"/>
    <cellStyle name="입력 7 7 2" xfId="2223"/>
    <cellStyle name="입력 7 7 3" xfId="3034"/>
    <cellStyle name="입력 7 7 4" xfId="3962"/>
    <cellStyle name="입력 7 8" xfId="2198"/>
    <cellStyle name="입력 7 8 2" xfId="3041"/>
    <cellStyle name="입력 7 8 3" xfId="3937"/>
    <cellStyle name="입력 8" xfId="251"/>
    <cellStyle name="입력 8 2" xfId="443"/>
    <cellStyle name="입력 8 2 2" xfId="518"/>
    <cellStyle name="입력 8 2 2 2" xfId="949"/>
    <cellStyle name="입력 8 2 2 2 2" xfId="2227"/>
    <cellStyle name="입력 8 2 2 2 3" xfId="3063"/>
    <cellStyle name="입력 8 2 2 2 4" xfId="3966"/>
    <cellStyle name="입력 8 2 2 3" xfId="2226"/>
    <cellStyle name="입력 8 2 2 4" xfId="3062"/>
    <cellStyle name="입력 8 2 2 5" xfId="3965"/>
    <cellStyle name="입력 8 2 3" xfId="700"/>
    <cellStyle name="입력 8 2 3 2" xfId="1101"/>
    <cellStyle name="입력 8 2 3 2 2" xfId="2229"/>
    <cellStyle name="입력 8 2 3 2 3" xfId="1383"/>
    <cellStyle name="입력 8 2 3 2 4" xfId="3968"/>
    <cellStyle name="입력 8 2 3 3" xfId="2228"/>
    <cellStyle name="입력 8 2 3 4" xfId="3064"/>
    <cellStyle name="입력 8 2 3 5" xfId="3967"/>
    <cellStyle name="입력 8 2 4" xfId="773"/>
    <cellStyle name="입력 8 2 4 2" xfId="1173"/>
    <cellStyle name="입력 8 2 4 2 2" xfId="2231"/>
    <cellStyle name="입력 8 2 4 2 3" xfId="3066"/>
    <cellStyle name="입력 8 2 4 2 4" xfId="3970"/>
    <cellStyle name="입력 8 2 4 3" xfId="2230"/>
    <cellStyle name="입력 8 2 4 4" xfId="3065"/>
    <cellStyle name="입력 8 2 4 5" xfId="3969"/>
    <cellStyle name="입력 8 2 5" xfId="848"/>
    <cellStyle name="입력 8 2 5 2" xfId="2232"/>
    <cellStyle name="입력 8 2 5 3" xfId="3067"/>
    <cellStyle name="입력 8 2 5 4" xfId="3971"/>
    <cellStyle name="입력 8 2 6" xfId="1275"/>
    <cellStyle name="입력 8 2 6 2" xfId="2233"/>
    <cellStyle name="입력 8 2 6 3" xfId="3068"/>
    <cellStyle name="입력 8 2 6 4" xfId="3972"/>
    <cellStyle name="입력 8 2 7" xfId="2225"/>
    <cellStyle name="입력 8 2 7 2" xfId="1341"/>
    <cellStyle name="입력 8 2 7 3" xfId="3964"/>
    <cellStyle name="입력 8 2 8" xfId="2952"/>
    <cellStyle name="입력 8 3" xfId="444"/>
    <cellStyle name="입력 8 3 2" xfId="484"/>
    <cellStyle name="입력 8 3 2 2" xfId="916"/>
    <cellStyle name="입력 8 3 2 2 2" xfId="2236"/>
    <cellStyle name="입력 8 3 2 2 3" xfId="1309"/>
    <cellStyle name="입력 8 3 2 2 4" xfId="3975"/>
    <cellStyle name="입력 8 3 2 3" xfId="2235"/>
    <cellStyle name="입력 8 3 2 4" xfId="3061"/>
    <cellStyle name="입력 8 3 2 5" xfId="3974"/>
    <cellStyle name="입력 8 3 3" xfId="739"/>
    <cellStyle name="입력 8 3 3 2" xfId="1139"/>
    <cellStyle name="입력 8 3 3 2 2" xfId="2238"/>
    <cellStyle name="입력 8 3 3 2 3" xfId="3071"/>
    <cellStyle name="입력 8 3 3 2 4" xfId="3977"/>
    <cellStyle name="입력 8 3 3 3" xfId="2237"/>
    <cellStyle name="입력 8 3 3 4" xfId="1297"/>
    <cellStyle name="입력 8 3 3 5" xfId="3976"/>
    <cellStyle name="입력 8 3 4" xfId="813"/>
    <cellStyle name="입력 8 3 4 2" xfId="1211"/>
    <cellStyle name="입력 8 3 4 2 2" xfId="2240"/>
    <cellStyle name="입력 8 3 4 2 3" xfId="3073"/>
    <cellStyle name="입력 8 3 4 2 4" xfId="3979"/>
    <cellStyle name="입력 8 3 4 3" xfId="2239"/>
    <cellStyle name="입력 8 3 4 4" xfId="3072"/>
    <cellStyle name="입력 8 3 4 5" xfId="3978"/>
    <cellStyle name="입력 8 3 5" xfId="887"/>
    <cellStyle name="입력 8 3 5 2" xfId="2241"/>
    <cellStyle name="입력 8 3 5 3" xfId="3074"/>
    <cellStyle name="입력 8 3 5 4" xfId="3980"/>
    <cellStyle name="입력 8 3 6" xfId="1276"/>
    <cellStyle name="입력 8 3 6 2" xfId="2242"/>
    <cellStyle name="입력 8 3 6 3" xfId="3075"/>
    <cellStyle name="입력 8 3 6 4" xfId="3981"/>
    <cellStyle name="입력 8 3 7" xfId="2234"/>
    <cellStyle name="입력 8 3 7 2" xfId="3069"/>
    <cellStyle name="입력 8 3 7 3" xfId="3973"/>
    <cellStyle name="입력 8 3 8" xfId="2923"/>
    <cellStyle name="입력 8 4" xfId="564"/>
    <cellStyle name="입력 8 4 2" xfId="988"/>
    <cellStyle name="입력 8 4 2 2" xfId="2244"/>
    <cellStyle name="입력 8 4 2 3" xfId="3077"/>
    <cellStyle name="입력 8 4 2 4" xfId="3983"/>
    <cellStyle name="입력 8 4 3" xfId="2243"/>
    <cellStyle name="입력 8 4 4" xfId="3076"/>
    <cellStyle name="입력 8 4 5" xfId="3982"/>
    <cellStyle name="입력 8 5" xfId="612"/>
    <cellStyle name="입력 8 5 2" xfId="1034"/>
    <cellStyle name="입력 8 5 2 2" xfId="2246"/>
    <cellStyle name="입력 8 5 2 3" xfId="3078"/>
    <cellStyle name="입력 8 5 2 4" xfId="3985"/>
    <cellStyle name="입력 8 5 3" xfId="2245"/>
    <cellStyle name="입력 8 5 4" xfId="1332"/>
    <cellStyle name="입력 8 5 5" xfId="3984"/>
    <cellStyle name="입력 8 6" xfId="563"/>
    <cellStyle name="입력 8 6 2" xfId="987"/>
    <cellStyle name="입력 8 6 2 2" xfId="2248"/>
    <cellStyle name="입력 8 6 2 3" xfId="3079"/>
    <cellStyle name="입력 8 6 2 4" xfId="3987"/>
    <cellStyle name="입력 8 6 3" xfId="2247"/>
    <cellStyle name="입력 8 6 4" xfId="3070"/>
    <cellStyle name="입력 8 6 5" xfId="3986"/>
    <cellStyle name="입력 8 7" xfId="617"/>
    <cellStyle name="입력 8 7 2" xfId="2249"/>
    <cellStyle name="입력 8 7 3" xfId="3080"/>
    <cellStyle name="입력 8 7 4" xfId="3988"/>
    <cellStyle name="입력 8 8" xfId="2224"/>
    <cellStyle name="입력 8 8 2" xfId="1390"/>
    <cellStyle name="입력 8 8 3" xfId="3963"/>
    <cellStyle name="제목" xfId="345" builtinId="15" customBuiltin="1"/>
    <cellStyle name="제목 1" xfId="346" builtinId="16" customBuiltin="1"/>
    <cellStyle name="제목 1 2" xfId="252"/>
    <cellStyle name="제목 1 3" xfId="253"/>
    <cellStyle name="제목 1 4" xfId="254"/>
    <cellStyle name="제목 1 5" xfId="255"/>
    <cellStyle name="제목 1 6" xfId="256"/>
    <cellStyle name="제목 1 7" xfId="257"/>
    <cellStyle name="제목 1 8" xfId="258"/>
    <cellStyle name="제목 10" xfId="259"/>
    <cellStyle name="제목 11" xfId="260"/>
    <cellStyle name="제목 2" xfId="347" builtinId="17" customBuiltin="1"/>
    <cellStyle name="제목 2 2" xfId="261"/>
    <cellStyle name="제목 2 3" xfId="262"/>
    <cellStyle name="제목 2 4" xfId="263"/>
    <cellStyle name="제목 2 5" xfId="264"/>
    <cellStyle name="제목 2 6" xfId="265"/>
    <cellStyle name="제목 2 7" xfId="266"/>
    <cellStyle name="제목 2 8" xfId="267"/>
    <cellStyle name="제목 3" xfId="348" builtinId="18" customBuiltin="1"/>
    <cellStyle name="제목 3 2" xfId="268"/>
    <cellStyle name="제목 3 3" xfId="269"/>
    <cellStyle name="제목 3 4" xfId="270"/>
    <cellStyle name="제목 3 5" xfId="271"/>
    <cellStyle name="제목 3 6" xfId="272"/>
    <cellStyle name="제목 3 7" xfId="273"/>
    <cellStyle name="제목 3 8" xfId="274"/>
    <cellStyle name="제목 4" xfId="349" builtinId="19" customBuiltin="1"/>
    <cellStyle name="제목 4 2" xfId="275"/>
    <cellStyle name="제목 4 3" xfId="276"/>
    <cellStyle name="제목 4 4" xfId="277"/>
    <cellStyle name="제목 4 5" xfId="278"/>
    <cellStyle name="제목 4 6" xfId="279"/>
    <cellStyle name="제목 4 7" xfId="280"/>
    <cellStyle name="제목 4 8" xfId="281"/>
    <cellStyle name="제목 5" xfId="282"/>
    <cellStyle name="제목 6" xfId="283"/>
    <cellStyle name="제목 7" xfId="284"/>
    <cellStyle name="제목 8" xfId="285"/>
    <cellStyle name="제목 9" xfId="286"/>
    <cellStyle name="좋음" xfId="350" builtinId="26" customBuiltin="1"/>
    <cellStyle name="좋음 2" xfId="287"/>
    <cellStyle name="좋음 2 2" xfId="288"/>
    <cellStyle name="좋음 2 2 2" xfId="289"/>
    <cellStyle name="좋음 2 2 3" xfId="290"/>
    <cellStyle name="좋음 2_(작업 테이블)중국_로쉬_몬스터 수치 조절_2012_03_19" xfId="291"/>
    <cellStyle name="좋음 3" xfId="292"/>
    <cellStyle name="좋음 4" xfId="293"/>
    <cellStyle name="좋음 5" xfId="294"/>
    <cellStyle name="좋음 6" xfId="295"/>
    <cellStyle name="좋음 7" xfId="296"/>
    <cellStyle name="좋음 8" xfId="297"/>
    <cellStyle name="좋음 9" xfId="298"/>
    <cellStyle name="출력" xfId="354" builtinId="21" customBuiltin="1"/>
    <cellStyle name="출력 2" xfId="299"/>
    <cellStyle name="출력 2 2" xfId="445"/>
    <cellStyle name="출력 2 2 2" xfId="515"/>
    <cellStyle name="출력 2 2 2 2" xfId="946"/>
    <cellStyle name="출력 2 2 2 2 2" xfId="2253"/>
    <cellStyle name="출력 2 2 2 2 3" xfId="1375"/>
    <cellStyle name="출력 2 2 2 2 4" xfId="3992"/>
    <cellStyle name="출력 2 2 2 3" xfId="2252"/>
    <cellStyle name="출력 2 2 2 4" xfId="3083"/>
    <cellStyle name="출력 2 2 2 5" xfId="3991"/>
    <cellStyle name="출력 2 2 3" xfId="704"/>
    <cellStyle name="출력 2 2 3 2" xfId="1104"/>
    <cellStyle name="출력 2 2 3 2 2" xfId="2255"/>
    <cellStyle name="출력 2 2 3 2 3" xfId="3085"/>
    <cellStyle name="출력 2 2 3 2 4" xfId="3994"/>
    <cellStyle name="출력 2 2 3 3" xfId="2254"/>
    <cellStyle name="출력 2 2 3 4" xfId="3084"/>
    <cellStyle name="출력 2 2 3 5" xfId="3993"/>
    <cellStyle name="출력 2 2 4" xfId="776"/>
    <cellStyle name="출력 2 2 4 2" xfId="1176"/>
    <cellStyle name="출력 2 2 4 2 2" xfId="2257"/>
    <cellStyle name="출력 2 2 4 2 3" xfId="1389"/>
    <cellStyle name="출력 2 2 4 2 4" xfId="3996"/>
    <cellStyle name="출력 2 2 4 3" xfId="2256"/>
    <cellStyle name="출력 2 2 4 4" xfId="3060"/>
    <cellStyle name="출력 2 2 4 5" xfId="3995"/>
    <cellStyle name="출력 2 2 5" xfId="851"/>
    <cellStyle name="출력 2 2 5 2" xfId="2258"/>
    <cellStyle name="출력 2 2 5 3" xfId="1336"/>
    <cellStyle name="출력 2 2 5 4" xfId="3997"/>
    <cellStyle name="출력 2 2 6" xfId="1277"/>
    <cellStyle name="출력 2 2 6 2" xfId="2259"/>
    <cellStyle name="출력 2 2 6 3" xfId="3088"/>
    <cellStyle name="출력 2 2 6 4" xfId="3998"/>
    <cellStyle name="출력 2 2 7" xfId="2251"/>
    <cellStyle name="출력 2 2 7 2" xfId="3082"/>
    <cellStyle name="출력 2 2 7 3" xfId="3990"/>
    <cellStyle name="출력 2 2 8" xfId="2956"/>
    <cellStyle name="출력 2 3" xfId="446"/>
    <cellStyle name="출력 2 3 2" xfId="483"/>
    <cellStyle name="출력 2 3 2 2" xfId="915"/>
    <cellStyle name="출력 2 3 2 2 2" xfId="2262"/>
    <cellStyle name="출력 2 3 2 2 3" xfId="3090"/>
    <cellStyle name="출력 2 3 2 2 4" xfId="4001"/>
    <cellStyle name="출력 2 3 2 3" xfId="2261"/>
    <cellStyle name="출력 2 3 2 4" xfId="1372"/>
    <cellStyle name="출력 2 3 2 5" xfId="4000"/>
    <cellStyle name="출력 2 3 3" xfId="740"/>
    <cellStyle name="출력 2 3 3 2" xfId="1140"/>
    <cellStyle name="출력 2 3 3 2 2" xfId="2264"/>
    <cellStyle name="출력 2 3 3 2 3" xfId="3092"/>
    <cellStyle name="출력 2 3 3 2 4" xfId="4003"/>
    <cellStyle name="출력 2 3 3 3" xfId="2263"/>
    <cellStyle name="출력 2 3 3 4" xfId="3091"/>
    <cellStyle name="출력 2 3 3 5" xfId="4002"/>
    <cellStyle name="출력 2 3 4" xfId="814"/>
    <cellStyle name="출력 2 3 4 2" xfId="1212"/>
    <cellStyle name="출력 2 3 4 2 2" xfId="2266"/>
    <cellStyle name="출력 2 3 4 2 3" xfId="3094"/>
    <cellStyle name="출력 2 3 4 2 4" xfId="4005"/>
    <cellStyle name="출력 2 3 4 3" xfId="2265"/>
    <cellStyle name="출력 2 3 4 4" xfId="3093"/>
    <cellStyle name="출력 2 3 4 5" xfId="4004"/>
    <cellStyle name="출력 2 3 5" xfId="888"/>
    <cellStyle name="출력 2 3 5 2" xfId="2267"/>
    <cellStyle name="출력 2 3 5 3" xfId="3095"/>
    <cellStyle name="출력 2 3 5 4" xfId="4006"/>
    <cellStyle name="출력 2 3 6" xfId="1278"/>
    <cellStyle name="출력 2 3 6 2" xfId="2268"/>
    <cellStyle name="출력 2 3 6 3" xfId="3087"/>
    <cellStyle name="출력 2 3 6 4" xfId="4007"/>
    <cellStyle name="출력 2 3 7" xfId="2260"/>
    <cellStyle name="출력 2 3 7 2" xfId="3089"/>
    <cellStyle name="출력 2 3 7 3" xfId="3999"/>
    <cellStyle name="출력 2 3 8" xfId="2922"/>
    <cellStyle name="출력 2 4" xfId="557"/>
    <cellStyle name="출력 2 4 2" xfId="981"/>
    <cellStyle name="출력 2 4 2 2" xfId="2270"/>
    <cellStyle name="출력 2 4 2 3" xfId="1484"/>
    <cellStyle name="출력 2 4 2 4" xfId="4009"/>
    <cellStyle name="출력 2 4 3" xfId="2269"/>
    <cellStyle name="출력 2 4 4" xfId="1386"/>
    <cellStyle name="출력 2 4 5" xfId="4008"/>
    <cellStyle name="출력 2 5" xfId="646"/>
    <cellStyle name="출력 2 5 2" xfId="1057"/>
    <cellStyle name="출력 2 5 2 2" xfId="2272"/>
    <cellStyle name="출력 2 5 2 3" xfId="3098"/>
    <cellStyle name="출력 2 5 2 4" xfId="4011"/>
    <cellStyle name="출력 2 5 3" xfId="2271"/>
    <cellStyle name="출력 2 5 4" xfId="3097"/>
    <cellStyle name="출력 2 5 5" xfId="4010"/>
    <cellStyle name="출력 2 6" xfId="562"/>
    <cellStyle name="출력 2 6 2" xfId="986"/>
    <cellStyle name="출력 2 6 2 2" xfId="2274"/>
    <cellStyle name="출력 2 6 2 3" xfId="3100"/>
    <cellStyle name="출력 2 6 2 4" xfId="4013"/>
    <cellStyle name="출력 2 6 3" xfId="2273"/>
    <cellStyle name="출력 2 6 4" xfId="3099"/>
    <cellStyle name="출력 2 6 5" xfId="4012"/>
    <cellStyle name="출력 2 7" xfId="623"/>
    <cellStyle name="출력 2 7 2" xfId="2275"/>
    <cellStyle name="출력 2 7 3" xfId="3101"/>
    <cellStyle name="출력 2 7 4" xfId="4014"/>
    <cellStyle name="출력 2 8" xfId="2250"/>
    <cellStyle name="출력 2 8 2" xfId="3081"/>
    <cellStyle name="출력 2 8 3" xfId="3989"/>
    <cellStyle name="출력 3" xfId="300"/>
    <cellStyle name="출력 3 2" xfId="447"/>
    <cellStyle name="출력 3 2 2" xfId="516"/>
    <cellStyle name="출력 3 2 2 2" xfId="947"/>
    <cellStyle name="출력 3 2 2 2 2" xfId="2279"/>
    <cellStyle name="출력 3 2 2 2 3" xfId="3104"/>
    <cellStyle name="출력 3 2 2 2 4" xfId="4018"/>
    <cellStyle name="출력 3 2 2 3" xfId="2278"/>
    <cellStyle name="출력 3 2 2 4" xfId="3103"/>
    <cellStyle name="출력 3 2 2 5" xfId="4017"/>
    <cellStyle name="출력 3 2 3" xfId="703"/>
    <cellStyle name="출력 3 2 3 2" xfId="1103"/>
    <cellStyle name="출력 3 2 3 2 2" xfId="2281"/>
    <cellStyle name="출력 3 2 3 2 3" xfId="3105"/>
    <cellStyle name="출력 3 2 3 2 4" xfId="4020"/>
    <cellStyle name="출력 3 2 3 3" xfId="2280"/>
    <cellStyle name="출력 3 2 3 4" xfId="3096"/>
    <cellStyle name="출력 3 2 3 5" xfId="4019"/>
    <cellStyle name="출력 3 2 4" xfId="775"/>
    <cellStyle name="출력 3 2 4 2" xfId="1175"/>
    <cellStyle name="출력 3 2 4 2 2" xfId="2283"/>
    <cellStyle name="출력 3 2 4 2 3" xfId="3107"/>
    <cellStyle name="출력 3 2 4 2 4" xfId="4022"/>
    <cellStyle name="출력 3 2 4 3" xfId="2282"/>
    <cellStyle name="출력 3 2 4 4" xfId="3106"/>
    <cellStyle name="출력 3 2 4 5" xfId="4021"/>
    <cellStyle name="출력 3 2 5" xfId="850"/>
    <cellStyle name="출력 3 2 5 2" xfId="2284"/>
    <cellStyle name="출력 3 2 5 3" xfId="3108"/>
    <cellStyle name="출력 3 2 5 4" xfId="4023"/>
    <cellStyle name="출력 3 2 6" xfId="1279"/>
    <cellStyle name="출력 3 2 6 2" xfId="2285"/>
    <cellStyle name="출력 3 2 6 3" xfId="1464"/>
    <cellStyle name="출력 3 2 6 4" xfId="4024"/>
    <cellStyle name="출력 3 2 7" xfId="2277"/>
    <cellStyle name="출력 3 2 7 2" xfId="1382"/>
    <cellStyle name="출력 3 2 7 3" xfId="4016"/>
    <cellStyle name="출력 3 2 8" xfId="2957"/>
    <cellStyle name="출력 3 3" xfId="448"/>
    <cellStyle name="출력 3 3 2" xfId="482"/>
    <cellStyle name="출력 3 3 2 2" xfId="914"/>
    <cellStyle name="출력 3 3 2 2 2" xfId="2288"/>
    <cellStyle name="출력 3 3 2 2 3" xfId="3111"/>
    <cellStyle name="출력 3 3 2 2 4" xfId="4027"/>
    <cellStyle name="출력 3 3 2 3" xfId="2287"/>
    <cellStyle name="출력 3 3 2 4" xfId="3110"/>
    <cellStyle name="출력 3 3 2 5" xfId="4026"/>
    <cellStyle name="출력 3 3 3" xfId="741"/>
    <cellStyle name="출력 3 3 3 2" xfId="1141"/>
    <cellStyle name="출력 3 3 3 2 2" xfId="2290"/>
    <cellStyle name="출력 3 3 3 2 3" xfId="1388"/>
    <cellStyle name="출력 3 3 3 2 4" xfId="4029"/>
    <cellStyle name="출력 3 3 3 3" xfId="2289"/>
    <cellStyle name="출력 3 3 3 4" xfId="3086"/>
    <cellStyle name="출력 3 3 3 5" xfId="4028"/>
    <cellStyle name="출력 3 3 4" xfId="815"/>
    <cellStyle name="출력 3 3 4 2" xfId="1213"/>
    <cellStyle name="출력 3 3 4 2 2" xfId="2292"/>
    <cellStyle name="출력 3 3 4 2 3" xfId="3114"/>
    <cellStyle name="출력 3 3 4 2 4" xfId="4031"/>
    <cellStyle name="출력 3 3 4 3" xfId="2291"/>
    <cellStyle name="출력 3 3 4 4" xfId="1337"/>
    <cellStyle name="출력 3 3 4 5" xfId="4030"/>
    <cellStyle name="출력 3 3 5" xfId="889"/>
    <cellStyle name="출력 3 3 5 2" xfId="2293"/>
    <cellStyle name="출력 3 3 5 3" xfId="1342"/>
    <cellStyle name="출력 3 3 5 4" xfId="4032"/>
    <cellStyle name="출력 3 3 6" xfId="1280"/>
    <cellStyle name="출력 3 3 6 2" xfId="2294"/>
    <cellStyle name="출력 3 3 6 3" xfId="3115"/>
    <cellStyle name="출력 3 3 6 4" xfId="4033"/>
    <cellStyle name="출력 3 3 7" xfId="2286"/>
    <cellStyle name="출력 3 3 7 2" xfId="3109"/>
    <cellStyle name="출력 3 3 7 3" xfId="4025"/>
    <cellStyle name="출력 3 3 8" xfId="2921"/>
    <cellStyle name="출력 3 4" xfId="556"/>
    <cellStyle name="출력 3 4 2" xfId="980"/>
    <cellStyle name="출력 3 4 2 2" xfId="2296"/>
    <cellStyle name="출력 3 4 2 3" xfId="3117"/>
    <cellStyle name="출력 3 4 2 4" xfId="4035"/>
    <cellStyle name="출력 3 4 3" xfId="2295"/>
    <cellStyle name="출력 3 4 4" xfId="3116"/>
    <cellStyle name="출력 3 4 5" xfId="4034"/>
    <cellStyle name="출력 3 5" xfId="665"/>
    <cellStyle name="출력 3 5 2" xfId="1071"/>
    <cellStyle name="출력 3 5 2 2" xfId="2298"/>
    <cellStyle name="출력 3 5 2 3" xfId="3119"/>
    <cellStyle name="출력 3 5 2 4" xfId="4037"/>
    <cellStyle name="출력 3 5 3" xfId="2297"/>
    <cellStyle name="출력 3 5 4" xfId="3118"/>
    <cellStyle name="출력 3 5 5" xfId="4036"/>
    <cellStyle name="출력 3 6" xfId="477"/>
    <cellStyle name="출력 3 6 2" xfId="909"/>
    <cellStyle name="출력 3 6 2 2" xfId="2300"/>
    <cellStyle name="출력 3 6 2 3" xfId="3121"/>
    <cellStyle name="출력 3 6 2 4" xfId="4039"/>
    <cellStyle name="출력 3 6 3" xfId="2299"/>
    <cellStyle name="출력 3 6 4" xfId="3120"/>
    <cellStyle name="출력 3 6 5" xfId="4038"/>
    <cellStyle name="출력 3 7" xfId="669"/>
    <cellStyle name="출력 3 7 2" xfId="2301"/>
    <cellStyle name="출력 3 7 3" xfId="1374"/>
    <cellStyle name="출력 3 7 4" xfId="4040"/>
    <cellStyle name="출력 3 8" xfId="2276"/>
    <cellStyle name="출력 3 8 2" xfId="3102"/>
    <cellStyle name="출력 3 8 3" xfId="4015"/>
    <cellStyle name="출력 4" xfId="301"/>
    <cellStyle name="출력 4 2" xfId="449"/>
    <cellStyle name="출력 4 2 2" xfId="509"/>
    <cellStyle name="출력 4 2 2 2" xfId="940"/>
    <cellStyle name="출력 4 2 2 2 2" xfId="2305"/>
    <cellStyle name="출력 4 2 2 2 3" xfId="3124"/>
    <cellStyle name="출력 4 2 2 2 4" xfId="4044"/>
    <cellStyle name="출력 4 2 2 3" xfId="2304"/>
    <cellStyle name="출력 4 2 2 4" xfId="3123"/>
    <cellStyle name="출력 4 2 2 5" xfId="4043"/>
    <cellStyle name="출력 4 2 3" xfId="710"/>
    <cellStyle name="출력 4 2 3 2" xfId="1110"/>
    <cellStyle name="출력 4 2 3 2 2" xfId="2307"/>
    <cellStyle name="출력 4 2 3 2 3" xfId="3126"/>
    <cellStyle name="출력 4 2 3 2 4" xfId="4046"/>
    <cellStyle name="출력 4 2 3 3" xfId="2306"/>
    <cellStyle name="출력 4 2 3 4" xfId="3125"/>
    <cellStyle name="출력 4 2 3 5" xfId="4045"/>
    <cellStyle name="출력 4 2 4" xfId="784"/>
    <cellStyle name="출력 4 2 4 2" xfId="1182"/>
    <cellStyle name="출력 4 2 4 2 2" xfId="2309"/>
    <cellStyle name="출력 4 2 4 2 3" xfId="1371"/>
    <cellStyle name="출력 4 2 4 2 4" xfId="4048"/>
    <cellStyle name="출력 4 2 4 3" xfId="2308"/>
    <cellStyle name="출력 4 2 4 4" xfId="3127"/>
    <cellStyle name="출력 4 2 4 5" xfId="4047"/>
    <cellStyle name="출력 4 2 5" xfId="858"/>
    <cellStyle name="출력 4 2 5 2" xfId="2310"/>
    <cellStyle name="출력 4 2 5 3" xfId="3128"/>
    <cellStyle name="출력 4 2 5 4" xfId="4049"/>
    <cellStyle name="출력 4 2 6" xfId="1281"/>
    <cellStyle name="출력 4 2 6 2" xfId="2311"/>
    <cellStyle name="출력 4 2 6 3" xfId="3129"/>
    <cellStyle name="출력 4 2 6 4" xfId="4050"/>
    <cellStyle name="출력 4 2 7" xfId="2303"/>
    <cellStyle name="출력 4 2 7 2" xfId="1485"/>
    <cellStyle name="출력 4 2 7 3" xfId="4042"/>
    <cellStyle name="출력 4 2 8" xfId="2948"/>
    <cellStyle name="출력 4 3" xfId="450"/>
    <cellStyle name="출력 4 3 2" xfId="481"/>
    <cellStyle name="출력 4 3 2 2" xfId="913"/>
    <cellStyle name="출력 4 3 2 2 2" xfId="2314"/>
    <cellStyle name="출력 4 3 2 2 3" xfId="3131"/>
    <cellStyle name="출력 4 3 2 2 4" xfId="4053"/>
    <cellStyle name="출력 4 3 2 3" xfId="2313"/>
    <cellStyle name="출력 4 3 2 4" xfId="3122"/>
    <cellStyle name="출력 4 3 2 5" xfId="4052"/>
    <cellStyle name="출력 4 3 3" xfId="742"/>
    <cellStyle name="출력 4 3 3 2" xfId="1142"/>
    <cellStyle name="출력 4 3 3 2 2" xfId="2316"/>
    <cellStyle name="출력 4 3 3 2 3" xfId="3133"/>
    <cellStyle name="출력 4 3 3 2 4" xfId="4055"/>
    <cellStyle name="출력 4 3 3 3" xfId="2315"/>
    <cellStyle name="출력 4 3 3 4" xfId="3132"/>
    <cellStyle name="출력 4 3 3 5" xfId="4054"/>
    <cellStyle name="출력 4 3 4" xfId="816"/>
    <cellStyle name="출력 4 3 4 2" xfId="1214"/>
    <cellStyle name="출력 4 3 4 2 2" xfId="2318"/>
    <cellStyle name="출력 4 3 4 2 3" xfId="3134"/>
    <cellStyle name="출력 4 3 4 2 4" xfId="4057"/>
    <cellStyle name="출력 4 3 4 3" xfId="2317"/>
    <cellStyle name="출력 4 3 4 4" xfId="1385"/>
    <cellStyle name="출력 4 3 4 5" xfId="4056"/>
    <cellStyle name="출력 4 3 5" xfId="890"/>
    <cellStyle name="출력 4 3 5 2" xfId="2319"/>
    <cellStyle name="출력 4 3 5 3" xfId="3135"/>
    <cellStyle name="출력 4 3 5 4" xfId="4058"/>
    <cellStyle name="출력 4 3 6" xfId="1282"/>
    <cellStyle name="출력 4 3 6 2" xfId="2320"/>
    <cellStyle name="출력 4 3 6 3" xfId="3136"/>
    <cellStyle name="출력 4 3 6 4" xfId="4059"/>
    <cellStyle name="출력 4 3 7" xfId="2312"/>
    <cellStyle name="출력 4 3 7 2" xfId="3130"/>
    <cellStyle name="출력 4 3 7 3" xfId="4051"/>
    <cellStyle name="출력 4 3 8" xfId="2912"/>
    <cellStyle name="출력 4 4" xfId="555"/>
    <cellStyle name="출력 4 4 2" xfId="979"/>
    <cellStyle name="출력 4 4 2 2" xfId="2322"/>
    <cellStyle name="출력 4 4 2 3" xfId="3112"/>
    <cellStyle name="출력 4 4 2 4" xfId="4061"/>
    <cellStyle name="출력 4 4 3" xfId="2321"/>
    <cellStyle name="출력 4 4 4" xfId="3137"/>
    <cellStyle name="출력 4 4 5" xfId="4060"/>
    <cellStyle name="출력 4 5" xfId="619"/>
    <cellStyle name="출력 4 5 2" xfId="1035"/>
    <cellStyle name="출력 4 5 2 2" xfId="2324"/>
    <cellStyle name="출력 4 5 2 3" xfId="1338"/>
    <cellStyle name="출력 4 5 2 4" xfId="4063"/>
    <cellStyle name="출력 4 5 3" xfId="2323"/>
    <cellStyle name="출력 4 5 4" xfId="1387"/>
    <cellStyle name="출력 4 5 5" xfId="4062"/>
    <cellStyle name="출력 4 6" xfId="561"/>
    <cellStyle name="출력 4 6 2" xfId="985"/>
    <cellStyle name="출력 4 6 2 2" xfId="2326"/>
    <cellStyle name="출력 4 6 2 3" xfId="3140"/>
    <cellStyle name="출력 4 6 2 4" xfId="4065"/>
    <cellStyle name="출력 4 6 3" xfId="2325"/>
    <cellStyle name="출력 4 6 4" xfId="1381"/>
    <cellStyle name="출력 4 6 5" xfId="4064"/>
    <cellStyle name="출력 4 7" xfId="664"/>
    <cellStyle name="출력 4 7 2" xfId="2327"/>
    <cellStyle name="출력 4 7 3" xfId="3141"/>
    <cellStyle name="출력 4 7 4" xfId="4066"/>
    <cellStyle name="출력 4 8" xfId="2302"/>
    <cellStyle name="출력 4 8 2" xfId="3113"/>
    <cellStyle name="출력 4 8 3" xfId="4041"/>
    <cellStyle name="출력 5" xfId="302"/>
    <cellStyle name="출력 5 2" xfId="451"/>
    <cellStyle name="출력 5 2 2" xfId="517"/>
    <cellStyle name="출력 5 2 2 2" xfId="948"/>
    <cellStyle name="출력 5 2 2 2 2" xfId="2331"/>
    <cellStyle name="출력 5 2 2 2 3" xfId="3145"/>
    <cellStyle name="출력 5 2 2 2 4" xfId="4070"/>
    <cellStyle name="출력 5 2 2 3" xfId="2330"/>
    <cellStyle name="출력 5 2 2 4" xfId="3144"/>
    <cellStyle name="출력 5 2 2 5" xfId="4069"/>
    <cellStyle name="출력 5 2 3" xfId="702"/>
    <cellStyle name="출력 5 2 3 2" xfId="1102"/>
    <cellStyle name="출력 5 2 3 2 2" xfId="2333"/>
    <cellStyle name="출력 5 2 3 2 3" xfId="1379"/>
    <cellStyle name="출력 5 2 3 2 4" xfId="4072"/>
    <cellStyle name="출력 5 2 3 3" xfId="2332"/>
    <cellStyle name="출력 5 2 3 4" xfId="3146"/>
    <cellStyle name="출력 5 2 3 5" xfId="4071"/>
    <cellStyle name="출력 5 2 4" xfId="774"/>
    <cellStyle name="출력 5 2 4 2" xfId="1174"/>
    <cellStyle name="출력 5 2 4 2 2" xfId="2335"/>
    <cellStyle name="출력 5 2 4 2 3" xfId="3139"/>
    <cellStyle name="출력 5 2 4 2 4" xfId="4074"/>
    <cellStyle name="출력 5 2 4 3" xfId="2334"/>
    <cellStyle name="출력 5 2 4 4" xfId="3147"/>
    <cellStyle name="출력 5 2 4 5" xfId="4073"/>
    <cellStyle name="출력 5 2 5" xfId="849"/>
    <cellStyle name="출력 5 2 5 2" xfId="2336"/>
    <cellStyle name="출력 5 2 5 3" xfId="1308"/>
    <cellStyle name="출력 5 2 5 4" xfId="4075"/>
    <cellStyle name="출력 5 2 6" xfId="1283"/>
    <cellStyle name="출력 5 2 6 2" xfId="2337"/>
    <cellStyle name="출력 5 2 6 3" xfId="3149"/>
    <cellStyle name="출력 5 2 6 4" xfId="4076"/>
    <cellStyle name="출력 5 2 7" xfId="2329"/>
    <cellStyle name="출력 5 2 7 2" xfId="3143"/>
    <cellStyle name="출력 5 2 7 3" xfId="4068"/>
    <cellStyle name="출력 5 2 8" xfId="2958"/>
    <cellStyle name="출력 5 3" xfId="452"/>
    <cellStyle name="출력 5 3 2" xfId="648"/>
    <cellStyle name="출력 5 3 2 2" xfId="1059"/>
    <cellStyle name="출력 5 3 2 2 2" xfId="2340"/>
    <cellStyle name="출력 5 3 2 2 3" xfId="3152"/>
    <cellStyle name="출력 5 3 2 2 4" xfId="4079"/>
    <cellStyle name="출력 5 3 2 3" xfId="2339"/>
    <cellStyle name="출력 5 3 2 4" xfId="3151"/>
    <cellStyle name="출력 5 3 2 5" xfId="4078"/>
    <cellStyle name="출력 5 3 3" xfId="743"/>
    <cellStyle name="출력 5 3 3 2" xfId="1143"/>
    <cellStyle name="출력 5 3 3 2 2" xfId="2342"/>
    <cellStyle name="출력 5 3 3 2 3" xfId="2916"/>
    <cellStyle name="출력 5 3 3 2 4" xfId="4081"/>
    <cellStyle name="출력 5 3 3 3" xfId="2341"/>
    <cellStyle name="출력 5 3 3 4" xfId="1377"/>
    <cellStyle name="출력 5 3 3 5" xfId="4080"/>
    <cellStyle name="출력 5 3 4" xfId="817"/>
    <cellStyle name="출력 5 3 4 2" xfId="1215"/>
    <cellStyle name="출력 5 3 4 2 2" xfId="2344"/>
    <cellStyle name="출력 5 3 4 2 3" xfId="3154"/>
    <cellStyle name="출력 5 3 4 2 4" xfId="4083"/>
    <cellStyle name="출력 5 3 4 3" xfId="2343"/>
    <cellStyle name="출력 5 3 4 4" xfId="3153"/>
    <cellStyle name="출력 5 3 4 5" xfId="4082"/>
    <cellStyle name="출력 5 3 5" xfId="891"/>
    <cellStyle name="출력 5 3 5 2" xfId="2345"/>
    <cellStyle name="출력 5 3 5 3" xfId="3155"/>
    <cellStyle name="출력 5 3 5 4" xfId="4084"/>
    <cellStyle name="출력 5 3 6" xfId="1284"/>
    <cellStyle name="출력 5 3 6 2" xfId="2346"/>
    <cellStyle name="출력 5 3 6 3" xfId="3156"/>
    <cellStyle name="출력 5 3 6 4" xfId="4085"/>
    <cellStyle name="출력 5 3 7" xfId="2338"/>
    <cellStyle name="출력 5 3 7 2" xfId="3150"/>
    <cellStyle name="출력 5 3 7 3" xfId="4077"/>
    <cellStyle name="출력 5 3 8" xfId="2920"/>
    <cellStyle name="출력 5 4" xfId="554"/>
    <cellStyle name="출력 5 4 2" xfId="978"/>
    <cellStyle name="출력 5 4 2 2" xfId="2348"/>
    <cellStyle name="출력 5 4 2 3" xfId="3157"/>
    <cellStyle name="출력 5 4 2 4" xfId="4087"/>
    <cellStyle name="출력 5 4 3" xfId="2347"/>
    <cellStyle name="출력 5 4 4" xfId="3148"/>
    <cellStyle name="출력 5 4 5" xfId="4086"/>
    <cellStyle name="출력 5 5" xfId="647"/>
    <cellStyle name="출력 5 5 2" xfId="1058"/>
    <cellStyle name="출력 5 5 2 2" xfId="2350"/>
    <cellStyle name="출력 5 5 2 3" xfId="1373"/>
    <cellStyle name="출력 5 5 2 4" xfId="4089"/>
    <cellStyle name="출력 5 5 3" xfId="2349"/>
    <cellStyle name="출력 5 5 4" xfId="3158"/>
    <cellStyle name="출력 5 5 5" xfId="4088"/>
    <cellStyle name="출력 5 6" xfId="560"/>
    <cellStyle name="출력 5 6 2" xfId="984"/>
    <cellStyle name="출력 5 6 2 2" xfId="2352"/>
    <cellStyle name="출력 5 6 2 3" xfId="3160"/>
    <cellStyle name="출력 5 6 2 4" xfId="4091"/>
    <cellStyle name="출력 5 6 3" xfId="2351"/>
    <cellStyle name="출력 5 6 4" xfId="3159"/>
    <cellStyle name="출력 5 6 5" xfId="4090"/>
    <cellStyle name="출력 5 7" xfId="618"/>
    <cellStyle name="출력 5 7 2" xfId="2353"/>
    <cellStyle name="출력 5 7 3" xfId="3161"/>
    <cellStyle name="출력 5 7 4" xfId="4092"/>
    <cellStyle name="출력 5 8" xfId="2328"/>
    <cellStyle name="출력 5 8 2" xfId="3142"/>
    <cellStyle name="출력 5 8 3" xfId="4067"/>
    <cellStyle name="출력 6" xfId="303"/>
    <cellStyle name="출력 6 2" xfId="453"/>
    <cellStyle name="출력 6 2 2" xfId="512"/>
    <cellStyle name="출력 6 2 2 2" xfId="943"/>
    <cellStyle name="출력 6 2 2 2 2" xfId="2357"/>
    <cellStyle name="출력 6 2 2 2 3" xfId="1344"/>
    <cellStyle name="출력 6 2 2 2 4" xfId="4096"/>
    <cellStyle name="출력 6 2 2 3" xfId="2356"/>
    <cellStyle name="출력 6 2 2 4" xfId="3138"/>
    <cellStyle name="출력 6 2 2 5" xfId="4095"/>
    <cellStyle name="출력 6 2 3" xfId="707"/>
    <cellStyle name="출력 6 2 3 2" xfId="1107"/>
    <cellStyle name="출력 6 2 3 2 2" xfId="2359"/>
    <cellStyle name="출력 6 2 3 2 3" xfId="1475"/>
    <cellStyle name="출력 6 2 3 2 4" xfId="4098"/>
    <cellStyle name="출력 6 2 3 3" xfId="2358"/>
    <cellStyle name="출력 6 2 3 4" xfId="1422"/>
    <cellStyle name="출력 6 2 3 5" xfId="4097"/>
    <cellStyle name="출력 6 2 4" xfId="779"/>
    <cellStyle name="출력 6 2 4 2" xfId="1179"/>
    <cellStyle name="출력 6 2 4 2 2" xfId="2361"/>
    <cellStyle name="출력 6 2 4 2 3" xfId="3165"/>
    <cellStyle name="출력 6 2 4 2 4" xfId="4100"/>
    <cellStyle name="출력 6 2 4 3" xfId="2360"/>
    <cellStyle name="출력 6 2 4 4" xfId="3164"/>
    <cellStyle name="출력 6 2 4 5" xfId="4099"/>
    <cellStyle name="출력 6 2 5" xfId="854"/>
    <cellStyle name="출력 6 2 5 2" xfId="2362"/>
    <cellStyle name="출력 6 2 5 3" xfId="3166"/>
    <cellStyle name="출력 6 2 5 4" xfId="4101"/>
    <cellStyle name="출력 6 2 6" xfId="1285"/>
    <cellStyle name="출력 6 2 6 2" xfId="2363"/>
    <cellStyle name="출력 6 2 6 3" xfId="3167"/>
    <cellStyle name="출력 6 2 6 4" xfId="4102"/>
    <cellStyle name="출력 6 2 7" xfId="2355"/>
    <cellStyle name="출력 6 2 7 2" xfId="3163"/>
    <cellStyle name="출력 6 2 7 3" xfId="4094"/>
    <cellStyle name="출력 6 2 8" xfId="2953"/>
    <cellStyle name="출력 6 3" xfId="454"/>
    <cellStyle name="출력 6 3 2" xfId="649"/>
    <cellStyle name="출력 6 3 2 2" xfId="1060"/>
    <cellStyle name="출력 6 3 2 2 2" xfId="2366"/>
    <cellStyle name="출력 6 3 2 2 3" xfId="3170"/>
    <cellStyle name="출력 6 3 2 2 4" xfId="4105"/>
    <cellStyle name="출력 6 3 2 3" xfId="2365"/>
    <cellStyle name="출력 6 3 2 4" xfId="3169"/>
    <cellStyle name="출력 6 3 2 5" xfId="4104"/>
    <cellStyle name="출력 6 3 3" xfId="744"/>
    <cellStyle name="출력 6 3 3 2" xfId="1144"/>
    <cellStyle name="출력 6 3 3 2 2" xfId="2368"/>
    <cellStyle name="출력 6 3 3 2 3" xfId="3172"/>
    <cellStyle name="출력 6 3 3 2 4" xfId="4107"/>
    <cellStyle name="출력 6 3 3 3" xfId="2367"/>
    <cellStyle name="출력 6 3 3 4" xfId="3171"/>
    <cellStyle name="출력 6 3 3 5" xfId="4106"/>
    <cellStyle name="출력 6 3 4" xfId="818"/>
    <cellStyle name="출력 6 3 4 2" xfId="1216"/>
    <cellStyle name="출력 6 3 4 2 2" xfId="2370"/>
    <cellStyle name="출력 6 3 4 2 3" xfId="3174"/>
    <cellStyle name="출력 6 3 4 2 4" xfId="4109"/>
    <cellStyle name="출력 6 3 4 3" xfId="2369"/>
    <cellStyle name="출력 6 3 4 4" xfId="3173"/>
    <cellStyle name="출력 6 3 4 5" xfId="4108"/>
    <cellStyle name="출력 6 3 5" xfId="892"/>
    <cellStyle name="출력 6 3 5 2" xfId="2371"/>
    <cellStyle name="출력 6 3 5 3" xfId="3175"/>
    <cellStyle name="출력 6 3 5 4" xfId="4110"/>
    <cellStyle name="출력 6 3 6" xfId="1286"/>
    <cellStyle name="출력 6 3 6 2" xfId="2372"/>
    <cellStyle name="출력 6 3 6 3" xfId="3176"/>
    <cellStyle name="출력 6 3 6 4" xfId="4111"/>
    <cellStyle name="출력 6 3 7" xfId="2364"/>
    <cellStyle name="출력 6 3 7 2" xfId="3168"/>
    <cellStyle name="출력 6 3 7 3" xfId="4103"/>
    <cellStyle name="출력 6 3 8" xfId="2919"/>
    <cellStyle name="출력 6 4" xfId="553"/>
    <cellStyle name="출력 6 4 2" xfId="977"/>
    <cellStyle name="출력 6 4 2 2" xfId="2374"/>
    <cellStyle name="출력 6 4 2 3" xfId="3178"/>
    <cellStyle name="출력 6 4 2 4" xfId="4113"/>
    <cellStyle name="출력 6 4 3" xfId="2373"/>
    <cellStyle name="출력 6 4 4" xfId="3177"/>
    <cellStyle name="출력 6 4 5" xfId="4112"/>
    <cellStyle name="출력 6 5" xfId="666"/>
    <cellStyle name="출력 6 5 2" xfId="1072"/>
    <cellStyle name="출력 6 5 2 2" xfId="2376"/>
    <cellStyle name="출력 6 5 2 3" xfId="3180"/>
    <cellStyle name="출력 6 5 2 4" xfId="4115"/>
    <cellStyle name="출력 6 5 3" xfId="2375"/>
    <cellStyle name="출력 6 5 4" xfId="3179"/>
    <cellStyle name="출력 6 5 5" xfId="4114"/>
    <cellStyle name="출력 6 6" xfId="559"/>
    <cellStyle name="출력 6 6 2" xfId="983"/>
    <cellStyle name="출력 6 6 2 2" xfId="2378"/>
    <cellStyle name="출력 6 6 2 3" xfId="3182"/>
    <cellStyle name="출력 6 6 2 4" xfId="4117"/>
    <cellStyle name="출력 6 6 3" xfId="2377"/>
    <cellStyle name="출력 6 6 4" xfId="3181"/>
    <cellStyle name="출력 6 6 5" xfId="4116"/>
    <cellStyle name="출력 6 7" xfId="545"/>
    <cellStyle name="출력 6 7 2" xfId="2379"/>
    <cellStyle name="출력 6 7 3" xfId="3183"/>
    <cellStyle name="출력 6 7 4" xfId="4118"/>
    <cellStyle name="출력 6 8" xfId="2354"/>
    <cellStyle name="출력 6 8 2" xfId="3162"/>
    <cellStyle name="출력 6 8 3" xfId="4093"/>
    <cellStyle name="출력 7" xfId="304"/>
    <cellStyle name="출력 7 2" xfId="455"/>
    <cellStyle name="출력 7 2 2" xfId="513"/>
    <cellStyle name="출력 7 2 2 2" xfId="944"/>
    <cellStyle name="출력 7 2 2 2 2" xfId="2383"/>
    <cellStyle name="출력 7 2 2 2 3" xfId="3187"/>
    <cellStyle name="출력 7 2 2 2 4" xfId="4122"/>
    <cellStyle name="출력 7 2 2 3" xfId="2382"/>
    <cellStyle name="출력 7 2 2 4" xfId="3186"/>
    <cellStyle name="출력 7 2 2 5" xfId="4121"/>
    <cellStyle name="출력 7 2 3" xfId="706"/>
    <cellStyle name="출력 7 2 3 2" xfId="1106"/>
    <cellStyle name="출력 7 2 3 2 2" xfId="2385"/>
    <cellStyle name="출력 7 2 3 2 3" xfId="3189"/>
    <cellStyle name="출력 7 2 3 2 4" xfId="4124"/>
    <cellStyle name="출력 7 2 3 3" xfId="2384"/>
    <cellStyle name="출력 7 2 3 4" xfId="3188"/>
    <cellStyle name="출력 7 2 3 5" xfId="4123"/>
    <cellStyle name="출력 7 2 4" xfId="778"/>
    <cellStyle name="출력 7 2 4 2" xfId="1178"/>
    <cellStyle name="출력 7 2 4 2 2" xfId="2387"/>
    <cellStyle name="출력 7 2 4 2 3" xfId="3191"/>
    <cellStyle name="출력 7 2 4 2 4" xfId="4126"/>
    <cellStyle name="출력 7 2 4 3" xfId="2386"/>
    <cellStyle name="출력 7 2 4 4" xfId="3190"/>
    <cellStyle name="출력 7 2 4 5" xfId="4125"/>
    <cellStyle name="출력 7 2 5" xfId="853"/>
    <cellStyle name="출력 7 2 5 2" xfId="2388"/>
    <cellStyle name="출력 7 2 5 3" xfId="3192"/>
    <cellStyle name="출력 7 2 5 4" xfId="4127"/>
    <cellStyle name="출력 7 2 6" xfId="1287"/>
    <cellStyle name="출력 7 2 6 2" xfId="2389"/>
    <cellStyle name="출력 7 2 6 3" xfId="3193"/>
    <cellStyle name="출력 7 2 6 4" xfId="4128"/>
    <cellStyle name="출력 7 2 7" xfId="2381"/>
    <cellStyle name="출력 7 2 7 2" xfId="3185"/>
    <cellStyle name="출력 7 2 7 3" xfId="4120"/>
    <cellStyle name="출력 7 2 8" xfId="2954"/>
    <cellStyle name="출력 7 3" xfId="456"/>
    <cellStyle name="출력 7 3 2" xfId="480"/>
    <cellStyle name="출력 7 3 2 2" xfId="912"/>
    <cellStyle name="출력 7 3 2 2 2" xfId="2392"/>
    <cellStyle name="출력 7 3 2 2 3" xfId="3196"/>
    <cellStyle name="출력 7 3 2 2 4" xfId="4131"/>
    <cellStyle name="출력 7 3 2 3" xfId="2391"/>
    <cellStyle name="출력 7 3 2 4" xfId="3195"/>
    <cellStyle name="출력 7 3 2 5" xfId="4130"/>
    <cellStyle name="출력 7 3 3" xfId="745"/>
    <cellStyle name="출력 7 3 3 2" xfId="1145"/>
    <cellStyle name="출력 7 3 3 2 2" xfId="2394"/>
    <cellStyle name="출력 7 3 3 2 3" xfId="3198"/>
    <cellStyle name="출력 7 3 3 2 4" xfId="4133"/>
    <cellStyle name="출력 7 3 3 3" xfId="2393"/>
    <cellStyle name="출력 7 3 3 4" xfId="3197"/>
    <cellStyle name="출력 7 3 3 5" xfId="4132"/>
    <cellStyle name="출력 7 3 4" xfId="819"/>
    <cellStyle name="출력 7 3 4 2" xfId="1217"/>
    <cellStyle name="출력 7 3 4 2 2" xfId="2396"/>
    <cellStyle name="출력 7 3 4 2 3" xfId="3200"/>
    <cellStyle name="출력 7 3 4 2 4" xfId="4135"/>
    <cellStyle name="출력 7 3 4 3" xfId="2395"/>
    <cellStyle name="출력 7 3 4 4" xfId="3199"/>
    <cellStyle name="출력 7 3 4 5" xfId="4134"/>
    <cellStyle name="출력 7 3 5" xfId="893"/>
    <cellStyle name="출력 7 3 5 2" xfId="2397"/>
    <cellStyle name="출력 7 3 5 3" xfId="3201"/>
    <cellStyle name="출력 7 3 5 4" xfId="4136"/>
    <cellStyle name="출력 7 3 6" xfId="1288"/>
    <cellStyle name="출력 7 3 6 2" xfId="2398"/>
    <cellStyle name="출력 7 3 6 3" xfId="3202"/>
    <cellStyle name="출력 7 3 6 4" xfId="4137"/>
    <cellStyle name="출력 7 3 7" xfId="2390"/>
    <cellStyle name="출력 7 3 7 2" xfId="3194"/>
    <cellStyle name="출력 7 3 7 3" xfId="4129"/>
    <cellStyle name="출력 7 3 8" xfId="2918"/>
    <cellStyle name="출력 7 4" xfId="552"/>
    <cellStyle name="출력 7 4 2" xfId="976"/>
    <cellStyle name="출력 7 4 2 2" xfId="2400"/>
    <cellStyle name="출력 7 4 2 3" xfId="3204"/>
    <cellStyle name="출력 7 4 2 4" xfId="4139"/>
    <cellStyle name="출력 7 4 3" xfId="2399"/>
    <cellStyle name="출력 7 4 4" xfId="3203"/>
    <cellStyle name="출력 7 4 5" xfId="4138"/>
    <cellStyle name="출력 7 5" xfId="626"/>
    <cellStyle name="출력 7 5 2" xfId="1040"/>
    <cellStyle name="출력 7 5 2 2" xfId="2402"/>
    <cellStyle name="출력 7 5 2 3" xfId="3206"/>
    <cellStyle name="출력 7 5 2 4" xfId="4141"/>
    <cellStyle name="출력 7 5 3" xfId="2401"/>
    <cellStyle name="출력 7 5 4" xfId="3205"/>
    <cellStyle name="출력 7 5 5" xfId="4140"/>
    <cellStyle name="출력 7 6" xfId="467"/>
    <cellStyle name="출력 7 6 2" xfId="899"/>
    <cellStyle name="출력 7 6 2 2" xfId="2404"/>
    <cellStyle name="출력 7 6 2 3" xfId="3208"/>
    <cellStyle name="출력 7 6 2 4" xfId="4143"/>
    <cellStyle name="출력 7 6 3" xfId="2403"/>
    <cellStyle name="출력 7 6 4" xfId="3207"/>
    <cellStyle name="출력 7 6 5" xfId="4142"/>
    <cellStyle name="출력 7 7" xfId="780"/>
    <cellStyle name="출력 7 7 2" xfId="2405"/>
    <cellStyle name="출력 7 7 3" xfId="3209"/>
    <cellStyle name="출력 7 7 4" xfId="4144"/>
    <cellStyle name="출력 7 8" xfId="2380"/>
    <cellStyle name="출력 7 8 2" xfId="3184"/>
    <cellStyle name="출력 7 8 3" xfId="4119"/>
    <cellStyle name="출력 8" xfId="305"/>
    <cellStyle name="출력 8 2" xfId="457"/>
    <cellStyle name="출력 8 2 2" xfId="514"/>
    <cellStyle name="출력 8 2 2 2" xfId="945"/>
    <cellStyle name="출력 8 2 2 2 2" xfId="2409"/>
    <cellStyle name="출력 8 2 2 2 3" xfId="3213"/>
    <cellStyle name="출력 8 2 2 2 4" xfId="4148"/>
    <cellStyle name="출력 8 2 2 3" xfId="2408"/>
    <cellStyle name="출력 8 2 2 4" xfId="3212"/>
    <cellStyle name="출력 8 2 2 5" xfId="4147"/>
    <cellStyle name="출력 8 2 3" xfId="705"/>
    <cellStyle name="출력 8 2 3 2" xfId="1105"/>
    <cellStyle name="출력 8 2 3 2 2" xfId="2411"/>
    <cellStyle name="출력 8 2 3 2 3" xfId="3215"/>
    <cellStyle name="출력 8 2 3 2 4" xfId="4150"/>
    <cellStyle name="출력 8 2 3 3" xfId="2410"/>
    <cellStyle name="출력 8 2 3 4" xfId="3214"/>
    <cellStyle name="출력 8 2 3 5" xfId="4149"/>
    <cellStyle name="출력 8 2 4" xfId="777"/>
    <cellStyle name="출력 8 2 4 2" xfId="1177"/>
    <cellStyle name="출력 8 2 4 2 2" xfId="2413"/>
    <cellStyle name="출력 8 2 4 2 3" xfId="3217"/>
    <cellStyle name="출력 8 2 4 2 4" xfId="4152"/>
    <cellStyle name="출력 8 2 4 3" xfId="2412"/>
    <cellStyle name="출력 8 2 4 4" xfId="3216"/>
    <cellStyle name="출력 8 2 4 5" xfId="4151"/>
    <cellStyle name="출력 8 2 5" xfId="852"/>
    <cellStyle name="출력 8 2 5 2" xfId="2414"/>
    <cellStyle name="출력 8 2 5 3" xfId="3218"/>
    <cellStyle name="출력 8 2 5 4" xfId="4153"/>
    <cellStyle name="출력 8 2 6" xfId="1289"/>
    <cellStyle name="출력 8 2 6 2" xfId="2415"/>
    <cellStyle name="출력 8 2 6 3" xfId="3219"/>
    <cellStyle name="출력 8 2 6 4" xfId="4154"/>
    <cellStyle name="출력 8 2 7" xfId="2407"/>
    <cellStyle name="출력 8 2 7 2" xfId="3211"/>
    <cellStyle name="출력 8 2 7 3" xfId="4146"/>
    <cellStyle name="출력 8 2 8" xfId="2955"/>
    <cellStyle name="출력 8 3" xfId="458"/>
    <cellStyle name="출력 8 3 2" xfId="668"/>
    <cellStyle name="출력 8 3 2 2" xfId="1074"/>
    <cellStyle name="출력 8 3 2 2 2" xfId="2418"/>
    <cellStyle name="출력 8 3 2 2 3" xfId="3222"/>
    <cellStyle name="출력 8 3 2 2 4" xfId="4157"/>
    <cellStyle name="출력 8 3 2 3" xfId="2417"/>
    <cellStyle name="출력 8 3 2 4" xfId="3221"/>
    <cellStyle name="출력 8 3 2 5" xfId="4156"/>
    <cellStyle name="출력 8 3 3" xfId="746"/>
    <cellStyle name="출력 8 3 3 2" xfId="1146"/>
    <cellStyle name="출력 8 3 3 2 2" xfId="2420"/>
    <cellStyle name="출력 8 3 3 2 3" xfId="3224"/>
    <cellStyle name="출력 8 3 3 2 4" xfId="4159"/>
    <cellStyle name="출력 8 3 3 3" xfId="2419"/>
    <cellStyle name="출력 8 3 3 4" xfId="3223"/>
    <cellStyle name="출력 8 3 3 5" xfId="4158"/>
    <cellStyle name="출력 8 3 4" xfId="820"/>
    <cellStyle name="출력 8 3 4 2" xfId="1218"/>
    <cellStyle name="출력 8 3 4 2 2" xfId="2422"/>
    <cellStyle name="출력 8 3 4 2 3" xfId="3226"/>
    <cellStyle name="출력 8 3 4 2 4" xfId="4161"/>
    <cellStyle name="출력 8 3 4 3" xfId="2421"/>
    <cellStyle name="출력 8 3 4 4" xfId="3225"/>
    <cellStyle name="출력 8 3 4 5" xfId="4160"/>
    <cellStyle name="출력 8 3 5" xfId="894"/>
    <cellStyle name="출력 8 3 5 2" xfId="2423"/>
    <cellStyle name="출력 8 3 5 3" xfId="3227"/>
    <cellStyle name="출력 8 3 5 4" xfId="4162"/>
    <cellStyle name="출력 8 3 6" xfId="1290"/>
    <cellStyle name="출력 8 3 6 2" xfId="2424"/>
    <cellStyle name="출력 8 3 6 3" xfId="3228"/>
    <cellStyle name="출력 8 3 6 4" xfId="4163"/>
    <cellStyle name="출력 8 3 7" xfId="2416"/>
    <cellStyle name="출력 8 3 7 2" xfId="3220"/>
    <cellStyle name="출력 8 3 7 3" xfId="4155"/>
    <cellStyle name="출력 8 3 8" xfId="2917"/>
    <cellStyle name="출력 8 4" xfId="551"/>
    <cellStyle name="출력 8 4 2" xfId="975"/>
    <cellStyle name="출력 8 4 2 2" xfId="2426"/>
    <cellStyle name="출력 8 4 2 3" xfId="3230"/>
    <cellStyle name="출력 8 4 2 4" xfId="4165"/>
    <cellStyle name="출력 8 4 3" xfId="2425"/>
    <cellStyle name="출력 8 4 4" xfId="3229"/>
    <cellStyle name="출력 8 4 5" xfId="4164"/>
    <cellStyle name="출력 8 5" xfId="620"/>
    <cellStyle name="출력 8 5 2" xfId="1036"/>
    <cellStyle name="출력 8 5 2 2" xfId="2428"/>
    <cellStyle name="출력 8 5 2 3" xfId="3232"/>
    <cellStyle name="출력 8 5 2 4" xfId="4167"/>
    <cellStyle name="출력 8 5 3" xfId="2427"/>
    <cellStyle name="출력 8 5 4" xfId="3231"/>
    <cellStyle name="출력 8 5 5" xfId="4166"/>
    <cellStyle name="출력 8 6" xfId="558"/>
    <cellStyle name="출력 8 6 2" xfId="982"/>
    <cellStyle name="출력 8 6 2 2" xfId="2430"/>
    <cellStyle name="출력 8 6 2 3" xfId="3234"/>
    <cellStyle name="출력 8 6 2 4" xfId="4169"/>
    <cellStyle name="출력 8 6 3" xfId="2429"/>
    <cellStyle name="출력 8 6 4" xfId="3233"/>
    <cellStyle name="출력 8 6 5" xfId="4168"/>
    <cellStyle name="출력 8 7" xfId="781"/>
    <cellStyle name="출력 8 7 2" xfId="2431"/>
    <cellStyle name="출력 8 7 3" xfId="3235"/>
    <cellStyle name="출력 8 7 4" xfId="4170"/>
    <cellStyle name="출력 8 8" xfId="2406"/>
    <cellStyle name="출력 8 8 2" xfId="3210"/>
    <cellStyle name="출력 8 8 3" xfId="4145"/>
    <cellStyle name="표준" xfId="0" builtinId="0"/>
    <cellStyle name="표준 10" xfId="306"/>
    <cellStyle name="표준 11" xfId="307"/>
    <cellStyle name="표준 12" xfId="308"/>
    <cellStyle name="표준 13" xfId="309"/>
    <cellStyle name="표준 14" xfId="310"/>
    <cellStyle name="표준 15" xfId="311"/>
    <cellStyle name="표준 16" xfId="312"/>
    <cellStyle name="표준 17" xfId="313"/>
    <cellStyle name="표준 18" xfId="314"/>
    <cellStyle name="표준 19" xfId="315"/>
    <cellStyle name="표준 2" xfId="1"/>
    <cellStyle name="표준 2 10" xfId="316"/>
    <cellStyle name="표준 2 2" xfId="317"/>
    <cellStyle name="표준 2 2 2" xfId="318"/>
    <cellStyle name="표준 2 2 3" xfId="459"/>
    <cellStyle name="표준 2 3" xfId="319"/>
    <cellStyle name="표준 2 4" xfId="320"/>
    <cellStyle name="표준 2 5" xfId="321"/>
    <cellStyle name="표준 2 6" xfId="322"/>
    <cellStyle name="표준 2 7" xfId="323"/>
    <cellStyle name="표준 2 8" xfId="324"/>
    <cellStyle name="표준 2 9" xfId="325"/>
    <cellStyle name="표준 2_베르네오" xfId="326"/>
    <cellStyle name="표준 20" xfId="327"/>
    <cellStyle name="표준 21" xfId="328"/>
    <cellStyle name="표준 22" xfId="329"/>
    <cellStyle name="표준 23" xfId="330"/>
    <cellStyle name="표준 24" xfId="331"/>
    <cellStyle name="표준 3" xfId="332"/>
    <cellStyle name="표준 3 2" xfId="333"/>
    <cellStyle name="표준 3 3" xfId="334"/>
    <cellStyle name="표준 3_(작업 테이블)중국_로쉬_몬스터 수치 조절_2012_03_19" xfId="335"/>
    <cellStyle name="표준 4" xfId="336"/>
    <cellStyle name="표준 4 2" xfId="337"/>
    <cellStyle name="표준 4 3" xfId="338"/>
    <cellStyle name="표준 4 4" xfId="460"/>
    <cellStyle name="표준 5" xfId="339"/>
    <cellStyle name="표준 6" xfId="340"/>
    <cellStyle name="표준 7" xfId="341"/>
    <cellStyle name="표준 8" xfId="342"/>
    <cellStyle name="표준 9" xfId="343"/>
    <cellStyle name="표준_CHARTABLE" xfId="2"/>
    <cellStyle name="표준_STATCHART" xfId="3"/>
    <cellStyle name="하이퍼링크" xfId="821" builtinId="8"/>
    <cellStyle name="하이퍼링크 2" xfId="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o-KR" altLang="en-US"/>
              <a:t>캐릭터 일반 성장 레벨 </a:t>
            </a:r>
            <a:r>
              <a:rPr lang="en-US" altLang="ko-KR"/>
              <a:t>1 ~ 50</a:t>
            </a:r>
            <a:endParaRPr lang="ko-KR" altLang="en-US"/>
          </a:p>
        </c:rich>
      </c:tx>
      <c:layout>
        <c:manualLayout>
          <c:xMode val="edge"/>
          <c:yMode val="edge"/>
          <c:x val="0.37428206265524533"/>
          <c:y val="3.73831714567875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263579289139302E-2"/>
          <c:y val="2.4070503382199175E-2"/>
          <c:w val="0.89153173347560022"/>
          <c:h val="0.92161696861063103"/>
        </c:manualLayout>
      </c:layout>
      <c:lineChart>
        <c:grouping val="stacked"/>
        <c:varyColors val="0"/>
        <c:ser>
          <c:idx val="0"/>
          <c:order val="0"/>
          <c:tx>
            <c:strRef>
              <c:f>Grown_Graph!$A$3</c:f>
              <c:strCache>
                <c:ptCount val="1"/>
                <c:pt idx="0">
                  <c:v>Cl_level</c:v>
                </c:pt>
              </c:strCache>
            </c:strRef>
          </c:tx>
          <c:val>
            <c:numRef>
              <c:f>Grown_Graph!$A$4:$A$53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Grown_Graph!$B$3</c:f>
              <c:strCache>
                <c:ptCount val="1"/>
                <c:pt idx="0">
                  <c:v>Cl_NeedExp</c:v>
                </c:pt>
              </c:strCache>
            </c:strRef>
          </c:tx>
          <c:val>
            <c:numRef>
              <c:f>Grown_Graph!$B$4:$B$53</c:f>
              <c:numCache>
                <c:formatCode>General</c:formatCode>
                <c:ptCount val="50"/>
                <c:pt idx="0">
                  <c:v>297</c:v>
                </c:pt>
                <c:pt idx="1">
                  <c:v>699</c:v>
                </c:pt>
                <c:pt idx="2">
                  <c:v>1566</c:v>
                </c:pt>
                <c:pt idx="3">
                  <c:v>3312</c:v>
                </c:pt>
                <c:pt idx="4">
                  <c:v>5737</c:v>
                </c:pt>
                <c:pt idx="5">
                  <c:v>10093</c:v>
                </c:pt>
                <c:pt idx="6">
                  <c:v>15793</c:v>
                </c:pt>
                <c:pt idx="7">
                  <c:v>27241</c:v>
                </c:pt>
                <c:pt idx="8">
                  <c:v>45041</c:v>
                </c:pt>
                <c:pt idx="9">
                  <c:v>66776</c:v>
                </c:pt>
                <c:pt idx="10">
                  <c:v>92898</c:v>
                </c:pt>
                <c:pt idx="11">
                  <c:v>136446</c:v>
                </c:pt>
                <c:pt idx="12">
                  <c:v>187422</c:v>
                </c:pt>
                <c:pt idx="13">
                  <c:v>246480</c:v>
                </c:pt>
                <c:pt idx="14">
                  <c:v>325583</c:v>
                </c:pt>
                <c:pt idx="15">
                  <c:v>442469</c:v>
                </c:pt>
                <c:pt idx="16">
                  <c:v>574485</c:v>
                </c:pt>
                <c:pt idx="17">
                  <c:v>743805</c:v>
                </c:pt>
                <c:pt idx="18">
                  <c:v>932733</c:v>
                </c:pt>
                <c:pt idx="19">
                  <c:v>1165293</c:v>
                </c:pt>
                <c:pt idx="20">
                  <c:v>1454224</c:v>
                </c:pt>
                <c:pt idx="21">
                  <c:v>1771933</c:v>
                </c:pt>
                <c:pt idx="22">
                  <c:v>2119909</c:v>
                </c:pt>
                <c:pt idx="23">
                  <c:v>2626529</c:v>
                </c:pt>
                <c:pt idx="24">
                  <c:v>3177239</c:v>
                </c:pt>
                <c:pt idx="25">
                  <c:v>3774029</c:v>
                </c:pt>
                <c:pt idx="26">
                  <c:v>4483391</c:v>
                </c:pt>
                <c:pt idx="27">
                  <c:v>5308853</c:v>
                </c:pt>
                <c:pt idx="28">
                  <c:v>6196058</c:v>
                </c:pt>
                <c:pt idx="29">
                  <c:v>7233902</c:v>
                </c:pt>
                <c:pt idx="30">
                  <c:v>8344376</c:v>
                </c:pt>
                <c:pt idx="31">
                  <c:v>9709712</c:v>
                </c:pt>
                <c:pt idx="32">
                  <c:v>11285552</c:v>
                </c:pt>
                <c:pt idx="33">
                  <c:v>12961421</c:v>
                </c:pt>
                <c:pt idx="34">
                  <c:v>14740640</c:v>
                </c:pt>
                <c:pt idx="35">
                  <c:v>16899412</c:v>
                </c:pt>
                <c:pt idx="36">
                  <c:v>19183855</c:v>
                </c:pt>
                <c:pt idx="37">
                  <c:v>21597805</c:v>
                </c:pt>
                <c:pt idx="38">
                  <c:v>24327070</c:v>
                </c:pt>
                <c:pt idx="39">
                  <c:v>27553120</c:v>
                </c:pt>
                <c:pt idx="40">
                  <c:v>30948010</c:v>
                </c:pt>
                <c:pt idx="41">
                  <c:v>34754266</c:v>
                </c:pt>
                <c:pt idx="42">
                  <c:v>38750530</c:v>
                </c:pt>
                <c:pt idx="43">
                  <c:v>43159522</c:v>
                </c:pt>
                <c:pt idx="44">
                  <c:v>48067184</c:v>
                </c:pt>
                <c:pt idx="45">
                  <c:v>53203547</c:v>
                </c:pt>
                <c:pt idx="46">
                  <c:v>58574229</c:v>
                </c:pt>
                <c:pt idx="47">
                  <c:v>65118345</c:v>
                </c:pt>
                <c:pt idx="48">
                  <c:v>71947860</c:v>
                </c:pt>
                <c:pt idx="49">
                  <c:v>79069326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364928"/>
        <c:axId val="479366048"/>
      </c:lineChart>
      <c:catAx>
        <c:axId val="479364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9366048"/>
        <c:crosses val="autoZero"/>
        <c:auto val="1"/>
        <c:lblAlgn val="ctr"/>
        <c:lblOffset val="100"/>
        <c:noMultiLvlLbl val="0"/>
      </c:catAx>
      <c:valAx>
        <c:axId val="479366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9364928"/>
        <c:crosses val="autoZero"/>
        <c:crossBetween val="between"/>
        <c:dispUnits>
          <c:builtInUnit val="tenThousands"/>
          <c:dispUnitsLbl/>
        </c:dispUnits>
      </c:valAx>
    </c:plotArea>
    <c:legend>
      <c:legendPos val="r"/>
      <c:layout>
        <c:manualLayout>
          <c:xMode val="edge"/>
          <c:yMode val="edge"/>
          <c:x val="0.11947445606792713"/>
          <c:y val="5.9621961888910224E-2"/>
          <c:w val="0.10407688274984873"/>
          <c:h val="0.11761244478586518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ko-KR" altLang="ko-KR" sz="1800" b="1" i="0" baseline="0">
                <a:effectLst/>
              </a:rPr>
              <a:t>캐릭터 일반 성장 레벨 </a:t>
            </a:r>
            <a:r>
              <a:rPr lang="en-US" altLang="ko-KR" sz="1800" b="1" i="0" baseline="0">
                <a:effectLst/>
              </a:rPr>
              <a:t>1 ~20</a:t>
            </a:r>
            <a:endParaRPr lang="ko-KR" altLang="ko-KR">
              <a:effectLst/>
            </a:endParaRPr>
          </a:p>
        </c:rich>
      </c:tx>
      <c:layout>
        <c:manualLayout>
          <c:xMode val="edge"/>
          <c:yMode val="edge"/>
          <c:x val="0.36019734813444337"/>
          <c:y val="0.1642512077294686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373562925355884E-2"/>
          <c:y val="2.2606792679525426E-2"/>
          <c:w val="0.81754407433575893"/>
          <c:h val="0.88637902551009462"/>
        </c:manualLayout>
      </c:layout>
      <c:lineChart>
        <c:grouping val="stacked"/>
        <c:varyColors val="0"/>
        <c:ser>
          <c:idx val="0"/>
          <c:order val="0"/>
          <c:tx>
            <c:strRef>
              <c:f>Grown_Graph!$A$3</c:f>
              <c:strCache>
                <c:ptCount val="1"/>
                <c:pt idx="0">
                  <c:v>Cl_level</c:v>
                </c:pt>
              </c:strCache>
            </c:strRef>
          </c:tx>
          <c:val>
            <c:numRef>
              <c:f>Grown_Graph!$A$4:$A$23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Grown_Graph!$B$3</c:f>
              <c:strCache>
                <c:ptCount val="1"/>
                <c:pt idx="0">
                  <c:v>Cl_NeedExp</c:v>
                </c:pt>
              </c:strCache>
            </c:strRef>
          </c:tx>
          <c:val>
            <c:numRef>
              <c:f>Grown_Graph!$B$4:$B$23</c:f>
              <c:numCache>
                <c:formatCode>General</c:formatCode>
                <c:ptCount val="20"/>
                <c:pt idx="0">
                  <c:v>297</c:v>
                </c:pt>
                <c:pt idx="1">
                  <c:v>699</c:v>
                </c:pt>
                <c:pt idx="2">
                  <c:v>1566</c:v>
                </c:pt>
                <c:pt idx="3">
                  <c:v>3312</c:v>
                </c:pt>
                <c:pt idx="4">
                  <c:v>5737</c:v>
                </c:pt>
                <c:pt idx="5">
                  <c:v>10093</c:v>
                </c:pt>
                <c:pt idx="6">
                  <c:v>15793</c:v>
                </c:pt>
                <c:pt idx="7">
                  <c:v>27241</c:v>
                </c:pt>
                <c:pt idx="8">
                  <c:v>45041</c:v>
                </c:pt>
                <c:pt idx="9">
                  <c:v>66776</c:v>
                </c:pt>
                <c:pt idx="10">
                  <c:v>92898</c:v>
                </c:pt>
                <c:pt idx="11">
                  <c:v>136446</c:v>
                </c:pt>
                <c:pt idx="12">
                  <c:v>187422</c:v>
                </c:pt>
                <c:pt idx="13">
                  <c:v>246480</c:v>
                </c:pt>
                <c:pt idx="14">
                  <c:v>325583</c:v>
                </c:pt>
                <c:pt idx="15">
                  <c:v>442469</c:v>
                </c:pt>
                <c:pt idx="16">
                  <c:v>574485</c:v>
                </c:pt>
                <c:pt idx="17">
                  <c:v>743805</c:v>
                </c:pt>
                <c:pt idx="18">
                  <c:v>932733</c:v>
                </c:pt>
                <c:pt idx="19">
                  <c:v>1165293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623440"/>
        <c:axId val="246622880"/>
      </c:lineChart>
      <c:catAx>
        <c:axId val="246623440"/>
        <c:scaling>
          <c:orientation val="minMax"/>
        </c:scaling>
        <c:delete val="0"/>
        <c:axPos val="b"/>
        <c:majorTickMark val="out"/>
        <c:minorTickMark val="none"/>
        <c:tickLblPos val="nextTo"/>
        <c:crossAx val="246622880"/>
        <c:crosses val="autoZero"/>
        <c:auto val="1"/>
        <c:lblAlgn val="ctr"/>
        <c:lblOffset val="100"/>
        <c:noMultiLvlLbl val="0"/>
      </c:catAx>
      <c:valAx>
        <c:axId val="246622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623440"/>
        <c:crosses val="autoZero"/>
        <c:crossBetween val="between"/>
        <c:dispUnits>
          <c:builtInUnit val="tenThousands"/>
          <c:dispUnitsLbl/>
        </c:dispUnits>
      </c:valAx>
    </c:plotArea>
    <c:legend>
      <c:legendPos val="r"/>
      <c:layout>
        <c:manualLayout>
          <c:xMode val="edge"/>
          <c:yMode val="edge"/>
          <c:x val="0.10979306125124738"/>
          <c:y val="0.26482153498928579"/>
          <c:w val="9.71141234542722E-2"/>
          <c:h val="0.11790003603951409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676274</xdr:colOff>
      <xdr:row>0</xdr:row>
      <xdr:rowOff>171450</xdr:rowOff>
    </xdr:from>
    <xdr:to>
      <xdr:col>20</xdr:col>
      <xdr:colOff>647700</xdr:colOff>
      <xdr:row>26</xdr:row>
      <xdr:rowOff>161926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657224</xdr:colOff>
      <xdr:row>28</xdr:row>
      <xdr:rowOff>19051</xdr:rowOff>
    </xdr:from>
    <xdr:to>
      <xdr:col>20</xdr:col>
      <xdr:colOff>666749</xdr:colOff>
      <xdr:row>46</xdr:row>
      <xdr:rowOff>142875</xdr:rowOff>
    </xdr:to>
    <xdr:graphicFrame macro="">
      <xdr:nvGraphicFramePr>
        <xdr:cNvPr id="4" name="차트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S42"/>
  <sheetViews>
    <sheetView topLeftCell="A19" workbookViewId="0">
      <selection activeCell="C42" sqref="C42"/>
    </sheetView>
  </sheetViews>
  <sheetFormatPr defaultRowHeight="16.5"/>
  <cols>
    <col min="1" max="5" width="4.375" customWidth="1"/>
  </cols>
  <sheetData>
    <row r="1" spans="2:19">
      <c r="B1" s="62" t="s">
        <v>215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2:19" s="67" customFormat="1">
      <c r="B2" s="65"/>
      <c r="C2" s="65" t="s">
        <v>233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2:19">
      <c r="C3" t="s">
        <v>216</v>
      </c>
    </row>
    <row r="4" spans="2:19" s="67" customFormat="1"/>
    <row r="5" spans="2:19" s="67" customFormat="1"/>
    <row r="6" spans="2:19">
      <c r="B6" s="62" t="s">
        <v>209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</row>
    <row r="7" spans="2:19" s="67" customFormat="1">
      <c r="B7" s="65"/>
      <c r="C7" s="65" t="s">
        <v>235</v>
      </c>
      <c r="D7" s="65"/>
      <c r="E7" s="65"/>
      <c r="F7" s="65"/>
      <c r="G7" s="65" t="s">
        <v>214</v>
      </c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</row>
    <row r="8" spans="2:19">
      <c r="C8" t="s">
        <v>207</v>
      </c>
      <c r="G8" s="75" t="s">
        <v>208</v>
      </c>
    </row>
    <row r="11" spans="2:19">
      <c r="B11" s="62" t="s">
        <v>210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</row>
    <row r="12" spans="2:19">
      <c r="B12" s="65"/>
      <c r="C12" s="65" t="s">
        <v>213</v>
      </c>
      <c r="D12" s="65"/>
      <c r="E12" s="65"/>
      <c r="F12" s="65"/>
      <c r="G12" s="65" t="s">
        <v>214</v>
      </c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</row>
    <row r="13" spans="2:19">
      <c r="C13" t="s">
        <v>212</v>
      </c>
      <c r="G13" s="75" t="s">
        <v>211</v>
      </c>
    </row>
    <row r="14" spans="2:19">
      <c r="C14" t="s">
        <v>804</v>
      </c>
      <c r="F14" s="67"/>
      <c r="G14" s="75" t="s">
        <v>251</v>
      </c>
      <c r="P14" t="s">
        <v>427</v>
      </c>
    </row>
    <row r="15" spans="2:19" s="75" customFormat="1">
      <c r="C15" s="75" t="s">
        <v>806</v>
      </c>
      <c r="G15" s="75" t="s">
        <v>633</v>
      </c>
    </row>
    <row r="16" spans="2:19">
      <c r="C16" t="s">
        <v>813</v>
      </c>
      <c r="G16" s="75" t="s">
        <v>250</v>
      </c>
    </row>
    <row r="17" spans="2:19">
      <c r="C17" t="s">
        <v>816</v>
      </c>
      <c r="G17" s="75" t="s">
        <v>236</v>
      </c>
      <c r="N17" s="68" t="s">
        <v>426</v>
      </c>
    </row>
    <row r="18" spans="2:19">
      <c r="C18" t="s">
        <v>875</v>
      </c>
      <c r="G18" s="75" t="s">
        <v>237</v>
      </c>
    </row>
    <row r="19" spans="2:19">
      <c r="C19" s="122" t="s">
        <v>369</v>
      </c>
      <c r="D19" s="122"/>
      <c r="E19" s="122"/>
      <c r="F19" s="122"/>
      <c r="G19" s="122" t="s">
        <v>238</v>
      </c>
      <c r="H19" s="122"/>
      <c r="I19" s="122"/>
      <c r="J19" s="122"/>
      <c r="K19" s="122"/>
      <c r="L19" s="122"/>
      <c r="M19" s="122"/>
      <c r="N19" s="122"/>
      <c r="O19" s="122"/>
      <c r="P19" s="122"/>
      <c r="Q19" s="122"/>
    </row>
    <row r="22" spans="2:19">
      <c r="B22" s="62" t="s">
        <v>334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</row>
    <row r="23" spans="2:19">
      <c r="B23" s="65"/>
      <c r="C23" s="65" t="s">
        <v>234</v>
      </c>
      <c r="D23" s="65"/>
      <c r="E23" s="65"/>
      <c r="F23" s="65" t="s">
        <v>336</v>
      </c>
      <c r="G23" s="65" t="s">
        <v>335</v>
      </c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</row>
    <row r="24" spans="2:19">
      <c r="C24" t="s">
        <v>206</v>
      </c>
      <c r="F24" t="s">
        <v>216</v>
      </c>
      <c r="G24" t="s">
        <v>343</v>
      </c>
    </row>
    <row r="25" spans="2:19">
      <c r="G25" t="s">
        <v>344</v>
      </c>
    </row>
    <row r="26" spans="2:19">
      <c r="C26" s="75" t="s">
        <v>337</v>
      </c>
      <c r="F26" t="s">
        <v>216</v>
      </c>
      <c r="G26" t="s">
        <v>338</v>
      </c>
    </row>
    <row r="27" spans="2:19">
      <c r="G27" t="s">
        <v>339</v>
      </c>
    </row>
    <row r="28" spans="2:19">
      <c r="G28" t="s">
        <v>340</v>
      </c>
    </row>
    <row r="29" spans="2:19">
      <c r="G29" t="s">
        <v>341</v>
      </c>
    </row>
    <row r="30" spans="2:19">
      <c r="G30" t="s">
        <v>342</v>
      </c>
    </row>
    <row r="31" spans="2:19">
      <c r="C31" s="75" t="s">
        <v>401</v>
      </c>
      <c r="D31" s="75"/>
      <c r="E31" s="75"/>
      <c r="F31" s="75" t="s">
        <v>216</v>
      </c>
      <c r="G31" s="75" t="s">
        <v>338</v>
      </c>
    </row>
    <row r="32" spans="2:19">
      <c r="C32" s="75"/>
      <c r="D32" s="75"/>
      <c r="E32" s="75"/>
      <c r="F32" s="75"/>
      <c r="G32" s="75" t="s">
        <v>339</v>
      </c>
    </row>
    <row r="33" spans="3:11">
      <c r="C33" s="75"/>
      <c r="D33" s="75"/>
      <c r="E33" s="75"/>
      <c r="F33" s="75"/>
      <c r="G33" s="75" t="s">
        <v>241</v>
      </c>
    </row>
    <row r="34" spans="3:11">
      <c r="C34" s="75"/>
      <c r="D34" s="75"/>
      <c r="E34" s="75"/>
      <c r="F34" s="75"/>
      <c r="G34" s="75" t="s">
        <v>240</v>
      </c>
    </row>
    <row r="35" spans="3:11">
      <c r="C35" s="75"/>
      <c r="D35" s="75"/>
      <c r="E35" s="75"/>
      <c r="F35" s="75"/>
      <c r="G35" s="71" t="s">
        <v>239</v>
      </c>
    </row>
    <row r="36" spans="3:11">
      <c r="C36" s="75" t="s">
        <v>419</v>
      </c>
      <c r="D36" s="75"/>
      <c r="E36" s="75"/>
      <c r="F36" s="75" t="s">
        <v>216</v>
      </c>
      <c r="G36" s="75" t="s">
        <v>420</v>
      </c>
      <c r="H36" s="75"/>
    </row>
    <row r="37" spans="3:11">
      <c r="C37" s="75" t="s">
        <v>421</v>
      </c>
      <c r="D37" s="75"/>
      <c r="E37" s="75"/>
      <c r="F37" s="75" t="s">
        <v>216</v>
      </c>
      <c r="G37" s="75" t="s">
        <v>422</v>
      </c>
      <c r="H37" s="75"/>
      <c r="I37" s="75"/>
    </row>
    <row r="39" spans="3:11">
      <c r="C39" s="75" t="s">
        <v>631</v>
      </c>
      <c r="F39" t="s">
        <v>630</v>
      </c>
      <c r="G39" t="s">
        <v>628</v>
      </c>
      <c r="I39" t="s">
        <v>632</v>
      </c>
    </row>
    <row r="40" spans="3:11">
      <c r="C40" s="75" t="s">
        <v>640</v>
      </c>
      <c r="D40" s="75"/>
      <c r="E40" s="75"/>
      <c r="F40" s="75" t="s">
        <v>630</v>
      </c>
      <c r="G40" t="s">
        <v>641</v>
      </c>
    </row>
    <row r="42" spans="3:11">
      <c r="I42" s="78"/>
      <c r="J42" s="78"/>
      <c r="K42" s="78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2"/>
  <sheetViews>
    <sheetView topLeftCell="A13" workbookViewId="0">
      <selection activeCell="H31" sqref="H31"/>
    </sheetView>
  </sheetViews>
  <sheetFormatPr defaultRowHeight="16.5"/>
  <cols>
    <col min="2" max="2" width="8.25" customWidth="1"/>
    <col min="14" max="14" width="17.75" customWidth="1"/>
    <col min="17" max="17" width="9.5" bestFit="1" customWidth="1"/>
  </cols>
  <sheetData>
    <row r="3" spans="2:17">
      <c r="F3" t="s">
        <v>349</v>
      </c>
    </row>
    <row r="4" spans="2:17">
      <c r="B4" s="74"/>
      <c r="D4" t="s">
        <v>345</v>
      </c>
      <c r="F4">
        <f>SUM(F5:F7)</f>
        <v>100</v>
      </c>
    </row>
    <row r="5" spans="2:17">
      <c r="E5" t="s">
        <v>346</v>
      </c>
      <c r="F5">
        <v>75</v>
      </c>
    </row>
    <row r="6" spans="2:17">
      <c r="E6" t="s">
        <v>347</v>
      </c>
      <c r="F6">
        <v>20</v>
      </c>
    </row>
    <row r="7" spans="2:17">
      <c r="E7" t="s">
        <v>348</v>
      </c>
      <c r="F7">
        <v>5</v>
      </c>
    </row>
    <row r="8" spans="2:17">
      <c r="Q8" t="s">
        <v>387</v>
      </c>
    </row>
    <row r="9" spans="2:17">
      <c r="D9" t="s">
        <v>350</v>
      </c>
      <c r="G9" t="s">
        <v>357</v>
      </c>
      <c r="I9">
        <v>500</v>
      </c>
      <c r="J9" t="s">
        <v>368</v>
      </c>
      <c r="O9">
        <v>500</v>
      </c>
      <c r="Q9">
        <v>500</v>
      </c>
    </row>
    <row r="10" spans="2:17">
      <c r="C10" t="s">
        <v>351</v>
      </c>
      <c r="D10" t="s">
        <v>352</v>
      </c>
      <c r="G10" t="s">
        <v>390</v>
      </c>
      <c r="I10">
        <v>3200</v>
      </c>
      <c r="O10">
        <v>3200</v>
      </c>
      <c r="Q10">
        <v>5000</v>
      </c>
    </row>
    <row r="11" spans="2:17" s="75" customFormat="1">
      <c r="C11" s="75" t="s">
        <v>353</v>
      </c>
      <c r="D11" s="75" t="s">
        <v>383</v>
      </c>
      <c r="G11" s="75" t="s">
        <v>384</v>
      </c>
      <c r="I11" s="75">
        <v>100</v>
      </c>
      <c r="J11" s="75">
        <v>150</v>
      </c>
      <c r="K11" s="75">
        <v>105</v>
      </c>
      <c r="L11" s="75">
        <v>200</v>
      </c>
      <c r="M11" s="75">
        <v>10</v>
      </c>
      <c r="N11" s="75" t="s">
        <v>385</v>
      </c>
      <c r="O11" s="75">
        <v>565</v>
      </c>
      <c r="Q11" s="75">
        <v>2000</v>
      </c>
    </row>
    <row r="12" spans="2:17">
      <c r="C12" t="s">
        <v>353</v>
      </c>
      <c r="D12" t="s">
        <v>382</v>
      </c>
      <c r="G12" s="75" t="s">
        <v>361</v>
      </c>
      <c r="I12">
        <v>10</v>
      </c>
      <c r="J12">
        <v>5</v>
      </c>
      <c r="K12">
        <v>25</v>
      </c>
      <c r="L12">
        <v>10</v>
      </c>
      <c r="M12">
        <v>120</v>
      </c>
      <c r="N12" t="s">
        <v>385</v>
      </c>
      <c r="O12">
        <v>170</v>
      </c>
      <c r="Q12">
        <v>2000</v>
      </c>
    </row>
    <row r="13" spans="2:17">
      <c r="Q13">
        <f>0.75*(500+5000+2000)*(1+(2000/100))</f>
        <v>118125</v>
      </c>
    </row>
    <row r="14" spans="2:17" s="75" customFormat="1">
      <c r="Q14" t="s">
        <v>388</v>
      </c>
    </row>
    <row r="15" spans="2:17">
      <c r="D15" t="s">
        <v>354</v>
      </c>
      <c r="G15" t="s">
        <v>358</v>
      </c>
      <c r="I15">
        <v>500</v>
      </c>
      <c r="O15">
        <v>500</v>
      </c>
      <c r="Q15" s="75">
        <v>500</v>
      </c>
    </row>
    <row r="16" spans="2:17">
      <c r="C16" s="75" t="s">
        <v>351</v>
      </c>
      <c r="D16" s="75" t="s">
        <v>367</v>
      </c>
      <c r="G16" s="75" t="s">
        <v>389</v>
      </c>
      <c r="I16">
        <v>125</v>
      </c>
      <c r="J16">
        <v>80</v>
      </c>
      <c r="K16">
        <v>100</v>
      </c>
      <c r="L16">
        <v>75</v>
      </c>
      <c r="M16">
        <v>50</v>
      </c>
      <c r="N16" s="75" t="s">
        <v>385</v>
      </c>
      <c r="O16">
        <v>430</v>
      </c>
      <c r="Q16" s="75">
        <v>5000</v>
      </c>
    </row>
    <row r="17" spans="3:17">
      <c r="C17" s="75" t="s">
        <v>353</v>
      </c>
      <c r="D17" s="75" t="s">
        <v>355</v>
      </c>
      <c r="G17" s="75" t="s">
        <v>359</v>
      </c>
      <c r="I17">
        <v>100</v>
      </c>
      <c r="J17">
        <v>150</v>
      </c>
      <c r="K17">
        <v>50</v>
      </c>
      <c r="L17">
        <v>35</v>
      </c>
      <c r="M17">
        <v>20</v>
      </c>
      <c r="N17" s="75" t="s">
        <v>385</v>
      </c>
      <c r="O17">
        <v>355</v>
      </c>
      <c r="Q17" s="75">
        <v>2000</v>
      </c>
    </row>
    <row r="18" spans="3:17">
      <c r="C18" s="75" t="s">
        <v>353</v>
      </c>
      <c r="D18" s="75" t="s">
        <v>356</v>
      </c>
      <c r="G18" s="75" t="s">
        <v>360</v>
      </c>
      <c r="I18">
        <v>5</v>
      </c>
      <c r="J18">
        <v>10</v>
      </c>
      <c r="K18">
        <v>25</v>
      </c>
      <c r="L18">
        <v>10</v>
      </c>
      <c r="M18">
        <v>10</v>
      </c>
      <c r="N18" s="75" t="s">
        <v>385</v>
      </c>
      <c r="O18">
        <v>60</v>
      </c>
      <c r="Q18" s="75">
        <v>2000</v>
      </c>
    </row>
    <row r="19" spans="3:17" s="75" customFormat="1">
      <c r="Q19" s="75">
        <f xml:space="preserve"> 0.2 * (500+5000+2000)*(1 +(2000/100 ) )</f>
        <v>31500</v>
      </c>
    </row>
    <row r="20" spans="3:17" s="75" customFormat="1">
      <c r="Q20" s="75" t="s">
        <v>393</v>
      </c>
    </row>
    <row r="21" spans="3:17" s="75" customFormat="1">
      <c r="D21" s="75" t="s">
        <v>362</v>
      </c>
      <c r="G21" s="75" t="s">
        <v>365</v>
      </c>
      <c r="I21" s="75">
        <v>5000</v>
      </c>
      <c r="O21">
        <v>5000</v>
      </c>
      <c r="Q21" s="75">
        <v>10000</v>
      </c>
    </row>
    <row r="22" spans="3:17">
      <c r="C22" s="75" t="s">
        <v>351</v>
      </c>
      <c r="D22" t="s">
        <v>391</v>
      </c>
      <c r="G22" s="75" t="s">
        <v>392</v>
      </c>
      <c r="H22" s="75"/>
      <c r="I22">
        <v>10000</v>
      </c>
      <c r="N22" s="75"/>
      <c r="O22">
        <v>10000</v>
      </c>
      <c r="Q22" s="75">
        <v>10000</v>
      </c>
    </row>
    <row r="23" spans="3:17">
      <c r="C23" s="75" t="s">
        <v>353</v>
      </c>
      <c r="D23" s="75" t="s">
        <v>363</v>
      </c>
      <c r="E23" s="75"/>
      <c r="F23" s="75"/>
      <c r="G23" s="75" t="s">
        <v>394</v>
      </c>
      <c r="H23" s="75"/>
      <c r="I23">
        <v>1000</v>
      </c>
      <c r="J23">
        <v>200</v>
      </c>
      <c r="K23">
        <v>500</v>
      </c>
      <c r="L23">
        <v>10000</v>
      </c>
      <c r="M23">
        <v>5000</v>
      </c>
      <c r="N23" s="75" t="s">
        <v>385</v>
      </c>
      <c r="O23">
        <v>16700</v>
      </c>
      <c r="Q23">
        <v>10000</v>
      </c>
    </row>
    <row r="24" spans="3:17">
      <c r="C24" s="75" t="s">
        <v>353</v>
      </c>
      <c r="D24" s="75" t="s">
        <v>364</v>
      </c>
      <c r="E24" s="75"/>
      <c r="F24" s="75"/>
      <c r="G24" s="75" t="s">
        <v>366</v>
      </c>
      <c r="H24" s="75"/>
      <c r="I24" s="75">
        <v>10</v>
      </c>
      <c r="J24" s="75">
        <v>5</v>
      </c>
      <c r="K24" s="75">
        <v>25</v>
      </c>
      <c r="L24" s="75">
        <v>10</v>
      </c>
      <c r="M24" s="75">
        <v>120</v>
      </c>
      <c r="N24" s="75" t="s">
        <v>385</v>
      </c>
      <c r="O24">
        <v>170</v>
      </c>
      <c r="Q24">
        <v>2000</v>
      </c>
    </row>
    <row r="25" spans="3:17">
      <c r="H25" s="75"/>
      <c r="Q25">
        <f xml:space="preserve"> 0.05 * (10000+10000+10000) * (1 + (2000 / 100 ) )</f>
        <v>31500</v>
      </c>
    </row>
    <row r="26" spans="3:17">
      <c r="P26" t="s">
        <v>398</v>
      </c>
      <c r="Q26">
        <f>SUM(Q25,Q19,Q13)</f>
        <v>181125</v>
      </c>
    </row>
    <row r="27" spans="3:17">
      <c r="C27" t="s">
        <v>403</v>
      </c>
    </row>
    <row r="28" spans="3:17">
      <c r="C28" t="s">
        <v>395</v>
      </c>
    </row>
    <row r="29" spans="3:17">
      <c r="C29" t="s">
        <v>396</v>
      </c>
    </row>
    <row r="31" spans="3:17">
      <c r="C31" s="75" t="s">
        <v>386</v>
      </c>
      <c r="D31" s="84" t="s">
        <v>397</v>
      </c>
    </row>
    <row r="32" spans="3:17">
      <c r="D32">
        <f>0.75 * (500 + 3200+(100+150+105+200+10)) * (1 + ( (10+5+25+10+120 ) / 100 ) )</f>
        <v>8636.625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O104"/>
  <sheetViews>
    <sheetView workbookViewId="0">
      <selection activeCell="H19" sqref="H19"/>
    </sheetView>
  </sheetViews>
  <sheetFormatPr defaultRowHeight="16.5"/>
  <cols>
    <col min="1" max="1" width="20.75" bestFit="1" customWidth="1"/>
    <col min="2" max="2" width="17.75" customWidth="1"/>
    <col min="3" max="3" width="18.5" customWidth="1"/>
    <col min="4" max="5" width="20.625" customWidth="1"/>
    <col min="6" max="7" width="17.75" customWidth="1"/>
    <col min="11" max="11" width="11" bestFit="1" customWidth="1"/>
    <col min="248" max="248" width="12" customWidth="1"/>
    <col min="249" max="249" width="9.75" customWidth="1"/>
    <col min="250" max="250" width="13.75" customWidth="1"/>
    <col min="251" max="251" width="12.375" customWidth="1"/>
    <col min="504" max="504" width="12" customWidth="1"/>
    <col min="505" max="505" width="9.75" customWidth="1"/>
    <col min="506" max="506" width="13.75" customWidth="1"/>
    <col min="507" max="507" width="12.375" customWidth="1"/>
    <col min="760" max="760" width="12" customWidth="1"/>
    <col min="761" max="761" width="9.75" customWidth="1"/>
    <col min="762" max="762" width="13.75" customWidth="1"/>
    <col min="763" max="763" width="12.375" customWidth="1"/>
    <col min="1016" max="1016" width="12" customWidth="1"/>
    <col min="1017" max="1017" width="9.75" customWidth="1"/>
    <col min="1018" max="1018" width="13.75" customWidth="1"/>
    <col min="1019" max="1019" width="12.375" customWidth="1"/>
    <col min="1272" max="1272" width="12" customWidth="1"/>
    <col min="1273" max="1273" width="9.75" customWidth="1"/>
    <col min="1274" max="1274" width="13.75" customWidth="1"/>
    <col min="1275" max="1275" width="12.375" customWidth="1"/>
    <col min="1528" max="1528" width="12" customWidth="1"/>
    <col min="1529" max="1529" width="9.75" customWidth="1"/>
    <col min="1530" max="1530" width="13.75" customWidth="1"/>
    <col min="1531" max="1531" width="12.375" customWidth="1"/>
    <col min="1784" max="1784" width="12" customWidth="1"/>
    <col min="1785" max="1785" width="9.75" customWidth="1"/>
    <col min="1786" max="1786" width="13.75" customWidth="1"/>
    <col min="1787" max="1787" width="12.375" customWidth="1"/>
    <col min="2040" max="2040" width="12" customWidth="1"/>
    <col min="2041" max="2041" width="9.75" customWidth="1"/>
    <col min="2042" max="2042" width="13.75" customWidth="1"/>
    <col min="2043" max="2043" width="12.375" customWidth="1"/>
    <col min="2296" max="2296" width="12" customWidth="1"/>
    <col min="2297" max="2297" width="9.75" customWidth="1"/>
    <col min="2298" max="2298" width="13.75" customWidth="1"/>
    <col min="2299" max="2299" width="12.375" customWidth="1"/>
    <col min="2552" max="2552" width="12" customWidth="1"/>
    <col min="2553" max="2553" width="9.75" customWidth="1"/>
    <col min="2554" max="2554" width="13.75" customWidth="1"/>
    <col min="2555" max="2555" width="12.375" customWidth="1"/>
    <col min="2808" max="2808" width="12" customWidth="1"/>
    <col min="2809" max="2809" width="9.75" customWidth="1"/>
    <col min="2810" max="2810" width="13.75" customWidth="1"/>
    <col min="2811" max="2811" width="12.375" customWidth="1"/>
    <col min="3064" max="3064" width="12" customWidth="1"/>
    <col min="3065" max="3065" width="9.75" customWidth="1"/>
    <col min="3066" max="3066" width="13.75" customWidth="1"/>
    <col min="3067" max="3067" width="12.375" customWidth="1"/>
    <col min="3320" max="3320" width="12" customWidth="1"/>
    <col min="3321" max="3321" width="9.75" customWidth="1"/>
    <col min="3322" max="3322" width="13.75" customWidth="1"/>
    <col min="3323" max="3323" width="12.375" customWidth="1"/>
    <col min="3576" max="3576" width="12" customWidth="1"/>
    <col min="3577" max="3577" width="9.75" customWidth="1"/>
    <col min="3578" max="3578" width="13.75" customWidth="1"/>
    <col min="3579" max="3579" width="12.375" customWidth="1"/>
    <col min="3832" max="3832" width="12" customWidth="1"/>
    <col min="3833" max="3833" width="9.75" customWidth="1"/>
    <col min="3834" max="3834" width="13.75" customWidth="1"/>
    <col min="3835" max="3835" width="12.375" customWidth="1"/>
    <col min="4088" max="4088" width="12" customWidth="1"/>
    <col min="4089" max="4089" width="9.75" customWidth="1"/>
    <col min="4090" max="4090" width="13.75" customWidth="1"/>
    <col min="4091" max="4091" width="12.375" customWidth="1"/>
    <col min="4344" max="4344" width="12" customWidth="1"/>
    <col min="4345" max="4345" width="9.75" customWidth="1"/>
    <col min="4346" max="4346" width="13.75" customWidth="1"/>
    <col min="4347" max="4347" width="12.375" customWidth="1"/>
    <col min="4600" max="4600" width="12" customWidth="1"/>
    <col min="4601" max="4601" width="9.75" customWidth="1"/>
    <col min="4602" max="4602" width="13.75" customWidth="1"/>
    <col min="4603" max="4603" width="12.375" customWidth="1"/>
    <col min="4856" max="4856" width="12" customWidth="1"/>
    <col min="4857" max="4857" width="9.75" customWidth="1"/>
    <col min="4858" max="4858" width="13.75" customWidth="1"/>
    <col min="4859" max="4859" width="12.375" customWidth="1"/>
    <col min="5112" max="5112" width="12" customWidth="1"/>
    <col min="5113" max="5113" width="9.75" customWidth="1"/>
    <col min="5114" max="5114" width="13.75" customWidth="1"/>
    <col min="5115" max="5115" width="12.375" customWidth="1"/>
    <col min="5368" max="5368" width="12" customWidth="1"/>
    <col min="5369" max="5369" width="9.75" customWidth="1"/>
    <col min="5370" max="5370" width="13.75" customWidth="1"/>
    <col min="5371" max="5371" width="12.375" customWidth="1"/>
    <col min="5624" max="5624" width="12" customWidth="1"/>
    <col min="5625" max="5625" width="9.75" customWidth="1"/>
    <col min="5626" max="5626" width="13.75" customWidth="1"/>
    <col min="5627" max="5627" width="12.375" customWidth="1"/>
    <col min="5880" max="5880" width="12" customWidth="1"/>
    <col min="5881" max="5881" width="9.75" customWidth="1"/>
    <col min="5882" max="5882" width="13.75" customWidth="1"/>
    <col min="5883" max="5883" width="12.375" customWidth="1"/>
    <col min="6136" max="6136" width="12" customWidth="1"/>
    <col min="6137" max="6137" width="9.75" customWidth="1"/>
    <col min="6138" max="6138" width="13.75" customWidth="1"/>
    <col min="6139" max="6139" width="12.375" customWidth="1"/>
    <col min="6392" max="6392" width="12" customWidth="1"/>
    <col min="6393" max="6393" width="9.75" customWidth="1"/>
    <col min="6394" max="6394" width="13.75" customWidth="1"/>
    <col min="6395" max="6395" width="12.375" customWidth="1"/>
    <col min="6648" max="6648" width="12" customWidth="1"/>
    <col min="6649" max="6649" width="9.75" customWidth="1"/>
    <col min="6650" max="6650" width="13.75" customWidth="1"/>
    <col min="6651" max="6651" width="12.375" customWidth="1"/>
    <col min="6904" max="6904" width="12" customWidth="1"/>
    <col min="6905" max="6905" width="9.75" customWidth="1"/>
    <col min="6906" max="6906" width="13.75" customWidth="1"/>
    <col min="6907" max="6907" width="12.375" customWidth="1"/>
    <col min="7160" max="7160" width="12" customWidth="1"/>
    <col min="7161" max="7161" width="9.75" customWidth="1"/>
    <col min="7162" max="7162" width="13.75" customWidth="1"/>
    <col min="7163" max="7163" width="12.375" customWidth="1"/>
    <col min="7416" max="7416" width="12" customWidth="1"/>
    <col min="7417" max="7417" width="9.75" customWidth="1"/>
    <col min="7418" max="7418" width="13.75" customWidth="1"/>
    <col min="7419" max="7419" width="12.375" customWidth="1"/>
    <col min="7672" max="7672" width="12" customWidth="1"/>
    <col min="7673" max="7673" width="9.75" customWidth="1"/>
    <col min="7674" max="7674" width="13.75" customWidth="1"/>
    <col min="7675" max="7675" width="12.375" customWidth="1"/>
    <col min="7928" max="7928" width="12" customWidth="1"/>
    <col min="7929" max="7929" width="9.75" customWidth="1"/>
    <col min="7930" max="7930" width="13.75" customWidth="1"/>
    <col min="7931" max="7931" width="12.375" customWidth="1"/>
    <col min="8184" max="8184" width="12" customWidth="1"/>
    <col min="8185" max="8185" width="9.75" customWidth="1"/>
    <col min="8186" max="8186" width="13.75" customWidth="1"/>
    <col min="8187" max="8187" width="12.375" customWidth="1"/>
    <col min="8440" max="8440" width="12" customWidth="1"/>
    <col min="8441" max="8441" width="9.75" customWidth="1"/>
    <col min="8442" max="8442" width="13.75" customWidth="1"/>
    <col min="8443" max="8443" width="12.375" customWidth="1"/>
    <col min="8696" max="8696" width="12" customWidth="1"/>
    <col min="8697" max="8697" width="9.75" customWidth="1"/>
    <col min="8698" max="8698" width="13.75" customWidth="1"/>
    <col min="8699" max="8699" width="12.375" customWidth="1"/>
    <col min="8952" max="8952" width="12" customWidth="1"/>
    <col min="8953" max="8953" width="9.75" customWidth="1"/>
    <col min="8954" max="8954" width="13.75" customWidth="1"/>
    <col min="8955" max="8955" width="12.375" customWidth="1"/>
    <col min="9208" max="9208" width="12" customWidth="1"/>
    <col min="9209" max="9209" width="9.75" customWidth="1"/>
    <col min="9210" max="9210" width="13.75" customWidth="1"/>
    <col min="9211" max="9211" width="12.375" customWidth="1"/>
    <col min="9464" max="9464" width="12" customWidth="1"/>
    <col min="9465" max="9465" width="9.75" customWidth="1"/>
    <col min="9466" max="9466" width="13.75" customWidth="1"/>
    <col min="9467" max="9467" width="12.375" customWidth="1"/>
    <col min="9720" max="9720" width="12" customWidth="1"/>
    <col min="9721" max="9721" width="9.75" customWidth="1"/>
    <col min="9722" max="9722" width="13.75" customWidth="1"/>
    <col min="9723" max="9723" width="12.375" customWidth="1"/>
    <col min="9976" max="9976" width="12" customWidth="1"/>
    <col min="9977" max="9977" width="9.75" customWidth="1"/>
    <col min="9978" max="9978" width="13.75" customWidth="1"/>
    <col min="9979" max="9979" width="12.375" customWidth="1"/>
    <col min="10232" max="10232" width="12" customWidth="1"/>
    <col min="10233" max="10233" width="9.75" customWidth="1"/>
    <col min="10234" max="10234" width="13.75" customWidth="1"/>
    <col min="10235" max="10235" width="12.375" customWidth="1"/>
    <col min="10488" max="10488" width="12" customWidth="1"/>
    <col min="10489" max="10489" width="9.75" customWidth="1"/>
    <col min="10490" max="10490" width="13.75" customWidth="1"/>
    <col min="10491" max="10491" width="12.375" customWidth="1"/>
    <col min="10744" max="10744" width="12" customWidth="1"/>
    <col min="10745" max="10745" width="9.75" customWidth="1"/>
    <col min="10746" max="10746" width="13.75" customWidth="1"/>
    <col min="10747" max="10747" width="12.375" customWidth="1"/>
    <col min="11000" max="11000" width="12" customWidth="1"/>
    <col min="11001" max="11001" width="9.75" customWidth="1"/>
    <col min="11002" max="11002" width="13.75" customWidth="1"/>
    <col min="11003" max="11003" width="12.375" customWidth="1"/>
    <col min="11256" max="11256" width="12" customWidth="1"/>
    <col min="11257" max="11257" width="9.75" customWidth="1"/>
    <col min="11258" max="11258" width="13.75" customWidth="1"/>
    <col min="11259" max="11259" width="12.375" customWidth="1"/>
    <col min="11512" max="11512" width="12" customWidth="1"/>
    <col min="11513" max="11513" width="9.75" customWidth="1"/>
    <col min="11514" max="11514" width="13.75" customWidth="1"/>
    <col min="11515" max="11515" width="12.375" customWidth="1"/>
    <col min="11768" max="11768" width="12" customWidth="1"/>
    <col min="11769" max="11769" width="9.75" customWidth="1"/>
    <col min="11770" max="11770" width="13.75" customWidth="1"/>
    <col min="11771" max="11771" width="12.375" customWidth="1"/>
    <col min="12024" max="12024" width="12" customWidth="1"/>
    <col min="12025" max="12025" width="9.75" customWidth="1"/>
    <col min="12026" max="12026" width="13.75" customWidth="1"/>
    <col min="12027" max="12027" width="12.375" customWidth="1"/>
    <col min="12280" max="12280" width="12" customWidth="1"/>
    <col min="12281" max="12281" width="9.75" customWidth="1"/>
    <col min="12282" max="12282" width="13.75" customWidth="1"/>
    <col min="12283" max="12283" width="12.375" customWidth="1"/>
    <col min="12536" max="12536" width="12" customWidth="1"/>
    <col min="12537" max="12537" width="9.75" customWidth="1"/>
    <col min="12538" max="12538" width="13.75" customWidth="1"/>
    <col min="12539" max="12539" width="12.375" customWidth="1"/>
    <col min="12792" max="12792" width="12" customWidth="1"/>
    <col min="12793" max="12793" width="9.75" customWidth="1"/>
    <col min="12794" max="12794" width="13.75" customWidth="1"/>
    <col min="12795" max="12795" width="12.375" customWidth="1"/>
    <col min="13048" max="13048" width="12" customWidth="1"/>
    <col min="13049" max="13049" width="9.75" customWidth="1"/>
    <col min="13050" max="13050" width="13.75" customWidth="1"/>
    <col min="13051" max="13051" width="12.375" customWidth="1"/>
    <col min="13304" max="13304" width="12" customWidth="1"/>
    <col min="13305" max="13305" width="9.75" customWidth="1"/>
    <col min="13306" max="13306" width="13.75" customWidth="1"/>
    <col min="13307" max="13307" width="12.375" customWidth="1"/>
    <col min="13560" max="13560" width="12" customWidth="1"/>
    <col min="13561" max="13561" width="9.75" customWidth="1"/>
    <col min="13562" max="13562" width="13.75" customWidth="1"/>
    <col min="13563" max="13563" width="12.375" customWidth="1"/>
    <col min="13816" max="13816" width="12" customWidth="1"/>
    <col min="13817" max="13817" width="9.75" customWidth="1"/>
    <col min="13818" max="13818" width="13.75" customWidth="1"/>
    <col min="13819" max="13819" width="12.375" customWidth="1"/>
    <col min="14072" max="14072" width="12" customWidth="1"/>
    <col min="14073" max="14073" width="9.75" customWidth="1"/>
    <col min="14074" max="14074" width="13.75" customWidth="1"/>
    <col min="14075" max="14075" width="12.375" customWidth="1"/>
    <col min="14328" max="14328" width="12" customWidth="1"/>
    <col min="14329" max="14329" width="9.75" customWidth="1"/>
    <col min="14330" max="14330" width="13.75" customWidth="1"/>
    <col min="14331" max="14331" width="12.375" customWidth="1"/>
    <col min="14584" max="14584" width="12" customWidth="1"/>
    <col min="14585" max="14585" width="9.75" customWidth="1"/>
    <col min="14586" max="14586" width="13.75" customWidth="1"/>
    <col min="14587" max="14587" width="12.375" customWidth="1"/>
    <col min="14840" max="14840" width="12" customWidth="1"/>
    <col min="14841" max="14841" width="9.75" customWidth="1"/>
    <col min="14842" max="14842" width="13.75" customWidth="1"/>
    <col min="14843" max="14843" width="12.375" customWidth="1"/>
    <col min="15096" max="15096" width="12" customWidth="1"/>
    <col min="15097" max="15097" width="9.75" customWidth="1"/>
    <col min="15098" max="15098" width="13.75" customWidth="1"/>
    <col min="15099" max="15099" width="12.375" customWidth="1"/>
    <col min="15352" max="15352" width="12" customWidth="1"/>
    <col min="15353" max="15353" width="9.75" customWidth="1"/>
    <col min="15354" max="15354" width="13.75" customWidth="1"/>
    <col min="15355" max="15355" width="12.375" customWidth="1"/>
    <col min="15608" max="15608" width="12" customWidth="1"/>
    <col min="15609" max="15609" width="9.75" customWidth="1"/>
    <col min="15610" max="15610" width="13.75" customWidth="1"/>
    <col min="15611" max="15611" width="12.375" customWidth="1"/>
    <col min="15864" max="15864" width="12" customWidth="1"/>
    <col min="15865" max="15865" width="9.75" customWidth="1"/>
    <col min="15866" max="15866" width="13.75" customWidth="1"/>
    <col min="15867" max="15867" width="12.375" customWidth="1"/>
    <col min="16120" max="16120" width="12" customWidth="1"/>
    <col min="16121" max="16121" width="9.75" customWidth="1"/>
    <col min="16122" max="16122" width="13.75" customWidth="1"/>
    <col min="16123" max="16123" width="12.375" customWidth="1"/>
  </cols>
  <sheetData>
    <row r="1" spans="1:15" s="78" customFormat="1" ht="12">
      <c r="A1" s="55" t="s">
        <v>369</v>
      </c>
    </row>
    <row r="2" spans="1:15" ht="165">
      <c r="A2" s="72" t="s">
        <v>154</v>
      </c>
      <c r="B2" s="72" t="s">
        <v>173</v>
      </c>
      <c r="C2" s="72" t="s">
        <v>174</v>
      </c>
      <c r="D2" s="72" t="s">
        <v>172</v>
      </c>
      <c r="E2" s="72" t="s">
        <v>175</v>
      </c>
      <c r="F2" s="72" t="s">
        <v>176</v>
      </c>
      <c r="G2" s="1"/>
    </row>
    <row r="3" spans="1:15" s="73" customFormat="1">
      <c r="A3" s="77" t="s">
        <v>265</v>
      </c>
      <c r="B3" s="77" t="s">
        <v>152</v>
      </c>
      <c r="C3" s="77" t="s">
        <v>152</v>
      </c>
      <c r="D3" s="77" t="s">
        <v>152</v>
      </c>
      <c r="E3" s="77" t="s">
        <v>152</v>
      </c>
      <c r="F3" s="77" t="s">
        <v>152</v>
      </c>
      <c r="G3" s="74"/>
    </row>
    <row r="4" spans="1:15">
      <c r="A4" s="66" t="s">
        <v>370</v>
      </c>
      <c r="B4" s="66" t="s">
        <v>371</v>
      </c>
      <c r="C4" s="66" t="s">
        <v>372</v>
      </c>
      <c r="D4" s="66" t="s">
        <v>373</v>
      </c>
      <c r="E4" s="66" t="s">
        <v>374</v>
      </c>
      <c r="F4" s="66" t="s">
        <v>375</v>
      </c>
    </row>
    <row r="5" spans="1:15">
      <c r="A5">
        <v>1</v>
      </c>
      <c r="B5">
        <f>IF( ($J$8-($M$8*($A5)))&gt;0,($J$8-($M$8*($A5))),1)</f>
        <v>9500</v>
      </c>
      <c r="C5">
        <v>10000</v>
      </c>
      <c r="D5">
        <f t="shared" ref="D5:D36" si="0">IF( ($J$8-($M$8*($A5)))&gt;0,($J$8-($M$8*($A5))),1)</f>
        <v>9500</v>
      </c>
      <c r="E5">
        <v>10000</v>
      </c>
      <c r="F5">
        <f>IF( ($J$8-($O$8*($A5)))&gt;0,($J$8-($O$8*($A5))),1)</f>
        <v>9100</v>
      </c>
      <c r="H5" t="s">
        <v>273</v>
      </c>
      <c r="I5" s="73"/>
    </row>
    <row r="6" spans="1:15">
      <c r="A6">
        <v>2</v>
      </c>
      <c r="B6">
        <f t="shared" ref="B6:B36" si="1">IF( ($J$8-($M$8*($A6)))&gt;0,($J$8-($M$8*($A6))),1)</f>
        <v>9000</v>
      </c>
      <c r="C6">
        <v>10000</v>
      </c>
      <c r="D6">
        <f t="shared" si="0"/>
        <v>9000</v>
      </c>
      <c r="E6">
        <v>10000</v>
      </c>
      <c r="F6">
        <f t="shared" ref="F6:F69" si="2">IF( ($J$8-($O$8*($A6)))&gt;0,($J$8-($O$8*($A6))),1)</f>
        <v>8200</v>
      </c>
      <c r="H6" t="s">
        <v>155</v>
      </c>
    </row>
    <row r="7" spans="1:15">
      <c r="A7">
        <v>3</v>
      </c>
      <c r="B7">
        <f t="shared" si="1"/>
        <v>8500</v>
      </c>
      <c r="C7">
        <v>10000</v>
      </c>
      <c r="D7">
        <f t="shared" si="0"/>
        <v>8500</v>
      </c>
      <c r="E7">
        <v>10000</v>
      </c>
      <c r="F7">
        <f t="shared" si="2"/>
        <v>7300</v>
      </c>
      <c r="H7" t="s">
        <v>156</v>
      </c>
      <c r="K7" t="s">
        <v>168</v>
      </c>
    </row>
    <row r="8" spans="1:15">
      <c r="A8">
        <v>4</v>
      </c>
      <c r="B8">
        <f t="shared" si="1"/>
        <v>8000</v>
      </c>
      <c r="C8">
        <v>10000</v>
      </c>
      <c r="D8">
        <f t="shared" si="0"/>
        <v>8000</v>
      </c>
      <c r="E8">
        <v>10000</v>
      </c>
      <c r="F8">
        <f t="shared" si="2"/>
        <v>6400</v>
      </c>
      <c r="H8" t="s">
        <v>171</v>
      </c>
      <c r="J8">
        <v>10000</v>
      </c>
      <c r="K8" t="s">
        <v>163</v>
      </c>
      <c r="L8" t="s">
        <v>177</v>
      </c>
      <c r="M8">
        <v>500</v>
      </c>
      <c r="N8" t="s">
        <v>178</v>
      </c>
      <c r="O8">
        <v>900</v>
      </c>
    </row>
    <row r="9" spans="1:15">
      <c r="A9">
        <v>5</v>
      </c>
      <c r="B9">
        <f t="shared" si="1"/>
        <v>7500</v>
      </c>
      <c r="C9">
        <v>10000</v>
      </c>
      <c r="D9">
        <f t="shared" si="0"/>
        <v>7500</v>
      </c>
      <c r="E9">
        <v>10000</v>
      </c>
      <c r="F9">
        <f t="shared" si="2"/>
        <v>5500</v>
      </c>
      <c r="H9" t="s">
        <v>167</v>
      </c>
    </row>
    <row r="10" spans="1:15">
      <c r="A10">
        <v>6</v>
      </c>
      <c r="B10">
        <f t="shared" si="1"/>
        <v>7000</v>
      </c>
      <c r="C10">
        <v>10000</v>
      </c>
      <c r="D10">
        <f t="shared" si="0"/>
        <v>7000</v>
      </c>
      <c r="E10">
        <v>10000</v>
      </c>
      <c r="F10">
        <f t="shared" si="2"/>
        <v>4600</v>
      </c>
      <c r="H10" t="s">
        <v>157</v>
      </c>
      <c r="I10" t="s">
        <v>166</v>
      </c>
      <c r="J10">
        <v>1</v>
      </c>
    </row>
    <row r="11" spans="1:15">
      <c r="A11">
        <v>7</v>
      </c>
      <c r="B11">
        <f t="shared" si="1"/>
        <v>6500</v>
      </c>
      <c r="C11">
        <v>10000</v>
      </c>
      <c r="D11">
        <f t="shared" si="0"/>
        <v>6500</v>
      </c>
      <c r="E11">
        <v>10000</v>
      </c>
      <c r="F11">
        <f t="shared" si="2"/>
        <v>3700</v>
      </c>
      <c r="H11" t="s">
        <v>169</v>
      </c>
    </row>
    <row r="12" spans="1:15">
      <c r="A12">
        <v>8</v>
      </c>
      <c r="B12">
        <f t="shared" si="1"/>
        <v>6000</v>
      </c>
      <c r="C12">
        <v>10000</v>
      </c>
      <c r="D12">
        <f t="shared" si="0"/>
        <v>6000</v>
      </c>
      <c r="E12">
        <v>10000</v>
      </c>
      <c r="F12">
        <f t="shared" si="2"/>
        <v>2800</v>
      </c>
      <c r="H12" t="s">
        <v>158</v>
      </c>
      <c r="I12" t="s">
        <v>159</v>
      </c>
      <c r="J12">
        <v>21</v>
      </c>
    </row>
    <row r="13" spans="1:15">
      <c r="A13">
        <v>9</v>
      </c>
      <c r="B13">
        <f t="shared" si="1"/>
        <v>5500</v>
      </c>
      <c r="C13">
        <v>10000</v>
      </c>
      <c r="D13">
        <f t="shared" si="0"/>
        <v>5500</v>
      </c>
      <c r="E13">
        <v>10000</v>
      </c>
      <c r="F13">
        <f t="shared" si="2"/>
        <v>1900</v>
      </c>
      <c r="H13" t="s">
        <v>170</v>
      </c>
      <c r="J13" s="57" t="s">
        <v>165</v>
      </c>
    </row>
    <row r="14" spans="1:15">
      <c r="A14">
        <v>10</v>
      </c>
      <c r="B14">
        <f t="shared" si="1"/>
        <v>5000</v>
      </c>
      <c r="C14">
        <v>10000</v>
      </c>
      <c r="D14">
        <f t="shared" si="0"/>
        <v>5000</v>
      </c>
      <c r="E14">
        <v>10000</v>
      </c>
      <c r="F14">
        <f t="shared" si="2"/>
        <v>1000</v>
      </c>
      <c r="H14" t="s">
        <v>160</v>
      </c>
      <c r="I14" t="s">
        <v>161</v>
      </c>
      <c r="J14" s="57" t="s">
        <v>164</v>
      </c>
    </row>
    <row r="15" spans="1:15">
      <c r="A15">
        <v>11</v>
      </c>
      <c r="B15">
        <f t="shared" si="1"/>
        <v>4500</v>
      </c>
      <c r="C15">
        <v>10000</v>
      </c>
      <c r="D15">
        <f t="shared" si="0"/>
        <v>4500</v>
      </c>
      <c r="E15">
        <v>10000</v>
      </c>
      <c r="F15">
        <f t="shared" si="2"/>
        <v>100</v>
      </c>
      <c r="H15" t="s">
        <v>162</v>
      </c>
    </row>
    <row r="16" spans="1:15">
      <c r="A16">
        <v>12</v>
      </c>
      <c r="B16">
        <f t="shared" si="1"/>
        <v>4000</v>
      </c>
      <c r="C16">
        <v>10000</v>
      </c>
      <c r="D16">
        <f t="shared" si="0"/>
        <v>4000</v>
      </c>
      <c r="E16">
        <v>10000</v>
      </c>
      <c r="F16">
        <f t="shared" si="2"/>
        <v>1</v>
      </c>
      <c r="H16">
        <f>IF( (J8-($M$8*(J12-J10)))&gt;0,(J8-($M$8*(J12-J10))),1)</f>
        <v>1</v>
      </c>
    </row>
    <row r="17" spans="1:6">
      <c r="A17">
        <v>13</v>
      </c>
      <c r="B17">
        <f t="shared" si="1"/>
        <v>3500</v>
      </c>
      <c r="C17">
        <v>10000</v>
      </c>
      <c r="D17">
        <f t="shared" si="0"/>
        <v>3500</v>
      </c>
      <c r="E17">
        <v>10000</v>
      </c>
      <c r="F17">
        <f t="shared" si="2"/>
        <v>1</v>
      </c>
    </row>
    <row r="18" spans="1:6">
      <c r="A18">
        <v>14</v>
      </c>
      <c r="B18">
        <f t="shared" si="1"/>
        <v>3000</v>
      </c>
      <c r="C18">
        <v>10000</v>
      </c>
      <c r="D18">
        <f t="shared" si="0"/>
        <v>3000</v>
      </c>
      <c r="E18">
        <v>10000</v>
      </c>
      <c r="F18">
        <f t="shared" si="2"/>
        <v>1</v>
      </c>
    </row>
    <row r="19" spans="1:6">
      <c r="A19">
        <v>15</v>
      </c>
      <c r="B19">
        <f t="shared" si="1"/>
        <v>2500</v>
      </c>
      <c r="C19">
        <v>10000</v>
      </c>
      <c r="D19">
        <f t="shared" si="0"/>
        <v>2500</v>
      </c>
      <c r="E19">
        <v>10000</v>
      </c>
      <c r="F19">
        <f t="shared" si="2"/>
        <v>1</v>
      </c>
    </row>
    <row r="20" spans="1:6">
      <c r="A20">
        <v>16</v>
      </c>
      <c r="B20">
        <f t="shared" si="1"/>
        <v>2000</v>
      </c>
      <c r="C20">
        <v>10000</v>
      </c>
      <c r="D20">
        <f t="shared" si="0"/>
        <v>2000</v>
      </c>
      <c r="E20">
        <v>10000</v>
      </c>
      <c r="F20">
        <f t="shared" si="2"/>
        <v>1</v>
      </c>
    </row>
    <row r="21" spans="1:6">
      <c r="A21">
        <v>17</v>
      </c>
      <c r="B21">
        <f t="shared" si="1"/>
        <v>1500</v>
      </c>
      <c r="C21">
        <v>10000</v>
      </c>
      <c r="D21">
        <f t="shared" si="0"/>
        <v>1500</v>
      </c>
      <c r="E21">
        <v>10000</v>
      </c>
      <c r="F21">
        <f t="shared" si="2"/>
        <v>1</v>
      </c>
    </row>
    <row r="22" spans="1:6">
      <c r="A22">
        <v>18</v>
      </c>
      <c r="B22">
        <f t="shared" si="1"/>
        <v>1000</v>
      </c>
      <c r="C22">
        <v>10000</v>
      </c>
      <c r="D22">
        <f t="shared" si="0"/>
        <v>1000</v>
      </c>
      <c r="E22">
        <v>10000</v>
      </c>
      <c r="F22">
        <f t="shared" si="2"/>
        <v>1</v>
      </c>
    </row>
    <row r="23" spans="1:6">
      <c r="A23">
        <v>19</v>
      </c>
      <c r="B23">
        <f t="shared" si="1"/>
        <v>500</v>
      </c>
      <c r="C23">
        <v>10000</v>
      </c>
      <c r="D23">
        <f t="shared" si="0"/>
        <v>500</v>
      </c>
      <c r="E23">
        <v>10000</v>
      </c>
      <c r="F23">
        <f t="shared" si="2"/>
        <v>1</v>
      </c>
    </row>
    <row r="24" spans="1:6">
      <c r="A24" s="56">
        <v>20</v>
      </c>
      <c r="B24">
        <f t="shared" si="1"/>
        <v>1</v>
      </c>
      <c r="C24">
        <v>10000</v>
      </c>
      <c r="D24">
        <f t="shared" si="0"/>
        <v>1</v>
      </c>
      <c r="E24">
        <v>10000</v>
      </c>
      <c r="F24">
        <f t="shared" si="2"/>
        <v>1</v>
      </c>
    </row>
    <row r="25" spans="1:6">
      <c r="A25">
        <v>21</v>
      </c>
      <c r="B25">
        <f t="shared" si="1"/>
        <v>1</v>
      </c>
      <c r="C25">
        <v>10000</v>
      </c>
      <c r="D25">
        <f t="shared" si="0"/>
        <v>1</v>
      </c>
      <c r="E25">
        <v>10000</v>
      </c>
      <c r="F25">
        <f t="shared" si="2"/>
        <v>1</v>
      </c>
    </row>
    <row r="26" spans="1:6">
      <c r="A26">
        <v>22</v>
      </c>
      <c r="B26">
        <f t="shared" si="1"/>
        <v>1</v>
      </c>
      <c r="C26">
        <v>10000</v>
      </c>
      <c r="D26">
        <f t="shared" si="0"/>
        <v>1</v>
      </c>
      <c r="E26">
        <v>10000</v>
      </c>
      <c r="F26">
        <f t="shared" si="2"/>
        <v>1</v>
      </c>
    </row>
    <row r="27" spans="1:6">
      <c r="A27">
        <v>23</v>
      </c>
      <c r="B27">
        <f t="shared" si="1"/>
        <v>1</v>
      </c>
      <c r="C27">
        <v>10000</v>
      </c>
      <c r="D27">
        <f t="shared" si="0"/>
        <v>1</v>
      </c>
      <c r="E27">
        <v>10000</v>
      </c>
      <c r="F27">
        <f t="shared" si="2"/>
        <v>1</v>
      </c>
    </row>
    <row r="28" spans="1:6">
      <c r="A28">
        <v>24</v>
      </c>
      <c r="B28">
        <f t="shared" si="1"/>
        <v>1</v>
      </c>
      <c r="C28">
        <v>10000</v>
      </c>
      <c r="D28">
        <f t="shared" si="0"/>
        <v>1</v>
      </c>
      <c r="E28">
        <v>10000</v>
      </c>
      <c r="F28">
        <f t="shared" si="2"/>
        <v>1</v>
      </c>
    </row>
    <row r="29" spans="1:6">
      <c r="A29">
        <v>25</v>
      </c>
      <c r="B29">
        <f t="shared" si="1"/>
        <v>1</v>
      </c>
      <c r="C29">
        <v>10000</v>
      </c>
      <c r="D29">
        <f t="shared" si="0"/>
        <v>1</v>
      </c>
      <c r="E29">
        <v>10000</v>
      </c>
      <c r="F29">
        <f t="shared" si="2"/>
        <v>1</v>
      </c>
    </row>
    <row r="30" spans="1:6">
      <c r="A30">
        <v>26</v>
      </c>
      <c r="B30">
        <f t="shared" si="1"/>
        <v>1</v>
      </c>
      <c r="C30">
        <v>10000</v>
      </c>
      <c r="D30">
        <f t="shared" si="0"/>
        <v>1</v>
      </c>
      <c r="E30">
        <v>10000</v>
      </c>
      <c r="F30">
        <f t="shared" si="2"/>
        <v>1</v>
      </c>
    </row>
    <row r="31" spans="1:6">
      <c r="A31">
        <v>27</v>
      </c>
      <c r="B31">
        <f t="shared" si="1"/>
        <v>1</v>
      </c>
      <c r="C31">
        <v>10000</v>
      </c>
      <c r="D31">
        <f t="shared" si="0"/>
        <v>1</v>
      </c>
      <c r="E31">
        <v>10000</v>
      </c>
      <c r="F31">
        <f t="shared" si="2"/>
        <v>1</v>
      </c>
    </row>
    <row r="32" spans="1:6">
      <c r="A32">
        <v>28</v>
      </c>
      <c r="B32">
        <f t="shared" si="1"/>
        <v>1</v>
      </c>
      <c r="C32">
        <v>10000</v>
      </c>
      <c r="D32">
        <f t="shared" si="0"/>
        <v>1</v>
      </c>
      <c r="E32">
        <v>10000</v>
      </c>
      <c r="F32">
        <f t="shared" si="2"/>
        <v>1</v>
      </c>
    </row>
    <row r="33" spans="1:6">
      <c r="A33">
        <v>29</v>
      </c>
      <c r="B33">
        <f t="shared" si="1"/>
        <v>1</v>
      </c>
      <c r="C33">
        <v>10000</v>
      </c>
      <c r="D33">
        <f t="shared" si="0"/>
        <v>1</v>
      </c>
      <c r="E33">
        <v>10000</v>
      </c>
      <c r="F33">
        <f t="shared" si="2"/>
        <v>1</v>
      </c>
    </row>
    <row r="34" spans="1:6">
      <c r="A34">
        <v>30</v>
      </c>
      <c r="B34">
        <f t="shared" si="1"/>
        <v>1</v>
      </c>
      <c r="C34">
        <v>10000</v>
      </c>
      <c r="D34">
        <f t="shared" si="0"/>
        <v>1</v>
      </c>
      <c r="E34">
        <v>10000</v>
      </c>
      <c r="F34">
        <f t="shared" si="2"/>
        <v>1</v>
      </c>
    </row>
    <row r="35" spans="1:6">
      <c r="A35">
        <v>31</v>
      </c>
      <c r="B35">
        <f t="shared" si="1"/>
        <v>1</v>
      </c>
      <c r="C35">
        <v>10000</v>
      </c>
      <c r="D35">
        <f t="shared" si="0"/>
        <v>1</v>
      </c>
      <c r="E35">
        <v>10000</v>
      </c>
      <c r="F35">
        <f t="shared" si="2"/>
        <v>1</v>
      </c>
    </row>
    <row r="36" spans="1:6">
      <c r="A36">
        <v>32</v>
      </c>
      <c r="B36">
        <f t="shared" si="1"/>
        <v>1</v>
      </c>
      <c r="C36">
        <v>10000</v>
      </c>
      <c r="D36">
        <f t="shared" si="0"/>
        <v>1</v>
      </c>
      <c r="E36">
        <v>10000</v>
      </c>
      <c r="F36">
        <f t="shared" si="2"/>
        <v>1</v>
      </c>
    </row>
    <row r="37" spans="1:6">
      <c r="A37">
        <v>33</v>
      </c>
      <c r="B37">
        <f t="shared" ref="B37:B68" si="3">IF( ($J$8-($M$8*($A37)))&gt;0,($J$8-($M$8*($A37))),1)</f>
        <v>1</v>
      </c>
      <c r="C37">
        <v>10000</v>
      </c>
      <c r="D37">
        <f t="shared" ref="D37:D68" si="4">IF( ($J$8-($M$8*($A37)))&gt;0,($J$8-($M$8*($A37))),1)</f>
        <v>1</v>
      </c>
      <c r="E37">
        <v>10000</v>
      </c>
      <c r="F37">
        <f t="shared" si="2"/>
        <v>1</v>
      </c>
    </row>
    <row r="38" spans="1:6">
      <c r="A38">
        <v>34</v>
      </c>
      <c r="B38">
        <f t="shared" si="3"/>
        <v>1</v>
      </c>
      <c r="C38">
        <v>10000</v>
      </c>
      <c r="D38">
        <f t="shared" si="4"/>
        <v>1</v>
      </c>
      <c r="E38">
        <v>10000</v>
      </c>
      <c r="F38">
        <f t="shared" si="2"/>
        <v>1</v>
      </c>
    </row>
    <row r="39" spans="1:6">
      <c r="A39">
        <v>35</v>
      </c>
      <c r="B39">
        <f t="shared" si="3"/>
        <v>1</v>
      </c>
      <c r="C39">
        <v>10000</v>
      </c>
      <c r="D39">
        <f t="shared" si="4"/>
        <v>1</v>
      </c>
      <c r="E39">
        <v>10000</v>
      </c>
      <c r="F39">
        <f t="shared" si="2"/>
        <v>1</v>
      </c>
    </row>
    <row r="40" spans="1:6">
      <c r="A40">
        <v>36</v>
      </c>
      <c r="B40">
        <f t="shared" si="3"/>
        <v>1</v>
      </c>
      <c r="C40">
        <v>10000</v>
      </c>
      <c r="D40">
        <f t="shared" si="4"/>
        <v>1</v>
      </c>
      <c r="E40">
        <v>10000</v>
      </c>
      <c r="F40">
        <f t="shared" si="2"/>
        <v>1</v>
      </c>
    </row>
    <row r="41" spans="1:6">
      <c r="A41">
        <v>37</v>
      </c>
      <c r="B41">
        <f t="shared" si="3"/>
        <v>1</v>
      </c>
      <c r="C41">
        <v>10000</v>
      </c>
      <c r="D41">
        <f t="shared" si="4"/>
        <v>1</v>
      </c>
      <c r="E41">
        <v>10000</v>
      </c>
      <c r="F41">
        <f t="shared" si="2"/>
        <v>1</v>
      </c>
    </row>
    <row r="42" spans="1:6">
      <c r="A42">
        <v>38</v>
      </c>
      <c r="B42">
        <f t="shared" si="3"/>
        <v>1</v>
      </c>
      <c r="C42">
        <v>10000</v>
      </c>
      <c r="D42">
        <f t="shared" si="4"/>
        <v>1</v>
      </c>
      <c r="E42">
        <v>10000</v>
      </c>
      <c r="F42">
        <f t="shared" si="2"/>
        <v>1</v>
      </c>
    </row>
    <row r="43" spans="1:6">
      <c r="A43">
        <v>39</v>
      </c>
      <c r="B43">
        <f t="shared" si="3"/>
        <v>1</v>
      </c>
      <c r="C43">
        <v>10000</v>
      </c>
      <c r="D43">
        <f t="shared" si="4"/>
        <v>1</v>
      </c>
      <c r="E43">
        <v>10000</v>
      </c>
      <c r="F43">
        <f t="shared" si="2"/>
        <v>1</v>
      </c>
    </row>
    <row r="44" spans="1:6">
      <c r="A44">
        <v>40</v>
      </c>
      <c r="B44">
        <f t="shared" si="3"/>
        <v>1</v>
      </c>
      <c r="C44">
        <v>10000</v>
      </c>
      <c r="D44">
        <f t="shared" si="4"/>
        <v>1</v>
      </c>
      <c r="E44">
        <v>10000</v>
      </c>
      <c r="F44">
        <f t="shared" si="2"/>
        <v>1</v>
      </c>
    </row>
    <row r="45" spans="1:6">
      <c r="A45">
        <v>41</v>
      </c>
      <c r="B45">
        <f t="shared" si="3"/>
        <v>1</v>
      </c>
      <c r="C45">
        <v>10000</v>
      </c>
      <c r="D45">
        <f t="shared" si="4"/>
        <v>1</v>
      </c>
      <c r="E45">
        <v>10000</v>
      </c>
      <c r="F45">
        <f t="shared" si="2"/>
        <v>1</v>
      </c>
    </row>
    <row r="46" spans="1:6">
      <c r="A46">
        <v>42</v>
      </c>
      <c r="B46">
        <f t="shared" si="3"/>
        <v>1</v>
      </c>
      <c r="C46">
        <v>10000</v>
      </c>
      <c r="D46">
        <f t="shared" si="4"/>
        <v>1</v>
      </c>
      <c r="E46">
        <v>10000</v>
      </c>
      <c r="F46">
        <f t="shared" si="2"/>
        <v>1</v>
      </c>
    </row>
    <row r="47" spans="1:6">
      <c r="A47">
        <v>43</v>
      </c>
      <c r="B47">
        <f t="shared" si="3"/>
        <v>1</v>
      </c>
      <c r="C47">
        <v>10000</v>
      </c>
      <c r="D47">
        <f t="shared" si="4"/>
        <v>1</v>
      </c>
      <c r="E47">
        <v>10000</v>
      </c>
      <c r="F47">
        <f t="shared" si="2"/>
        <v>1</v>
      </c>
    </row>
    <row r="48" spans="1:6">
      <c r="A48">
        <v>44</v>
      </c>
      <c r="B48">
        <f t="shared" si="3"/>
        <v>1</v>
      </c>
      <c r="C48">
        <v>10000</v>
      </c>
      <c r="D48">
        <f t="shared" si="4"/>
        <v>1</v>
      </c>
      <c r="E48">
        <v>10000</v>
      </c>
      <c r="F48">
        <f t="shared" si="2"/>
        <v>1</v>
      </c>
    </row>
    <row r="49" spans="1:6">
      <c r="A49">
        <v>45</v>
      </c>
      <c r="B49">
        <f t="shared" si="3"/>
        <v>1</v>
      </c>
      <c r="C49">
        <v>10000</v>
      </c>
      <c r="D49">
        <f t="shared" si="4"/>
        <v>1</v>
      </c>
      <c r="E49">
        <v>10000</v>
      </c>
      <c r="F49">
        <f t="shared" si="2"/>
        <v>1</v>
      </c>
    </row>
    <row r="50" spans="1:6">
      <c r="A50">
        <v>46</v>
      </c>
      <c r="B50">
        <f t="shared" si="3"/>
        <v>1</v>
      </c>
      <c r="C50">
        <v>10000</v>
      </c>
      <c r="D50">
        <f t="shared" si="4"/>
        <v>1</v>
      </c>
      <c r="E50">
        <v>10000</v>
      </c>
      <c r="F50">
        <f t="shared" si="2"/>
        <v>1</v>
      </c>
    </row>
    <row r="51" spans="1:6">
      <c r="A51">
        <v>47</v>
      </c>
      <c r="B51">
        <f t="shared" si="3"/>
        <v>1</v>
      </c>
      <c r="C51">
        <v>10000</v>
      </c>
      <c r="D51">
        <f t="shared" si="4"/>
        <v>1</v>
      </c>
      <c r="E51">
        <v>10000</v>
      </c>
      <c r="F51">
        <f t="shared" si="2"/>
        <v>1</v>
      </c>
    </row>
    <row r="52" spans="1:6">
      <c r="A52">
        <v>48</v>
      </c>
      <c r="B52">
        <f t="shared" si="3"/>
        <v>1</v>
      </c>
      <c r="C52">
        <v>10000</v>
      </c>
      <c r="D52">
        <f t="shared" si="4"/>
        <v>1</v>
      </c>
      <c r="E52">
        <v>10000</v>
      </c>
      <c r="F52">
        <f t="shared" si="2"/>
        <v>1</v>
      </c>
    </row>
    <row r="53" spans="1:6">
      <c r="A53">
        <v>49</v>
      </c>
      <c r="B53">
        <f t="shared" si="3"/>
        <v>1</v>
      </c>
      <c r="C53">
        <v>10000</v>
      </c>
      <c r="D53">
        <f t="shared" si="4"/>
        <v>1</v>
      </c>
      <c r="E53">
        <v>10000</v>
      </c>
      <c r="F53">
        <f t="shared" si="2"/>
        <v>1</v>
      </c>
    </row>
    <row r="54" spans="1:6">
      <c r="A54">
        <v>50</v>
      </c>
      <c r="B54">
        <f t="shared" si="3"/>
        <v>1</v>
      </c>
      <c r="C54">
        <v>10000</v>
      </c>
      <c r="D54">
        <f t="shared" si="4"/>
        <v>1</v>
      </c>
      <c r="E54">
        <v>10000</v>
      </c>
      <c r="F54">
        <f t="shared" si="2"/>
        <v>1</v>
      </c>
    </row>
    <row r="55" spans="1:6">
      <c r="A55">
        <v>51</v>
      </c>
      <c r="B55">
        <f t="shared" si="3"/>
        <v>1</v>
      </c>
      <c r="C55">
        <v>10000</v>
      </c>
      <c r="D55">
        <f t="shared" si="4"/>
        <v>1</v>
      </c>
      <c r="E55">
        <v>10000</v>
      </c>
      <c r="F55">
        <f t="shared" si="2"/>
        <v>1</v>
      </c>
    </row>
    <row r="56" spans="1:6">
      <c r="A56">
        <v>52</v>
      </c>
      <c r="B56">
        <f t="shared" si="3"/>
        <v>1</v>
      </c>
      <c r="C56">
        <v>10000</v>
      </c>
      <c r="D56">
        <f t="shared" si="4"/>
        <v>1</v>
      </c>
      <c r="E56">
        <v>10000</v>
      </c>
      <c r="F56">
        <f t="shared" si="2"/>
        <v>1</v>
      </c>
    </row>
    <row r="57" spans="1:6">
      <c r="A57">
        <v>53</v>
      </c>
      <c r="B57">
        <f t="shared" si="3"/>
        <v>1</v>
      </c>
      <c r="C57">
        <v>10000</v>
      </c>
      <c r="D57">
        <f t="shared" si="4"/>
        <v>1</v>
      </c>
      <c r="E57">
        <v>10000</v>
      </c>
      <c r="F57">
        <f t="shared" si="2"/>
        <v>1</v>
      </c>
    </row>
    <row r="58" spans="1:6">
      <c r="A58">
        <v>54</v>
      </c>
      <c r="B58">
        <f t="shared" si="3"/>
        <v>1</v>
      </c>
      <c r="C58">
        <v>10000</v>
      </c>
      <c r="D58">
        <f t="shared" si="4"/>
        <v>1</v>
      </c>
      <c r="E58">
        <v>10000</v>
      </c>
      <c r="F58">
        <f t="shared" si="2"/>
        <v>1</v>
      </c>
    </row>
    <row r="59" spans="1:6">
      <c r="A59">
        <v>55</v>
      </c>
      <c r="B59">
        <f t="shared" si="3"/>
        <v>1</v>
      </c>
      <c r="C59">
        <v>10000</v>
      </c>
      <c r="D59">
        <f t="shared" si="4"/>
        <v>1</v>
      </c>
      <c r="E59">
        <v>10000</v>
      </c>
      <c r="F59">
        <f t="shared" si="2"/>
        <v>1</v>
      </c>
    </row>
    <row r="60" spans="1:6">
      <c r="A60">
        <v>56</v>
      </c>
      <c r="B60">
        <f t="shared" si="3"/>
        <v>1</v>
      </c>
      <c r="C60">
        <v>10000</v>
      </c>
      <c r="D60">
        <f t="shared" si="4"/>
        <v>1</v>
      </c>
      <c r="E60">
        <v>10000</v>
      </c>
      <c r="F60">
        <f t="shared" si="2"/>
        <v>1</v>
      </c>
    </row>
    <row r="61" spans="1:6">
      <c r="A61">
        <v>57</v>
      </c>
      <c r="B61">
        <f t="shared" si="3"/>
        <v>1</v>
      </c>
      <c r="C61">
        <v>10000</v>
      </c>
      <c r="D61">
        <f t="shared" si="4"/>
        <v>1</v>
      </c>
      <c r="E61">
        <v>10000</v>
      </c>
      <c r="F61">
        <f t="shared" si="2"/>
        <v>1</v>
      </c>
    </row>
    <row r="62" spans="1:6">
      <c r="A62">
        <v>58</v>
      </c>
      <c r="B62">
        <f t="shared" si="3"/>
        <v>1</v>
      </c>
      <c r="C62">
        <v>10000</v>
      </c>
      <c r="D62">
        <f t="shared" si="4"/>
        <v>1</v>
      </c>
      <c r="E62">
        <v>10000</v>
      </c>
      <c r="F62">
        <f t="shared" si="2"/>
        <v>1</v>
      </c>
    </row>
    <row r="63" spans="1:6">
      <c r="A63">
        <v>59</v>
      </c>
      <c r="B63">
        <f t="shared" si="3"/>
        <v>1</v>
      </c>
      <c r="C63">
        <v>10000</v>
      </c>
      <c r="D63">
        <f t="shared" si="4"/>
        <v>1</v>
      </c>
      <c r="E63">
        <v>10000</v>
      </c>
      <c r="F63">
        <f t="shared" si="2"/>
        <v>1</v>
      </c>
    </row>
    <row r="64" spans="1:6">
      <c r="A64">
        <v>60</v>
      </c>
      <c r="B64">
        <f t="shared" si="3"/>
        <v>1</v>
      </c>
      <c r="C64">
        <v>10000</v>
      </c>
      <c r="D64">
        <f t="shared" si="4"/>
        <v>1</v>
      </c>
      <c r="E64">
        <v>10000</v>
      </c>
      <c r="F64">
        <f t="shared" si="2"/>
        <v>1</v>
      </c>
    </row>
    <row r="65" spans="1:6">
      <c r="A65">
        <v>61</v>
      </c>
      <c r="B65">
        <f t="shared" si="3"/>
        <v>1</v>
      </c>
      <c r="C65">
        <v>10000</v>
      </c>
      <c r="D65">
        <f t="shared" si="4"/>
        <v>1</v>
      </c>
      <c r="E65">
        <v>10000</v>
      </c>
      <c r="F65">
        <f t="shared" si="2"/>
        <v>1</v>
      </c>
    </row>
    <row r="66" spans="1:6">
      <c r="A66">
        <v>62</v>
      </c>
      <c r="B66">
        <f t="shared" si="3"/>
        <v>1</v>
      </c>
      <c r="C66">
        <v>10000</v>
      </c>
      <c r="D66">
        <f t="shared" si="4"/>
        <v>1</v>
      </c>
      <c r="E66">
        <v>10000</v>
      </c>
      <c r="F66">
        <f t="shared" si="2"/>
        <v>1</v>
      </c>
    </row>
    <row r="67" spans="1:6">
      <c r="A67">
        <v>63</v>
      </c>
      <c r="B67">
        <f t="shared" si="3"/>
        <v>1</v>
      </c>
      <c r="C67">
        <v>10000</v>
      </c>
      <c r="D67">
        <f t="shared" si="4"/>
        <v>1</v>
      </c>
      <c r="E67">
        <v>10000</v>
      </c>
      <c r="F67">
        <f t="shared" si="2"/>
        <v>1</v>
      </c>
    </row>
    <row r="68" spans="1:6">
      <c r="A68">
        <v>64</v>
      </c>
      <c r="B68">
        <f t="shared" si="3"/>
        <v>1</v>
      </c>
      <c r="C68">
        <v>10000</v>
      </c>
      <c r="D68">
        <f t="shared" si="4"/>
        <v>1</v>
      </c>
      <c r="E68">
        <v>10000</v>
      </c>
      <c r="F68">
        <f t="shared" si="2"/>
        <v>1</v>
      </c>
    </row>
    <row r="69" spans="1:6">
      <c r="A69">
        <v>65</v>
      </c>
      <c r="B69">
        <f t="shared" ref="B69:B104" si="5">IF( ($J$8-($M$8*($A69)))&gt;0,($J$8-($M$8*($A69))),1)</f>
        <v>1</v>
      </c>
      <c r="C69">
        <v>10000</v>
      </c>
      <c r="D69">
        <f t="shared" ref="D69:D104" si="6">IF( ($J$8-($M$8*($A69)))&gt;0,($J$8-($M$8*($A69))),1)</f>
        <v>1</v>
      </c>
      <c r="E69">
        <v>10000</v>
      </c>
      <c r="F69">
        <f t="shared" si="2"/>
        <v>1</v>
      </c>
    </row>
    <row r="70" spans="1:6">
      <c r="A70">
        <v>66</v>
      </c>
      <c r="B70">
        <f t="shared" si="5"/>
        <v>1</v>
      </c>
      <c r="C70">
        <v>10000</v>
      </c>
      <c r="D70">
        <f t="shared" si="6"/>
        <v>1</v>
      </c>
      <c r="E70">
        <v>10000</v>
      </c>
      <c r="F70">
        <f t="shared" ref="F70:F104" si="7">IF( ($J$8-($O$8*($A70)))&gt;0,($J$8-($O$8*($A70))),1)</f>
        <v>1</v>
      </c>
    </row>
    <row r="71" spans="1:6">
      <c r="A71">
        <v>67</v>
      </c>
      <c r="B71">
        <f t="shared" si="5"/>
        <v>1</v>
      </c>
      <c r="C71">
        <v>10000</v>
      </c>
      <c r="D71">
        <f t="shared" si="6"/>
        <v>1</v>
      </c>
      <c r="E71">
        <v>10000</v>
      </c>
      <c r="F71">
        <f t="shared" si="7"/>
        <v>1</v>
      </c>
    </row>
    <row r="72" spans="1:6">
      <c r="A72">
        <v>68</v>
      </c>
      <c r="B72">
        <f t="shared" si="5"/>
        <v>1</v>
      </c>
      <c r="C72">
        <v>10000</v>
      </c>
      <c r="D72">
        <f t="shared" si="6"/>
        <v>1</v>
      </c>
      <c r="E72">
        <v>10000</v>
      </c>
      <c r="F72">
        <f t="shared" si="7"/>
        <v>1</v>
      </c>
    </row>
    <row r="73" spans="1:6">
      <c r="A73">
        <v>69</v>
      </c>
      <c r="B73">
        <f t="shared" si="5"/>
        <v>1</v>
      </c>
      <c r="C73">
        <v>10000</v>
      </c>
      <c r="D73">
        <f t="shared" si="6"/>
        <v>1</v>
      </c>
      <c r="E73">
        <v>10000</v>
      </c>
      <c r="F73">
        <f t="shared" si="7"/>
        <v>1</v>
      </c>
    </row>
    <row r="74" spans="1:6">
      <c r="A74">
        <v>70</v>
      </c>
      <c r="B74">
        <f t="shared" si="5"/>
        <v>1</v>
      </c>
      <c r="C74">
        <v>10000</v>
      </c>
      <c r="D74">
        <f t="shared" si="6"/>
        <v>1</v>
      </c>
      <c r="E74">
        <v>10000</v>
      </c>
      <c r="F74">
        <f t="shared" si="7"/>
        <v>1</v>
      </c>
    </row>
    <row r="75" spans="1:6">
      <c r="A75">
        <v>71</v>
      </c>
      <c r="B75">
        <f t="shared" si="5"/>
        <v>1</v>
      </c>
      <c r="C75">
        <v>10000</v>
      </c>
      <c r="D75">
        <f t="shared" si="6"/>
        <v>1</v>
      </c>
      <c r="E75">
        <v>10000</v>
      </c>
      <c r="F75">
        <f t="shared" si="7"/>
        <v>1</v>
      </c>
    </row>
    <row r="76" spans="1:6">
      <c r="A76">
        <v>72</v>
      </c>
      <c r="B76">
        <f t="shared" si="5"/>
        <v>1</v>
      </c>
      <c r="C76">
        <v>10000</v>
      </c>
      <c r="D76">
        <f t="shared" si="6"/>
        <v>1</v>
      </c>
      <c r="E76">
        <v>10000</v>
      </c>
      <c r="F76">
        <f t="shared" si="7"/>
        <v>1</v>
      </c>
    </row>
    <row r="77" spans="1:6">
      <c r="A77">
        <v>73</v>
      </c>
      <c r="B77">
        <f t="shared" si="5"/>
        <v>1</v>
      </c>
      <c r="C77">
        <v>10000</v>
      </c>
      <c r="D77">
        <f t="shared" si="6"/>
        <v>1</v>
      </c>
      <c r="E77">
        <v>10000</v>
      </c>
      <c r="F77">
        <f t="shared" si="7"/>
        <v>1</v>
      </c>
    </row>
    <row r="78" spans="1:6">
      <c r="A78">
        <v>74</v>
      </c>
      <c r="B78">
        <f t="shared" si="5"/>
        <v>1</v>
      </c>
      <c r="C78">
        <v>10000</v>
      </c>
      <c r="D78">
        <f t="shared" si="6"/>
        <v>1</v>
      </c>
      <c r="E78">
        <v>10000</v>
      </c>
      <c r="F78">
        <f t="shared" si="7"/>
        <v>1</v>
      </c>
    </row>
    <row r="79" spans="1:6">
      <c r="A79">
        <v>75</v>
      </c>
      <c r="B79">
        <f t="shared" si="5"/>
        <v>1</v>
      </c>
      <c r="C79">
        <v>10000</v>
      </c>
      <c r="D79">
        <f t="shared" si="6"/>
        <v>1</v>
      </c>
      <c r="E79">
        <v>10000</v>
      </c>
      <c r="F79">
        <f t="shared" si="7"/>
        <v>1</v>
      </c>
    </row>
    <row r="80" spans="1:6">
      <c r="A80">
        <v>76</v>
      </c>
      <c r="B80">
        <f t="shared" si="5"/>
        <v>1</v>
      </c>
      <c r="C80">
        <v>10000</v>
      </c>
      <c r="D80">
        <f t="shared" si="6"/>
        <v>1</v>
      </c>
      <c r="E80">
        <v>10000</v>
      </c>
      <c r="F80">
        <f t="shared" si="7"/>
        <v>1</v>
      </c>
    </row>
    <row r="81" spans="1:6">
      <c r="A81">
        <v>77</v>
      </c>
      <c r="B81">
        <f t="shared" si="5"/>
        <v>1</v>
      </c>
      <c r="C81">
        <v>10000</v>
      </c>
      <c r="D81">
        <f t="shared" si="6"/>
        <v>1</v>
      </c>
      <c r="E81">
        <v>10000</v>
      </c>
      <c r="F81">
        <f t="shared" si="7"/>
        <v>1</v>
      </c>
    </row>
    <row r="82" spans="1:6">
      <c r="A82">
        <v>78</v>
      </c>
      <c r="B82">
        <f t="shared" si="5"/>
        <v>1</v>
      </c>
      <c r="C82">
        <v>10000</v>
      </c>
      <c r="D82">
        <f t="shared" si="6"/>
        <v>1</v>
      </c>
      <c r="E82">
        <v>10000</v>
      </c>
      <c r="F82">
        <f t="shared" si="7"/>
        <v>1</v>
      </c>
    </row>
    <row r="83" spans="1:6">
      <c r="A83">
        <v>79</v>
      </c>
      <c r="B83">
        <f t="shared" si="5"/>
        <v>1</v>
      </c>
      <c r="C83">
        <v>10000</v>
      </c>
      <c r="D83">
        <f t="shared" si="6"/>
        <v>1</v>
      </c>
      <c r="E83">
        <v>10000</v>
      </c>
      <c r="F83">
        <f t="shared" si="7"/>
        <v>1</v>
      </c>
    </row>
    <row r="84" spans="1:6">
      <c r="A84">
        <v>80</v>
      </c>
      <c r="B84">
        <f t="shared" si="5"/>
        <v>1</v>
      </c>
      <c r="C84">
        <v>10000</v>
      </c>
      <c r="D84">
        <f t="shared" si="6"/>
        <v>1</v>
      </c>
      <c r="E84">
        <v>10000</v>
      </c>
      <c r="F84">
        <f t="shared" si="7"/>
        <v>1</v>
      </c>
    </row>
    <row r="85" spans="1:6">
      <c r="A85">
        <v>81</v>
      </c>
      <c r="B85">
        <f t="shared" si="5"/>
        <v>1</v>
      </c>
      <c r="C85">
        <v>10000</v>
      </c>
      <c r="D85">
        <f t="shared" si="6"/>
        <v>1</v>
      </c>
      <c r="E85">
        <v>10000</v>
      </c>
      <c r="F85">
        <f t="shared" si="7"/>
        <v>1</v>
      </c>
    </row>
    <row r="86" spans="1:6">
      <c r="A86">
        <v>82</v>
      </c>
      <c r="B86">
        <f t="shared" si="5"/>
        <v>1</v>
      </c>
      <c r="C86">
        <v>10000</v>
      </c>
      <c r="D86">
        <f t="shared" si="6"/>
        <v>1</v>
      </c>
      <c r="E86">
        <v>10000</v>
      </c>
      <c r="F86">
        <f t="shared" si="7"/>
        <v>1</v>
      </c>
    </row>
    <row r="87" spans="1:6">
      <c r="A87">
        <v>83</v>
      </c>
      <c r="B87">
        <f t="shared" si="5"/>
        <v>1</v>
      </c>
      <c r="C87">
        <v>10000</v>
      </c>
      <c r="D87">
        <f t="shared" si="6"/>
        <v>1</v>
      </c>
      <c r="E87">
        <v>10000</v>
      </c>
      <c r="F87">
        <f t="shared" si="7"/>
        <v>1</v>
      </c>
    </row>
    <row r="88" spans="1:6">
      <c r="A88">
        <v>84</v>
      </c>
      <c r="B88">
        <f t="shared" si="5"/>
        <v>1</v>
      </c>
      <c r="C88">
        <v>10000</v>
      </c>
      <c r="D88">
        <f t="shared" si="6"/>
        <v>1</v>
      </c>
      <c r="E88">
        <v>10000</v>
      </c>
      <c r="F88">
        <f t="shared" si="7"/>
        <v>1</v>
      </c>
    </row>
    <row r="89" spans="1:6">
      <c r="A89">
        <v>85</v>
      </c>
      <c r="B89">
        <f t="shared" si="5"/>
        <v>1</v>
      </c>
      <c r="C89">
        <v>10000</v>
      </c>
      <c r="D89">
        <f t="shared" si="6"/>
        <v>1</v>
      </c>
      <c r="E89">
        <v>10000</v>
      </c>
      <c r="F89">
        <f t="shared" si="7"/>
        <v>1</v>
      </c>
    </row>
    <row r="90" spans="1:6">
      <c r="A90">
        <v>86</v>
      </c>
      <c r="B90">
        <f t="shared" si="5"/>
        <v>1</v>
      </c>
      <c r="C90">
        <v>10000</v>
      </c>
      <c r="D90">
        <f t="shared" si="6"/>
        <v>1</v>
      </c>
      <c r="E90">
        <v>10000</v>
      </c>
      <c r="F90">
        <f t="shared" si="7"/>
        <v>1</v>
      </c>
    </row>
    <row r="91" spans="1:6">
      <c r="A91">
        <v>87</v>
      </c>
      <c r="B91">
        <f t="shared" si="5"/>
        <v>1</v>
      </c>
      <c r="C91">
        <v>10000</v>
      </c>
      <c r="D91">
        <f t="shared" si="6"/>
        <v>1</v>
      </c>
      <c r="E91">
        <v>10000</v>
      </c>
      <c r="F91">
        <f t="shared" si="7"/>
        <v>1</v>
      </c>
    </row>
    <row r="92" spans="1:6">
      <c r="A92">
        <v>88</v>
      </c>
      <c r="B92">
        <f t="shared" si="5"/>
        <v>1</v>
      </c>
      <c r="C92">
        <v>10000</v>
      </c>
      <c r="D92">
        <f t="shared" si="6"/>
        <v>1</v>
      </c>
      <c r="E92">
        <v>10000</v>
      </c>
      <c r="F92">
        <f t="shared" si="7"/>
        <v>1</v>
      </c>
    </row>
    <row r="93" spans="1:6">
      <c r="A93">
        <v>89</v>
      </c>
      <c r="B93">
        <f t="shared" si="5"/>
        <v>1</v>
      </c>
      <c r="C93">
        <v>10000</v>
      </c>
      <c r="D93">
        <f t="shared" si="6"/>
        <v>1</v>
      </c>
      <c r="E93">
        <v>10000</v>
      </c>
      <c r="F93">
        <f t="shared" si="7"/>
        <v>1</v>
      </c>
    </row>
    <row r="94" spans="1:6">
      <c r="A94">
        <v>90</v>
      </c>
      <c r="B94">
        <f t="shared" si="5"/>
        <v>1</v>
      </c>
      <c r="C94">
        <v>10000</v>
      </c>
      <c r="D94">
        <f t="shared" si="6"/>
        <v>1</v>
      </c>
      <c r="E94">
        <v>10000</v>
      </c>
      <c r="F94">
        <f t="shared" si="7"/>
        <v>1</v>
      </c>
    </row>
    <row r="95" spans="1:6">
      <c r="A95">
        <v>91</v>
      </c>
      <c r="B95">
        <f t="shared" si="5"/>
        <v>1</v>
      </c>
      <c r="C95">
        <v>10000</v>
      </c>
      <c r="D95">
        <f t="shared" si="6"/>
        <v>1</v>
      </c>
      <c r="E95">
        <v>10000</v>
      </c>
      <c r="F95">
        <f t="shared" si="7"/>
        <v>1</v>
      </c>
    </row>
    <row r="96" spans="1:6">
      <c r="A96">
        <v>92</v>
      </c>
      <c r="B96">
        <f t="shared" si="5"/>
        <v>1</v>
      </c>
      <c r="C96">
        <v>10000</v>
      </c>
      <c r="D96">
        <f t="shared" si="6"/>
        <v>1</v>
      </c>
      <c r="E96">
        <v>10000</v>
      </c>
      <c r="F96">
        <f t="shared" si="7"/>
        <v>1</v>
      </c>
    </row>
    <row r="97" spans="1:6">
      <c r="A97">
        <v>93</v>
      </c>
      <c r="B97">
        <f t="shared" si="5"/>
        <v>1</v>
      </c>
      <c r="C97">
        <v>10000</v>
      </c>
      <c r="D97">
        <f t="shared" si="6"/>
        <v>1</v>
      </c>
      <c r="E97">
        <v>10000</v>
      </c>
      <c r="F97">
        <f t="shared" si="7"/>
        <v>1</v>
      </c>
    </row>
    <row r="98" spans="1:6">
      <c r="A98">
        <v>94</v>
      </c>
      <c r="B98">
        <f t="shared" si="5"/>
        <v>1</v>
      </c>
      <c r="C98">
        <v>10000</v>
      </c>
      <c r="D98">
        <f t="shared" si="6"/>
        <v>1</v>
      </c>
      <c r="E98">
        <v>10000</v>
      </c>
      <c r="F98">
        <f t="shared" si="7"/>
        <v>1</v>
      </c>
    </row>
    <row r="99" spans="1:6">
      <c r="A99">
        <v>95</v>
      </c>
      <c r="B99">
        <f t="shared" si="5"/>
        <v>1</v>
      </c>
      <c r="C99">
        <v>10000</v>
      </c>
      <c r="D99">
        <f t="shared" si="6"/>
        <v>1</v>
      </c>
      <c r="E99">
        <v>10000</v>
      </c>
      <c r="F99">
        <f t="shared" si="7"/>
        <v>1</v>
      </c>
    </row>
    <row r="100" spans="1:6">
      <c r="A100">
        <v>96</v>
      </c>
      <c r="B100">
        <f t="shared" si="5"/>
        <v>1</v>
      </c>
      <c r="C100">
        <v>10000</v>
      </c>
      <c r="D100">
        <f t="shared" si="6"/>
        <v>1</v>
      </c>
      <c r="E100">
        <v>10000</v>
      </c>
      <c r="F100">
        <f t="shared" si="7"/>
        <v>1</v>
      </c>
    </row>
    <row r="101" spans="1:6">
      <c r="A101">
        <v>97</v>
      </c>
      <c r="B101">
        <f t="shared" si="5"/>
        <v>1</v>
      </c>
      <c r="C101">
        <v>10000</v>
      </c>
      <c r="D101">
        <f t="shared" si="6"/>
        <v>1</v>
      </c>
      <c r="E101">
        <v>10000</v>
      </c>
      <c r="F101">
        <f t="shared" si="7"/>
        <v>1</v>
      </c>
    </row>
    <row r="102" spans="1:6">
      <c r="A102">
        <v>98</v>
      </c>
      <c r="B102">
        <f t="shared" si="5"/>
        <v>1</v>
      </c>
      <c r="C102">
        <v>10000</v>
      </c>
      <c r="D102">
        <f t="shared" si="6"/>
        <v>1</v>
      </c>
      <c r="E102">
        <v>10000</v>
      </c>
      <c r="F102">
        <f t="shared" si="7"/>
        <v>1</v>
      </c>
    </row>
    <row r="103" spans="1:6">
      <c r="A103">
        <v>99</v>
      </c>
      <c r="B103">
        <f t="shared" si="5"/>
        <v>1</v>
      </c>
      <c r="C103">
        <v>10000</v>
      </c>
      <c r="D103">
        <f t="shared" si="6"/>
        <v>1</v>
      </c>
      <c r="E103">
        <v>10000</v>
      </c>
      <c r="F103">
        <f t="shared" si="7"/>
        <v>1</v>
      </c>
    </row>
    <row r="104" spans="1:6">
      <c r="A104">
        <v>100</v>
      </c>
      <c r="B104">
        <f t="shared" si="5"/>
        <v>1</v>
      </c>
      <c r="C104">
        <v>10000</v>
      </c>
      <c r="D104">
        <f t="shared" si="6"/>
        <v>1</v>
      </c>
      <c r="E104">
        <v>10000</v>
      </c>
      <c r="F104">
        <f t="shared" si="7"/>
        <v>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J75"/>
  <sheetViews>
    <sheetView topLeftCell="A34" workbookViewId="0">
      <selection activeCell="E72" sqref="E72"/>
    </sheetView>
  </sheetViews>
  <sheetFormatPr defaultRowHeight="13.5"/>
  <cols>
    <col min="1" max="1" width="9" style="9"/>
    <col min="2" max="2" width="16.875" style="9" customWidth="1"/>
    <col min="3" max="3" width="32.125" style="9" customWidth="1"/>
    <col min="4" max="4" width="13.625" style="9" customWidth="1"/>
    <col min="5" max="5" width="17.75" style="9" bestFit="1" customWidth="1"/>
    <col min="6" max="6" width="8.75" style="9" bestFit="1" customWidth="1"/>
    <col min="7" max="7" width="51.625" style="9" bestFit="1" customWidth="1"/>
    <col min="8" max="8" width="60.5" style="9" bestFit="1" customWidth="1"/>
    <col min="9" max="16384" width="9" style="9"/>
  </cols>
  <sheetData>
    <row r="1" spans="1:10">
      <c r="A1" s="2"/>
      <c r="B1" s="3" t="s">
        <v>4</v>
      </c>
      <c r="C1" s="61" t="s">
        <v>197</v>
      </c>
      <c r="D1" s="91" t="s">
        <v>198</v>
      </c>
      <c r="E1" s="94"/>
      <c r="F1" s="5"/>
      <c r="G1" s="6"/>
      <c r="H1" s="2"/>
      <c r="I1" s="7"/>
      <c r="J1" s="8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10" t="s">
        <v>5</v>
      </c>
      <c r="B3" s="10" t="s">
        <v>6</v>
      </c>
      <c r="C3" s="11" t="s">
        <v>7</v>
      </c>
      <c r="D3" s="11" t="s">
        <v>376</v>
      </c>
      <c r="E3" s="10" t="s">
        <v>8</v>
      </c>
      <c r="F3" s="12" t="s">
        <v>9</v>
      </c>
      <c r="G3" s="13" t="s">
        <v>10</v>
      </c>
      <c r="H3" s="13" t="s">
        <v>11</v>
      </c>
      <c r="I3" s="14" t="s">
        <v>12</v>
      </c>
      <c r="J3" s="14" t="s">
        <v>13</v>
      </c>
    </row>
    <row r="4" spans="1:10">
      <c r="A4" s="15">
        <v>1</v>
      </c>
      <c r="B4" s="16" t="s">
        <v>14</v>
      </c>
      <c r="C4" s="16" t="s">
        <v>15</v>
      </c>
      <c r="D4" s="17" t="s">
        <v>16</v>
      </c>
      <c r="F4" s="18"/>
      <c r="G4" s="17" t="s">
        <v>17</v>
      </c>
      <c r="H4" s="4" t="s">
        <v>18</v>
      </c>
      <c r="I4" s="16"/>
      <c r="J4" s="16"/>
    </row>
    <row r="5" spans="1:10">
      <c r="A5" s="15">
        <v>2</v>
      </c>
      <c r="B5" s="19" t="s">
        <v>19</v>
      </c>
      <c r="C5" s="19" t="s">
        <v>20</v>
      </c>
      <c r="D5" s="19" t="s">
        <v>21</v>
      </c>
      <c r="E5" s="19"/>
      <c r="F5" s="20"/>
      <c r="G5" s="19"/>
      <c r="H5" s="19"/>
      <c r="I5" s="21"/>
      <c r="J5" s="22"/>
    </row>
    <row r="6" spans="1:10">
      <c r="A6" s="15">
        <v>3</v>
      </c>
      <c r="B6" s="16" t="s">
        <v>22</v>
      </c>
      <c r="C6" s="16" t="s">
        <v>23</v>
      </c>
      <c r="D6" s="16"/>
      <c r="G6" s="17" t="s">
        <v>24</v>
      </c>
      <c r="H6" s="4"/>
      <c r="I6" s="16"/>
      <c r="J6" s="16"/>
    </row>
    <row r="7" spans="1:10" ht="67.5">
      <c r="A7" s="15">
        <v>4</v>
      </c>
      <c r="B7" s="17" t="s">
        <v>274</v>
      </c>
      <c r="C7" s="17" t="s">
        <v>25</v>
      </c>
      <c r="D7" s="17" t="s">
        <v>26</v>
      </c>
      <c r="E7" s="15" t="s">
        <v>27</v>
      </c>
      <c r="F7" s="18"/>
      <c r="G7" s="17" t="s">
        <v>28</v>
      </c>
      <c r="H7" s="4" t="s">
        <v>29</v>
      </c>
      <c r="I7" s="16"/>
      <c r="J7" s="15"/>
    </row>
    <row r="8" spans="1:10" ht="81">
      <c r="A8" s="15">
        <v>5</v>
      </c>
      <c r="B8" s="23" t="s">
        <v>275</v>
      </c>
      <c r="C8" s="24" t="s">
        <v>30</v>
      </c>
      <c r="D8" s="17" t="s">
        <v>26</v>
      </c>
      <c r="E8" s="25" t="s">
        <v>31</v>
      </c>
      <c r="F8" s="18"/>
      <c r="G8" s="17" t="s">
        <v>32</v>
      </c>
      <c r="H8" s="4"/>
      <c r="I8" s="16"/>
      <c r="J8" s="16"/>
    </row>
    <row r="9" spans="1:10">
      <c r="A9" s="15">
        <v>6</v>
      </c>
      <c r="B9" s="4" t="s">
        <v>276</v>
      </c>
      <c r="C9" s="17" t="s">
        <v>33</v>
      </c>
      <c r="D9" s="17" t="s">
        <v>16</v>
      </c>
      <c r="F9" s="18"/>
      <c r="G9" s="4" t="s">
        <v>34</v>
      </c>
      <c r="H9" s="4" t="s">
        <v>35</v>
      </c>
      <c r="I9" s="16"/>
      <c r="J9" s="16"/>
    </row>
    <row r="10" spans="1:10" ht="81">
      <c r="A10" s="15">
        <v>7</v>
      </c>
      <c r="B10" s="26" t="s">
        <v>277</v>
      </c>
      <c r="C10" s="27" t="s">
        <v>36</v>
      </c>
      <c r="D10" s="17" t="s">
        <v>26</v>
      </c>
      <c r="E10" s="17" t="s">
        <v>37</v>
      </c>
      <c r="F10" s="18"/>
      <c r="G10" s="16" t="s">
        <v>38</v>
      </c>
      <c r="H10" s="4" t="s">
        <v>39</v>
      </c>
      <c r="I10" s="16"/>
      <c r="J10" s="15"/>
    </row>
    <row r="11" spans="1:10" ht="27">
      <c r="A11" s="15">
        <v>8</v>
      </c>
      <c r="B11" s="28" t="s">
        <v>278</v>
      </c>
      <c r="C11" s="16" t="s">
        <v>40</v>
      </c>
      <c r="D11" s="16"/>
      <c r="E11" s="15" t="s">
        <v>41</v>
      </c>
      <c r="F11" s="18"/>
      <c r="G11" s="16" t="s">
        <v>42</v>
      </c>
      <c r="H11" s="4" t="s">
        <v>248</v>
      </c>
      <c r="I11" s="17"/>
      <c r="J11" s="15"/>
    </row>
    <row r="12" spans="1:10">
      <c r="A12" s="15">
        <v>9</v>
      </c>
      <c r="B12" s="28" t="s">
        <v>279</v>
      </c>
      <c r="C12" s="16" t="s">
        <v>43</v>
      </c>
      <c r="D12" s="16"/>
      <c r="E12" s="15" t="s">
        <v>44</v>
      </c>
      <c r="F12" s="18"/>
      <c r="G12" s="16" t="s">
        <v>45</v>
      </c>
      <c r="H12" s="4" t="s">
        <v>249</v>
      </c>
      <c r="I12" s="17"/>
      <c r="J12" s="15"/>
    </row>
    <row r="13" spans="1:10">
      <c r="A13" s="15">
        <v>10</v>
      </c>
      <c r="B13" s="28" t="s">
        <v>280</v>
      </c>
      <c r="C13" s="29" t="s">
        <v>46</v>
      </c>
      <c r="D13" s="29"/>
      <c r="E13" s="15" t="s">
        <v>47</v>
      </c>
      <c r="F13" s="18"/>
      <c r="G13" s="16" t="s">
        <v>48</v>
      </c>
      <c r="H13" s="4" t="s">
        <v>249</v>
      </c>
      <c r="I13" s="16"/>
      <c r="J13" s="15"/>
    </row>
    <row r="14" spans="1:10">
      <c r="A14" s="15">
        <v>11</v>
      </c>
      <c r="B14" s="28" t="s">
        <v>281</v>
      </c>
      <c r="C14" s="29" t="s">
        <v>49</v>
      </c>
      <c r="D14" s="29"/>
      <c r="E14" s="15" t="s">
        <v>50</v>
      </c>
      <c r="F14" s="18"/>
      <c r="G14" s="16" t="s">
        <v>51</v>
      </c>
      <c r="H14" s="4" t="s">
        <v>249</v>
      </c>
      <c r="I14" s="16"/>
      <c r="J14" s="15"/>
    </row>
    <row r="15" spans="1:10">
      <c r="A15" s="15">
        <v>12</v>
      </c>
      <c r="B15" s="30" t="s">
        <v>282</v>
      </c>
      <c r="C15" s="31" t="s">
        <v>52</v>
      </c>
      <c r="D15" s="31"/>
      <c r="E15" s="32" t="s">
        <v>53</v>
      </c>
      <c r="F15" s="33"/>
      <c r="G15" s="34" t="s">
        <v>54</v>
      </c>
      <c r="H15" s="35" t="s">
        <v>55</v>
      </c>
      <c r="I15" s="34"/>
      <c r="J15" s="32"/>
    </row>
    <row r="16" spans="1:10">
      <c r="A16" s="15">
        <v>13</v>
      </c>
      <c r="B16" s="28" t="s">
        <v>283</v>
      </c>
      <c r="C16" s="29" t="s">
        <v>56</v>
      </c>
      <c r="D16" s="29"/>
      <c r="E16" s="15" t="s">
        <v>57</v>
      </c>
      <c r="F16" s="18"/>
      <c r="G16" s="16" t="s">
        <v>58</v>
      </c>
      <c r="H16" s="4"/>
      <c r="I16" s="16"/>
      <c r="J16" s="15"/>
    </row>
    <row r="17" spans="1:10">
      <c r="A17" s="15">
        <v>14</v>
      </c>
      <c r="B17" s="36" t="s">
        <v>284</v>
      </c>
      <c r="C17" s="16" t="s">
        <v>59</v>
      </c>
      <c r="D17" s="16"/>
      <c r="E17" s="15" t="s">
        <v>60</v>
      </c>
      <c r="F17" s="18"/>
      <c r="G17" s="16" t="s">
        <v>61</v>
      </c>
      <c r="H17" s="4"/>
      <c r="I17" s="17"/>
      <c r="J17" s="15"/>
    </row>
    <row r="18" spans="1:10">
      <c r="A18" s="15">
        <v>15</v>
      </c>
      <c r="B18" s="36" t="s">
        <v>285</v>
      </c>
      <c r="C18" s="29" t="s">
        <v>62</v>
      </c>
      <c r="D18" s="29"/>
      <c r="E18" s="15" t="s">
        <v>63</v>
      </c>
      <c r="F18" s="18"/>
      <c r="G18" s="16" t="s">
        <v>64</v>
      </c>
      <c r="H18" s="4"/>
      <c r="I18" s="16"/>
      <c r="J18" s="15"/>
    </row>
    <row r="19" spans="1:10">
      <c r="A19" s="15">
        <v>16</v>
      </c>
      <c r="B19" s="19" t="s">
        <v>286</v>
      </c>
      <c r="C19" s="37" t="s">
        <v>65</v>
      </c>
      <c r="D19" s="37"/>
      <c r="E19" s="22" t="s">
        <v>66</v>
      </c>
      <c r="F19" s="20"/>
      <c r="G19" s="21" t="s">
        <v>67</v>
      </c>
      <c r="H19" s="19"/>
      <c r="I19" s="21"/>
      <c r="J19" s="22"/>
    </row>
    <row r="20" spans="1:10">
      <c r="A20" s="15">
        <v>17</v>
      </c>
      <c r="B20" s="38" t="s">
        <v>287</v>
      </c>
      <c r="C20" s="39" t="s">
        <v>68</v>
      </c>
      <c r="D20" s="39"/>
      <c r="E20" s="40" t="s">
        <v>69</v>
      </c>
      <c r="F20" s="41"/>
      <c r="G20" s="42" t="s">
        <v>70</v>
      </c>
      <c r="H20" s="38"/>
      <c r="I20" s="42"/>
      <c r="J20" s="40"/>
    </row>
    <row r="21" spans="1:10">
      <c r="A21" s="15">
        <v>18</v>
      </c>
      <c r="B21" s="36" t="s">
        <v>288</v>
      </c>
      <c r="C21" s="29" t="s">
        <v>71</v>
      </c>
      <c r="D21" s="29"/>
      <c r="E21" s="15" t="s">
        <v>72</v>
      </c>
      <c r="F21" s="18"/>
      <c r="G21" s="16" t="s">
        <v>70</v>
      </c>
      <c r="H21" s="4"/>
      <c r="I21" s="16"/>
      <c r="J21" s="15"/>
    </row>
    <row r="22" spans="1:10" ht="54">
      <c r="A22" s="15">
        <v>19</v>
      </c>
      <c r="B22" s="17" t="s">
        <v>73</v>
      </c>
      <c r="C22" s="17" t="s">
        <v>74</v>
      </c>
      <c r="D22" s="43" t="s">
        <v>75</v>
      </c>
      <c r="E22" s="15" t="s">
        <v>76</v>
      </c>
      <c r="F22" s="18"/>
      <c r="G22" s="17" t="s">
        <v>77</v>
      </c>
      <c r="H22" s="4"/>
      <c r="I22" s="16"/>
      <c r="J22" s="15"/>
    </row>
    <row r="23" spans="1:10">
      <c r="A23" s="15">
        <v>20</v>
      </c>
      <c r="B23" s="26" t="s">
        <v>399</v>
      </c>
      <c r="C23" s="27" t="s">
        <v>223</v>
      </c>
      <c r="D23" s="17" t="s">
        <v>21</v>
      </c>
      <c r="E23" s="18" t="s">
        <v>228</v>
      </c>
      <c r="G23" s="16" t="s">
        <v>230</v>
      </c>
      <c r="H23" s="4" t="s">
        <v>218</v>
      </c>
      <c r="I23" s="16"/>
      <c r="J23" s="15"/>
    </row>
    <row r="24" spans="1:10">
      <c r="A24" s="15">
        <v>21</v>
      </c>
      <c r="B24" s="17" t="s">
        <v>289</v>
      </c>
      <c r="C24" s="17" t="s">
        <v>224</v>
      </c>
      <c r="D24" s="15" t="s">
        <v>78</v>
      </c>
      <c r="E24" s="18"/>
      <c r="G24" s="16" t="s">
        <v>231</v>
      </c>
      <c r="H24" s="4"/>
      <c r="I24" s="16"/>
      <c r="J24" s="15"/>
    </row>
    <row r="25" spans="1:10">
      <c r="A25" s="15">
        <v>22</v>
      </c>
      <c r="B25" s="26" t="s">
        <v>290</v>
      </c>
      <c r="C25" s="43" t="s">
        <v>225</v>
      </c>
      <c r="D25" s="15" t="s">
        <v>78</v>
      </c>
      <c r="E25" s="17"/>
      <c r="F25" s="18"/>
      <c r="G25" s="17" t="s">
        <v>232</v>
      </c>
      <c r="H25" s="4"/>
      <c r="I25" s="16"/>
      <c r="J25" s="15"/>
    </row>
    <row r="26" spans="1:10">
      <c r="A26" s="15">
        <v>23</v>
      </c>
      <c r="B26" s="26" t="s">
        <v>291</v>
      </c>
      <c r="C26" s="27" t="s">
        <v>217</v>
      </c>
      <c r="D26" s="17" t="s">
        <v>21</v>
      </c>
      <c r="E26" s="18" t="s">
        <v>229</v>
      </c>
      <c r="G26" s="16" t="s">
        <v>220</v>
      </c>
      <c r="H26" s="4" t="s">
        <v>219</v>
      </c>
      <c r="I26" s="16"/>
      <c r="J26" s="15"/>
    </row>
    <row r="27" spans="1:10">
      <c r="A27" s="15">
        <v>24</v>
      </c>
      <c r="B27" s="17" t="s">
        <v>292</v>
      </c>
      <c r="C27" s="17" t="s">
        <v>226</v>
      </c>
      <c r="D27" s="15" t="s">
        <v>78</v>
      </c>
      <c r="E27" s="18"/>
      <c r="G27" s="16" t="s">
        <v>221</v>
      </c>
      <c r="H27" s="4"/>
      <c r="I27" s="16"/>
      <c r="J27" s="15"/>
    </row>
    <row r="28" spans="1:10">
      <c r="A28" s="15">
        <v>25</v>
      </c>
      <c r="B28" s="26" t="s">
        <v>293</v>
      </c>
      <c r="C28" s="43" t="s">
        <v>227</v>
      </c>
      <c r="D28" s="15" t="s">
        <v>78</v>
      </c>
      <c r="E28" s="17"/>
      <c r="F28" s="18"/>
      <c r="G28" s="17" t="s">
        <v>222</v>
      </c>
      <c r="H28" s="4"/>
      <c r="I28" s="16"/>
      <c r="J28" s="15"/>
    </row>
    <row r="29" spans="1:10">
      <c r="A29" s="15">
        <v>26</v>
      </c>
      <c r="B29" s="44" t="s">
        <v>294</v>
      </c>
      <c r="C29" s="44" t="s">
        <v>79</v>
      </c>
      <c r="D29" s="19"/>
      <c r="E29" s="22" t="s">
        <v>80</v>
      </c>
      <c r="F29" s="44"/>
      <c r="G29" s="45" t="s">
        <v>81</v>
      </c>
      <c r="H29" s="45"/>
      <c r="I29" s="44"/>
      <c r="J29" s="44"/>
    </row>
    <row r="30" spans="1:10">
      <c r="A30" s="15">
        <v>27</v>
      </c>
      <c r="B30" s="26" t="s">
        <v>295</v>
      </c>
      <c r="C30" s="43" t="s">
        <v>82</v>
      </c>
      <c r="D30" s="17"/>
      <c r="E30" s="15" t="s">
        <v>83</v>
      </c>
      <c r="F30" s="46"/>
      <c r="G30" s="16" t="s">
        <v>84</v>
      </c>
      <c r="H30" s="3"/>
      <c r="I30" s="47"/>
      <c r="J30" s="47"/>
    </row>
    <row r="31" spans="1:10" ht="27">
      <c r="A31" s="15">
        <v>28</v>
      </c>
      <c r="B31" s="26" t="s">
        <v>296</v>
      </c>
      <c r="C31" s="43" t="s">
        <v>85</v>
      </c>
      <c r="D31" s="43" t="s">
        <v>21</v>
      </c>
      <c r="E31" s="15"/>
      <c r="F31" s="46"/>
      <c r="G31" s="16" t="s">
        <v>86</v>
      </c>
      <c r="H31" s="47"/>
      <c r="I31" s="47"/>
      <c r="J31" s="47"/>
    </row>
    <row r="32" spans="1:10">
      <c r="A32" s="15">
        <v>29</v>
      </c>
      <c r="B32" s="48" t="s">
        <v>297</v>
      </c>
      <c r="C32" s="48" t="s">
        <v>87</v>
      </c>
      <c r="D32" s="49"/>
      <c r="E32" s="47"/>
      <c r="F32" s="50"/>
      <c r="G32" s="16" t="s">
        <v>88</v>
      </c>
      <c r="H32" s="17" t="s">
        <v>179</v>
      </c>
      <c r="I32" s="47"/>
      <c r="J32" s="47"/>
    </row>
    <row r="33" spans="1:10">
      <c r="A33" s="15">
        <v>30</v>
      </c>
      <c r="B33" s="48" t="s">
        <v>298</v>
      </c>
      <c r="C33" s="48" t="s">
        <v>89</v>
      </c>
      <c r="D33" s="49"/>
      <c r="E33" s="47"/>
      <c r="F33" s="50"/>
      <c r="G33" s="16" t="s">
        <v>90</v>
      </c>
      <c r="H33" s="17" t="s">
        <v>179</v>
      </c>
      <c r="I33" s="47"/>
      <c r="J33" s="47"/>
    </row>
    <row r="34" spans="1:10">
      <c r="A34" s="15">
        <v>31</v>
      </c>
      <c r="B34" s="17" t="s">
        <v>299</v>
      </c>
      <c r="C34" s="17" t="s">
        <v>91</v>
      </c>
      <c r="D34" s="49"/>
      <c r="E34" s="47"/>
      <c r="F34" s="50"/>
      <c r="G34" s="16" t="s">
        <v>92</v>
      </c>
      <c r="H34" s="47"/>
      <c r="I34" s="47"/>
      <c r="J34" s="47"/>
    </row>
    <row r="35" spans="1:10" ht="27">
      <c r="A35" s="15">
        <v>32</v>
      </c>
      <c r="B35" s="26" t="s">
        <v>300</v>
      </c>
      <c r="C35" s="43" t="s">
        <v>93</v>
      </c>
      <c r="D35" s="43" t="s">
        <v>21</v>
      </c>
      <c r="E35" s="15"/>
      <c r="F35" s="46"/>
      <c r="G35" s="16" t="s">
        <v>94</v>
      </c>
      <c r="H35" s="47"/>
      <c r="I35" s="47"/>
      <c r="J35" s="47"/>
    </row>
    <row r="36" spans="1:10">
      <c r="A36" s="15">
        <v>33</v>
      </c>
      <c r="B36" s="26" t="s">
        <v>301</v>
      </c>
      <c r="C36" s="43" t="s">
        <v>95</v>
      </c>
      <c r="D36" s="43"/>
      <c r="E36" s="47"/>
      <c r="F36" s="47"/>
      <c r="G36" s="47" t="s">
        <v>96</v>
      </c>
      <c r="H36" s="47" t="s">
        <v>97</v>
      </c>
      <c r="I36" s="47"/>
      <c r="J36" s="47"/>
    </row>
    <row r="37" spans="1:10">
      <c r="A37" s="15">
        <v>34</v>
      </c>
      <c r="B37" s="26" t="s">
        <v>302</v>
      </c>
      <c r="C37" s="43" t="s">
        <v>98</v>
      </c>
      <c r="D37" s="43"/>
      <c r="E37" s="47"/>
      <c r="F37" s="47"/>
      <c r="G37" s="47" t="s">
        <v>99</v>
      </c>
      <c r="H37" s="47" t="s">
        <v>100</v>
      </c>
      <c r="I37" s="47"/>
      <c r="J37" s="47"/>
    </row>
    <row r="38" spans="1:10">
      <c r="A38" s="15">
        <v>35</v>
      </c>
      <c r="B38" s="26" t="s">
        <v>303</v>
      </c>
      <c r="C38" s="43" t="s">
        <v>101</v>
      </c>
      <c r="D38" s="43"/>
      <c r="E38" s="47"/>
      <c r="F38" s="47"/>
      <c r="G38" s="47" t="s">
        <v>102</v>
      </c>
      <c r="H38" s="47" t="s">
        <v>100</v>
      </c>
      <c r="I38" s="47"/>
      <c r="J38" s="47"/>
    </row>
    <row r="39" spans="1:10">
      <c r="A39" s="15">
        <v>36</v>
      </c>
      <c r="B39" s="17" t="s">
        <v>304</v>
      </c>
      <c r="C39" s="17" t="s">
        <v>194</v>
      </c>
      <c r="D39" s="17"/>
      <c r="E39" s="47"/>
      <c r="F39" s="18"/>
      <c r="G39" s="16" t="s">
        <v>103</v>
      </c>
      <c r="H39" s="47"/>
      <c r="I39" s="47"/>
      <c r="J39" s="47"/>
    </row>
    <row r="40" spans="1:10">
      <c r="A40" s="15">
        <v>37</v>
      </c>
      <c r="B40" s="17" t="s">
        <v>305</v>
      </c>
      <c r="C40" s="17" t="s">
        <v>192</v>
      </c>
      <c r="D40" s="17"/>
      <c r="E40" s="47"/>
      <c r="F40" s="47"/>
      <c r="G40" s="47" t="s">
        <v>182</v>
      </c>
      <c r="H40" s="47" t="s">
        <v>181</v>
      </c>
      <c r="I40" s="47"/>
      <c r="J40" s="47"/>
    </row>
    <row r="41" spans="1:10">
      <c r="A41" s="15">
        <v>38</v>
      </c>
      <c r="B41" s="17" t="s">
        <v>306</v>
      </c>
      <c r="C41" s="17" t="s">
        <v>105</v>
      </c>
      <c r="D41" s="17"/>
      <c r="E41" s="47"/>
      <c r="F41" s="47"/>
      <c r="G41" s="16" t="s">
        <v>106</v>
      </c>
      <c r="H41" s="47" t="s">
        <v>107</v>
      </c>
      <c r="I41" s="47"/>
      <c r="J41" s="47"/>
    </row>
    <row r="42" spans="1:10">
      <c r="A42" s="15">
        <v>39</v>
      </c>
      <c r="B42" s="17" t="s">
        <v>307</v>
      </c>
      <c r="C42" s="17" t="s">
        <v>108</v>
      </c>
      <c r="D42" s="17"/>
      <c r="E42" s="47"/>
      <c r="F42" s="47"/>
      <c r="G42" s="16" t="s">
        <v>109</v>
      </c>
      <c r="H42" s="47" t="s">
        <v>184</v>
      </c>
      <c r="I42" s="47"/>
      <c r="J42" s="47"/>
    </row>
    <row r="43" spans="1:10">
      <c r="A43" s="15">
        <v>40</v>
      </c>
      <c r="B43" s="17" t="s">
        <v>308</v>
      </c>
      <c r="C43" s="17" t="s">
        <v>199</v>
      </c>
      <c r="D43" s="17"/>
      <c r="E43" s="47"/>
      <c r="F43" s="47"/>
      <c r="G43" s="16" t="s">
        <v>200</v>
      </c>
      <c r="H43" s="47" t="s">
        <v>201</v>
      </c>
      <c r="I43" s="47"/>
      <c r="J43" s="47"/>
    </row>
    <row r="44" spans="1:10" ht="27">
      <c r="A44" s="15">
        <v>41</v>
      </c>
      <c r="B44" s="17" t="s">
        <v>309</v>
      </c>
      <c r="C44" s="17" t="s">
        <v>193</v>
      </c>
      <c r="D44" s="17"/>
      <c r="E44" s="47"/>
      <c r="F44" s="47"/>
      <c r="G44" s="47" t="s">
        <v>180</v>
      </c>
      <c r="H44" s="15" t="s">
        <v>183</v>
      </c>
      <c r="I44" s="47"/>
      <c r="J44" s="47"/>
    </row>
    <row r="45" spans="1:10">
      <c r="A45" s="15">
        <v>42</v>
      </c>
      <c r="B45" s="81" t="s">
        <v>310</v>
      </c>
      <c r="C45" s="81" t="s">
        <v>110</v>
      </c>
      <c r="D45" s="81"/>
      <c r="E45" s="82"/>
      <c r="F45" s="82"/>
      <c r="G45" s="83" t="s">
        <v>111</v>
      </c>
      <c r="H45" s="82" t="s">
        <v>377</v>
      </c>
      <c r="I45" s="47"/>
      <c r="J45" s="47"/>
    </row>
    <row r="46" spans="1:10">
      <c r="A46" s="15">
        <v>43</v>
      </c>
      <c r="B46" s="17" t="s">
        <v>311</v>
      </c>
      <c r="C46" s="17" t="s">
        <v>112</v>
      </c>
      <c r="D46" s="17"/>
      <c r="E46" s="47" t="s">
        <v>196</v>
      </c>
      <c r="F46" s="47"/>
      <c r="G46" s="16" t="s">
        <v>113</v>
      </c>
      <c r="H46" s="47" t="s">
        <v>185</v>
      </c>
      <c r="I46" s="47"/>
      <c r="J46" s="47"/>
    </row>
    <row r="47" spans="1:10">
      <c r="A47" s="15">
        <v>44</v>
      </c>
      <c r="B47" s="19" t="s">
        <v>312</v>
      </c>
      <c r="C47" s="19" t="s">
        <v>104</v>
      </c>
      <c r="D47" s="19"/>
      <c r="E47" s="60"/>
      <c r="F47" s="60"/>
      <c r="G47" s="60"/>
      <c r="H47" s="60"/>
      <c r="I47" s="42"/>
      <c r="J47" s="40"/>
    </row>
    <row r="48" spans="1:10">
      <c r="A48" s="15">
        <v>45</v>
      </c>
      <c r="B48" s="17" t="s">
        <v>313</v>
      </c>
      <c r="C48" s="17" t="s">
        <v>114</v>
      </c>
      <c r="D48" s="17"/>
      <c r="E48" s="47" t="s">
        <v>115</v>
      </c>
      <c r="F48" s="47"/>
      <c r="G48" s="47" t="s">
        <v>116</v>
      </c>
      <c r="H48" s="47"/>
      <c r="I48" s="47"/>
      <c r="J48" s="47"/>
    </row>
    <row r="49" spans="1:10">
      <c r="A49" s="15">
        <v>46</v>
      </c>
      <c r="B49" s="17" t="s">
        <v>314</v>
      </c>
      <c r="C49" s="17" t="s">
        <v>117</v>
      </c>
      <c r="D49" s="17"/>
      <c r="E49" s="47"/>
      <c r="F49" s="18"/>
      <c r="G49" s="16" t="s">
        <v>118</v>
      </c>
      <c r="H49" s="3" t="s">
        <v>119</v>
      </c>
      <c r="I49" s="52"/>
      <c r="J49" s="47"/>
    </row>
    <row r="50" spans="1:10">
      <c r="A50" s="15">
        <v>47</v>
      </c>
      <c r="B50" s="17" t="s">
        <v>315</v>
      </c>
      <c r="C50" s="17" t="s">
        <v>120</v>
      </c>
      <c r="D50" s="17"/>
      <c r="E50" s="47"/>
      <c r="F50" s="18"/>
      <c r="G50" s="16" t="s">
        <v>121</v>
      </c>
      <c r="H50" s="3" t="s">
        <v>119</v>
      </c>
      <c r="I50" s="52"/>
      <c r="J50" s="47"/>
    </row>
    <row r="51" spans="1:10">
      <c r="A51" s="15">
        <v>48</v>
      </c>
      <c r="B51" s="61" t="s">
        <v>316</v>
      </c>
      <c r="C51" s="19" t="s">
        <v>122</v>
      </c>
      <c r="D51" s="19"/>
      <c r="E51" s="60"/>
      <c r="F51" s="60"/>
      <c r="G51" s="21" t="s">
        <v>123</v>
      </c>
      <c r="H51" s="60"/>
      <c r="I51" s="42"/>
      <c r="J51" s="40"/>
    </row>
    <row r="52" spans="1:10">
      <c r="A52" s="15">
        <v>49</v>
      </c>
      <c r="B52" s="61" t="s">
        <v>317</v>
      </c>
      <c r="C52" s="61" t="s">
        <v>124</v>
      </c>
      <c r="D52" s="61"/>
      <c r="E52" s="60"/>
      <c r="F52" s="60"/>
      <c r="G52" s="21" t="s">
        <v>125</v>
      </c>
      <c r="H52" s="60"/>
      <c r="I52" s="42"/>
      <c r="J52" s="40"/>
    </row>
    <row r="53" spans="1:10">
      <c r="A53" s="15">
        <v>50</v>
      </c>
      <c r="B53" s="17" t="s">
        <v>318</v>
      </c>
      <c r="C53" s="17" t="s">
        <v>126</v>
      </c>
      <c r="D53" s="17"/>
      <c r="E53" s="47"/>
      <c r="F53" s="18"/>
      <c r="G53" s="16" t="s">
        <v>127</v>
      </c>
      <c r="H53" s="47"/>
      <c r="I53" s="47"/>
      <c r="J53" s="47"/>
    </row>
    <row r="54" spans="1:10">
      <c r="A54" s="15">
        <v>51</v>
      </c>
      <c r="B54" s="17" t="s">
        <v>319</v>
      </c>
      <c r="C54" s="17" t="s">
        <v>128</v>
      </c>
      <c r="D54" s="49"/>
      <c r="E54" s="47"/>
      <c r="F54" s="18"/>
      <c r="G54" s="16" t="s">
        <v>129</v>
      </c>
      <c r="H54" s="47"/>
      <c r="I54" s="47"/>
      <c r="J54" s="47"/>
    </row>
    <row r="55" spans="1:10">
      <c r="A55" s="15">
        <v>52</v>
      </c>
      <c r="B55" s="23" t="s">
        <v>320</v>
      </c>
      <c r="C55" s="53" t="s">
        <v>130</v>
      </c>
      <c r="D55" s="49"/>
      <c r="E55" s="47"/>
      <c r="F55" s="50"/>
      <c r="G55" s="16" t="s">
        <v>131</v>
      </c>
      <c r="H55" s="51"/>
      <c r="I55" s="52"/>
      <c r="J55" s="47"/>
    </row>
    <row r="56" spans="1:10">
      <c r="A56" s="15">
        <v>53</v>
      </c>
      <c r="B56" s="90" t="s">
        <v>321</v>
      </c>
      <c r="C56" s="91" t="s">
        <v>132</v>
      </c>
      <c r="D56" s="87"/>
      <c r="E56" s="94" t="s">
        <v>133</v>
      </c>
      <c r="F56" s="89"/>
      <c r="G56" s="94" t="s">
        <v>134</v>
      </c>
      <c r="H56" s="91"/>
      <c r="I56" s="94"/>
      <c r="J56" s="94"/>
    </row>
    <row r="57" spans="1:10">
      <c r="A57" s="15">
        <v>54</v>
      </c>
      <c r="B57" s="90" t="s">
        <v>322</v>
      </c>
      <c r="C57" s="88" t="s">
        <v>135</v>
      </c>
      <c r="D57" s="87"/>
      <c r="E57" s="86"/>
      <c r="F57" s="85"/>
      <c r="G57" s="93" t="s">
        <v>136</v>
      </c>
      <c r="H57" s="91"/>
      <c r="I57" s="94"/>
      <c r="J57" s="94"/>
    </row>
    <row r="58" spans="1:10">
      <c r="A58" s="15">
        <v>55</v>
      </c>
      <c r="B58" s="90" t="s">
        <v>323</v>
      </c>
      <c r="C58" s="91" t="s">
        <v>137</v>
      </c>
      <c r="D58" s="87"/>
      <c r="E58" s="94"/>
      <c r="F58" s="92"/>
      <c r="G58" s="93" t="s">
        <v>138</v>
      </c>
      <c r="H58" s="91"/>
      <c r="I58" s="94"/>
      <c r="J58" s="94"/>
    </row>
    <row r="59" spans="1:10">
      <c r="A59" s="15">
        <v>56</v>
      </c>
      <c r="B59" s="90" t="s">
        <v>324</v>
      </c>
      <c r="C59" s="88" t="s">
        <v>139</v>
      </c>
      <c r="D59" s="87"/>
      <c r="E59" s="86"/>
      <c r="F59" s="85"/>
      <c r="G59" s="93" t="s">
        <v>140</v>
      </c>
      <c r="H59" s="91" t="s">
        <v>141</v>
      </c>
      <c r="I59" s="94"/>
      <c r="J59" s="94"/>
    </row>
    <row r="60" spans="1:10">
      <c r="A60" s="15">
        <v>57</v>
      </c>
      <c r="B60" s="90" t="s">
        <v>325</v>
      </c>
      <c r="C60" s="88" t="s">
        <v>142</v>
      </c>
      <c r="D60" s="87"/>
      <c r="E60" s="86"/>
      <c r="F60" s="85" t="s">
        <v>143</v>
      </c>
      <c r="G60" s="93" t="s">
        <v>144</v>
      </c>
      <c r="H60" s="91" t="s">
        <v>145</v>
      </c>
      <c r="I60" s="94"/>
      <c r="J60" s="94"/>
    </row>
    <row r="61" spans="1:10">
      <c r="A61" s="15">
        <v>58</v>
      </c>
      <c r="B61" s="90" t="s">
        <v>326</v>
      </c>
      <c r="C61" s="88" t="s">
        <v>146</v>
      </c>
      <c r="D61" s="87"/>
      <c r="E61" s="86"/>
      <c r="F61" s="85"/>
      <c r="G61" s="93" t="s">
        <v>147</v>
      </c>
      <c r="H61" s="91"/>
      <c r="I61" s="94"/>
      <c r="J61" s="94"/>
    </row>
    <row r="62" spans="1:10">
      <c r="A62" s="15">
        <v>59</v>
      </c>
      <c r="B62" s="90" t="s">
        <v>327</v>
      </c>
      <c r="C62" s="91" t="s">
        <v>148</v>
      </c>
      <c r="D62" s="87"/>
      <c r="E62" s="86"/>
      <c r="F62" s="85"/>
      <c r="G62" s="93" t="s">
        <v>148</v>
      </c>
      <c r="H62" s="91"/>
      <c r="I62" s="94"/>
      <c r="J62" s="94"/>
    </row>
    <row r="63" spans="1:10">
      <c r="A63" s="15">
        <v>60</v>
      </c>
      <c r="B63" s="90" t="s">
        <v>328</v>
      </c>
      <c r="C63" s="91" t="s">
        <v>149</v>
      </c>
      <c r="D63" s="87"/>
      <c r="E63" s="86"/>
      <c r="F63" s="85"/>
      <c r="G63" s="93" t="s">
        <v>149</v>
      </c>
      <c r="H63" s="91"/>
      <c r="I63" s="94"/>
      <c r="J63" s="94"/>
    </row>
    <row r="64" spans="1:10">
      <c r="A64" s="15">
        <v>61</v>
      </c>
      <c r="B64" s="91" t="s">
        <v>329</v>
      </c>
      <c r="C64" s="94" t="s">
        <v>150</v>
      </c>
      <c r="D64" s="87"/>
      <c r="E64" s="94"/>
      <c r="F64" s="92"/>
      <c r="G64" s="93"/>
      <c r="H64" s="91"/>
      <c r="I64" s="94"/>
      <c r="J64" s="94"/>
    </row>
    <row r="65" spans="1:10">
      <c r="A65" s="15">
        <v>62</v>
      </c>
      <c r="B65" s="49" t="s">
        <v>330</v>
      </c>
      <c r="C65" s="49" t="s">
        <v>186</v>
      </c>
      <c r="D65" s="49"/>
      <c r="E65" s="49" t="s">
        <v>195</v>
      </c>
      <c r="F65" s="49"/>
      <c r="G65" s="49" t="s">
        <v>190</v>
      </c>
      <c r="H65" s="49" t="s">
        <v>191</v>
      </c>
      <c r="I65" s="47"/>
      <c r="J65" s="47"/>
    </row>
    <row r="66" spans="1:10">
      <c r="A66" s="15">
        <v>63</v>
      </c>
      <c r="B66" s="49" t="s">
        <v>331</v>
      </c>
      <c r="C66" s="49" t="s">
        <v>187</v>
      </c>
      <c r="E66" s="49" t="s">
        <v>195</v>
      </c>
      <c r="G66" s="49" t="s">
        <v>190</v>
      </c>
      <c r="H66" s="49" t="s">
        <v>191</v>
      </c>
      <c r="I66" s="52"/>
      <c r="J66" s="47"/>
    </row>
    <row r="67" spans="1:10">
      <c r="A67" s="15">
        <v>64</v>
      </c>
      <c r="B67" s="49" t="s">
        <v>332</v>
      </c>
      <c r="C67" s="49" t="s">
        <v>188</v>
      </c>
      <c r="E67" s="49" t="s">
        <v>195</v>
      </c>
      <c r="G67" s="49" t="s">
        <v>190</v>
      </c>
      <c r="H67" s="49" t="s">
        <v>191</v>
      </c>
      <c r="I67" s="52"/>
      <c r="J67" s="47"/>
    </row>
    <row r="68" spans="1:10">
      <c r="A68" s="15">
        <v>65</v>
      </c>
      <c r="B68" s="49" t="s">
        <v>333</v>
      </c>
      <c r="C68" s="49" t="s">
        <v>189</v>
      </c>
      <c r="E68" s="49" t="s">
        <v>195</v>
      </c>
      <c r="G68" s="49" t="s">
        <v>190</v>
      </c>
      <c r="H68" s="49" t="s">
        <v>191</v>
      </c>
      <c r="I68" s="52"/>
      <c r="J68" s="47"/>
    </row>
    <row r="69" spans="1:10">
      <c r="I69" s="52"/>
      <c r="J69" s="47"/>
    </row>
    <row r="70" spans="1:10">
      <c r="I70" s="49"/>
      <c r="J70" s="49"/>
    </row>
    <row r="71" spans="1:10">
      <c r="A71" s="49"/>
      <c r="B71" s="49"/>
      <c r="C71" s="49"/>
      <c r="D71" s="49"/>
      <c r="E71" s="49"/>
      <c r="F71" s="49"/>
      <c r="G71" s="49"/>
      <c r="H71" s="49"/>
      <c r="I71" s="49"/>
      <c r="J71" s="49"/>
    </row>
    <row r="72" spans="1:10">
      <c r="A72" s="49"/>
      <c r="B72" s="49"/>
      <c r="C72" s="49"/>
      <c r="D72" s="49"/>
      <c r="E72" s="49"/>
      <c r="F72" s="49"/>
      <c r="G72" s="49"/>
      <c r="H72" s="49"/>
      <c r="I72" s="49"/>
      <c r="J72" s="49"/>
    </row>
    <row r="73" spans="1:10">
      <c r="A73" s="2"/>
      <c r="B73" s="2"/>
      <c r="C73" s="2"/>
      <c r="D73" s="2"/>
      <c r="E73" s="2"/>
      <c r="F73" s="2"/>
      <c r="G73" s="2"/>
      <c r="H73" s="54"/>
      <c r="I73" s="2"/>
      <c r="J73" s="2"/>
    </row>
    <row r="74" spans="1:10">
      <c r="A74" s="2"/>
      <c r="B74" s="2"/>
      <c r="C74" s="2"/>
      <c r="D74" s="2"/>
      <c r="E74" s="2"/>
      <c r="F74" s="2"/>
      <c r="G74" s="2"/>
      <c r="H74" s="54"/>
      <c r="I74" s="2"/>
      <c r="J74" s="2"/>
    </row>
    <row r="75" spans="1:10">
      <c r="A75" s="2"/>
      <c r="B75" s="2"/>
      <c r="C75" s="2"/>
      <c r="D75" s="2"/>
      <c r="E75" s="2"/>
      <c r="F75" s="2"/>
      <c r="G75" s="2"/>
      <c r="H75" s="54"/>
      <c r="I75" s="2"/>
      <c r="J75" s="2"/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D82"/>
  <sheetViews>
    <sheetView workbookViewId="0">
      <selection activeCell="B5" sqref="B5"/>
    </sheetView>
  </sheetViews>
  <sheetFormatPr defaultRowHeight="12"/>
  <cols>
    <col min="1" max="1" width="4.375" style="111" customWidth="1"/>
    <col min="2" max="2" width="28" style="111" customWidth="1"/>
    <col min="3" max="3" width="21.25" style="78" customWidth="1"/>
    <col min="4" max="4" width="101.5" style="78" customWidth="1"/>
    <col min="5" max="16384" width="9" style="78"/>
  </cols>
  <sheetData>
    <row r="2" spans="1:4">
      <c r="B2" s="112" t="s">
        <v>264</v>
      </c>
      <c r="C2" s="112" t="s">
        <v>262</v>
      </c>
      <c r="D2" s="112" t="s">
        <v>263</v>
      </c>
    </row>
    <row r="3" spans="1:4">
      <c r="B3" s="113" t="s">
        <v>812</v>
      </c>
      <c r="C3" s="177" t="s">
        <v>798</v>
      </c>
      <c r="D3" s="210" t="s">
        <v>808</v>
      </c>
    </row>
    <row r="4" spans="1:4">
      <c r="C4" s="178" t="s">
        <v>643</v>
      </c>
      <c r="D4" s="182" t="s">
        <v>151</v>
      </c>
    </row>
    <row r="5" spans="1:4" ht="84">
      <c r="C5" s="178" t="s">
        <v>642</v>
      </c>
      <c r="D5" s="181" t="s">
        <v>672</v>
      </c>
    </row>
    <row r="6" spans="1:4">
      <c r="C6" s="179" t="s">
        <v>2</v>
      </c>
      <c r="D6" s="183" t="s">
        <v>0</v>
      </c>
    </row>
    <row r="7" spans="1:4">
      <c r="A7" s="78"/>
      <c r="B7" s="78"/>
      <c r="C7" s="179" t="s">
        <v>3</v>
      </c>
      <c r="D7" s="183" t="s">
        <v>1</v>
      </c>
    </row>
    <row r="8" spans="1:4">
      <c r="A8" s="78"/>
      <c r="B8" s="78"/>
      <c r="C8" s="178" t="s">
        <v>669</v>
      </c>
      <c r="D8" s="184" t="s">
        <v>151</v>
      </c>
    </row>
    <row r="9" spans="1:4">
      <c r="A9" s="78"/>
      <c r="B9" s="78"/>
      <c r="C9" s="178" t="s">
        <v>675</v>
      </c>
      <c r="D9" s="182" t="s">
        <v>151</v>
      </c>
    </row>
    <row r="10" spans="1:4" ht="72">
      <c r="A10" s="78"/>
      <c r="B10" s="78"/>
      <c r="C10" s="179" t="s">
        <v>799</v>
      </c>
      <c r="D10" s="185" t="s">
        <v>800</v>
      </c>
    </row>
    <row r="11" spans="1:4" ht="48">
      <c r="A11" s="78"/>
      <c r="B11" s="78"/>
      <c r="C11" s="179" t="s">
        <v>801</v>
      </c>
      <c r="D11" s="185" t="s">
        <v>793</v>
      </c>
    </row>
    <row r="12" spans="1:4" ht="24">
      <c r="A12" s="78"/>
      <c r="B12" s="78"/>
      <c r="C12" s="179" t="s">
        <v>802</v>
      </c>
      <c r="D12" s="185" t="s">
        <v>270</v>
      </c>
    </row>
    <row r="13" spans="1:4" ht="24">
      <c r="A13" s="78"/>
      <c r="B13" s="78"/>
      <c r="C13" s="179" t="s">
        <v>803</v>
      </c>
      <c r="D13" s="185" t="s">
        <v>271</v>
      </c>
    </row>
    <row r="14" spans="1:4">
      <c r="A14" s="78"/>
      <c r="B14" s="78"/>
      <c r="C14" s="178" t="s">
        <v>794</v>
      </c>
      <c r="D14" s="182" t="s">
        <v>151</v>
      </c>
    </row>
    <row r="15" spans="1:4" ht="36">
      <c r="A15" s="78"/>
      <c r="B15" s="78"/>
      <c r="C15" s="178" t="s">
        <v>660</v>
      </c>
      <c r="D15" s="185" t="s">
        <v>252</v>
      </c>
    </row>
    <row r="16" spans="1:4" ht="48">
      <c r="A16" s="78"/>
      <c r="B16" s="78"/>
      <c r="C16" s="178" t="s">
        <v>659</v>
      </c>
      <c r="D16" s="185" t="s">
        <v>254</v>
      </c>
    </row>
    <row r="17" spans="2:4" ht="48">
      <c r="C17" s="178" t="s">
        <v>661</v>
      </c>
      <c r="D17" s="185" t="s">
        <v>255</v>
      </c>
    </row>
    <row r="18" spans="2:4" ht="48">
      <c r="C18" s="178" t="s">
        <v>662</v>
      </c>
      <c r="D18" s="185" t="s">
        <v>256</v>
      </c>
    </row>
    <row r="19" spans="2:4" ht="60">
      <c r="C19" s="178" t="s">
        <v>663</v>
      </c>
      <c r="D19" s="185" t="s">
        <v>257</v>
      </c>
    </row>
    <row r="20" spans="2:4">
      <c r="C20" s="178" t="s">
        <v>664</v>
      </c>
      <c r="D20" s="184" t="s">
        <v>151</v>
      </c>
    </row>
    <row r="21" spans="2:4">
      <c r="C21" s="178" t="s">
        <v>665</v>
      </c>
      <c r="D21" s="184" t="s">
        <v>151</v>
      </c>
    </row>
    <row r="22" spans="2:4" ht="48">
      <c r="C22" s="179" t="s">
        <v>2883</v>
      </c>
      <c r="D22" s="185" t="s">
        <v>260</v>
      </c>
    </row>
    <row r="23" spans="2:4" ht="48">
      <c r="C23" s="179" t="s">
        <v>2884</v>
      </c>
      <c r="D23" s="185" t="s">
        <v>261</v>
      </c>
    </row>
    <row r="25" spans="2:4">
      <c r="B25" s="112" t="s">
        <v>264</v>
      </c>
      <c r="C25" s="112" t="s">
        <v>400</v>
      </c>
      <c r="D25" s="112" t="s">
        <v>263</v>
      </c>
    </row>
    <row r="26" spans="2:4">
      <c r="B26" s="113" t="s">
        <v>807</v>
      </c>
      <c r="C26" s="175" t="s">
        <v>798</v>
      </c>
      <c r="D26" s="210" t="s">
        <v>809</v>
      </c>
    </row>
    <row r="27" spans="2:4">
      <c r="B27" s="111" t="s">
        <v>629</v>
      </c>
      <c r="C27" s="203" t="s">
        <v>643</v>
      </c>
      <c r="D27" s="209" t="s">
        <v>637</v>
      </c>
    </row>
    <row r="28" spans="2:4">
      <c r="C28" s="203" t="s">
        <v>642</v>
      </c>
      <c r="D28" s="209" t="s">
        <v>638</v>
      </c>
    </row>
    <row r="29" spans="2:4">
      <c r="C29" s="203" t="s">
        <v>644</v>
      </c>
      <c r="D29" s="209" t="s">
        <v>634</v>
      </c>
    </row>
    <row r="30" spans="2:4">
      <c r="C30" s="203" t="s">
        <v>645</v>
      </c>
      <c r="D30" s="209" t="s">
        <v>635</v>
      </c>
    </row>
    <row r="31" spans="2:4">
      <c r="C31" s="203" t="s">
        <v>646</v>
      </c>
      <c r="D31" s="209" t="s">
        <v>636</v>
      </c>
    </row>
    <row r="32" spans="2:4">
      <c r="D32" s="121"/>
    </row>
    <row r="33" spans="2:4" s="111" customFormat="1">
      <c r="B33" s="112" t="s">
        <v>264</v>
      </c>
      <c r="C33" s="112" t="s">
        <v>262</v>
      </c>
      <c r="D33" s="112" t="s">
        <v>263</v>
      </c>
    </row>
    <row r="34" spans="2:4">
      <c r="B34" s="113" t="s">
        <v>815</v>
      </c>
      <c r="C34" s="175" t="s">
        <v>798</v>
      </c>
      <c r="D34" s="216" t="s">
        <v>810</v>
      </c>
    </row>
    <row r="35" spans="2:4">
      <c r="C35" s="203" t="s">
        <v>643</v>
      </c>
      <c r="D35" s="217" t="s">
        <v>811</v>
      </c>
    </row>
    <row r="36" spans="2:4">
      <c r="C36" s="250" t="s">
        <v>642</v>
      </c>
      <c r="D36" s="218" t="s">
        <v>417</v>
      </c>
    </row>
    <row r="37" spans="2:4">
      <c r="C37" s="214" t="s">
        <v>2885</v>
      </c>
      <c r="D37" s="218" t="s">
        <v>416</v>
      </c>
    </row>
    <row r="38" spans="2:4">
      <c r="C38" s="250" t="s">
        <v>647</v>
      </c>
      <c r="D38" s="219" t="s">
        <v>404</v>
      </c>
    </row>
    <row r="39" spans="2:4">
      <c r="C39" s="250" t="s">
        <v>649</v>
      </c>
      <c r="D39" s="219" t="s">
        <v>378</v>
      </c>
    </row>
    <row r="40" spans="2:4">
      <c r="C40" s="250" t="s">
        <v>650</v>
      </c>
      <c r="D40" s="218" t="s">
        <v>405</v>
      </c>
    </row>
    <row r="41" spans="2:4">
      <c r="C41" s="214" t="s">
        <v>2886</v>
      </c>
      <c r="D41" s="218" t="s">
        <v>402</v>
      </c>
    </row>
    <row r="42" spans="2:4">
      <c r="C42" s="214" t="s">
        <v>2887</v>
      </c>
      <c r="D42" s="218" t="s">
        <v>406</v>
      </c>
    </row>
    <row r="43" spans="2:4">
      <c r="C43" s="214" t="s">
        <v>2888</v>
      </c>
      <c r="D43" s="218" t="s">
        <v>407</v>
      </c>
    </row>
    <row r="44" spans="2:4">
      <c r="C44" s="214" t="s">
        <v>2889</v>
      </c>
      <c r="D44" s="218" t="s">
        <v>379</v>
      </c>
    </row>
    <row r="45" spans="2:4">
      <c r="C45" s="214" t="s">
        <v>2890</v>
      </c>
      <c r="D45" s="218" t="s">
        <v>408</v>
      </c>
    </row>
    <row r="46" spans="2:4">
      <c r="C46" s="214" t="s">
        <v>2891</v>
      </c>
      <c r="D46" s="218" t="s">
        <v>409</v>
      </c>
    </row>
    <row r="47" spans="2:4">
      <c r="C47" s="214" t="s">
        <v>2892</v>
      </c>
      <c r="D47" s="218" t="s">
        <v>410</v>
      </c>
    </row>
    <row r="48" spans="2:4">
      <c r="C48" s="214" t="s">
        <v>2893</v>
      </c>
      <c r="D48" s="218" t="s">
        <v>411</v>
      </c>
    </row>
    <row r="49" spans="2:4">
      <c r="C49" s="214" t="s">
        <v>2894</v>
      </c>
      <c r="D49" s="218" t="s">
        <v>347</v>
      </c>
    </row>
    <row r="50" spans="2:4">
      <c r="C50" s="214" t="s">
        <v>2895</v>
      </c>
      <c r="D50" s="218" t="s">
        <v>380</v>
      </c>
    </row>
    <row r="51" spans="2:4">
      <c r="C51" s="214" t="s">
        <v>2896</v>
      </c>
      <c r="D51" s="218" t="s">
        <v>412</v>
      </c>
    </row>
    <row r="52" spans="2:4">
      <c r="C52" s="214" t="s">
        <v>2897</v>
      </c>
      <c r="D52" s="218" t="s">
        <v>413</v>
      </c>
    </row>
    <row r="53" spans="2:4">
      <c r="C53" s="214" t="s">
        <v>2898</v>
      </c>
      <c r="D53" s="218" t="s">
        <v>414</v>
      </c>
    </row>
    <row r="54" spans="2:4">
      <c r="C54" s="214" t="s">
        <v>2899</v>
      </c>
      <c r="D54" s="218" t="s">
        <v>415</v>
      </c>
    </row>
    <row r="55" spans="2:4">
      <c r="C55" s="214" t="s">
        <v>2900</v>
      </c>
      <c r="D55" s="218" t="s">
        <v>418</v>
      </c>
    </row>
    <row r="56" spans="2:4">
      <c r="C56" s="214" t="s">
        <v>2901</v>
      </c>
    </row>
    <row r="57" spans="2:4">
      <c r="D57" s="121"/>
    </row>
    <row r="58" spans="2:4">
      <c r="B58" s="112" t="s">
        <v>264</v>
      </c>
      <c r="C58" s="112" t="s">
        <v>400</v>
      </c>
      <c r="D58" s="112" t="s">
        <v>263</v>
      </c>
    </row>
    <row r="59" spans="2:4" ht="16.5">
      <c r="B59" s="207" t="s">
        <v>2881</v>
      </c>
      <c r="C59" s="238" t="s">
        <v>798</v>
      </c>
      <c r="D59" s="242" t="s">
        <v>810</v>
      </c>
    </row>
    <row r="60" spans="2:4">
      <c r="C60" s="239" t="s">
        <v>643</v>
      </c>
      <c r="D60" s="242" t="s">
        <v>873</v>
      </c>
    </row>
    <row r="61" spans="2:4" ht="13.5">
      <c r="C61" s="240" t="s">
        <v>647</v>
      </c>
      <c r="D61" s="243" t="s">
        <v>416</v>
      </c>
    </row>
    <row r="62" spans="2:4" ht="13.5">
      <c r="C62" s="240" t="s">
        <v>648</v>
      </c>
      <c r="D62" s="243" t="s">
        <v>153</v>
      </c>
    </row>
    <row r="63" spans="2:4" ht="36">
      <c r="C63" s="241" t="s">
        <v>2902</v>
      </c>
      <c r="D63" s="180" t="s">
        <v>424</v>
      </c>
    </row>
    <row r="64" spans="2:4" ht="24">
      <c r="C64" s="241" t="s">
        <v>2903</v>
      </c>
      <c r="D64" s="180" t="s">
        <v>425</v>
      </c>
    </row>
    <row r="65" spans="1:4" ht="36">
      <c r="C65" s="241" t="s">
        <v>2904</v>
      </c>
      <c r="D65" s="180" t="s">
        <v>423</v>
      </c>
    </row>
    <row r="67" spans="1:4">
      <c r="B67" s="112" t="s">
        <v>264</v>
      </c>
      <c r="C67" s="112" t="s">
        <v>262</v>
      </c>
      <c r="D67" s="112" t="s">
        <v>263</v>
      </c>
    </row>
    <row r="68" spans="1:4" ht="16.5">
      <c r="B68" s="207" t="s">
        <v>2882</v>
      </c>
      <c r="C68" s="175" t="s">
        <v>798</v>
      </c>
      <c r="D68" s="216" t="s">
        <v>810</v>
      </c>
    </row>
    <row r="69" spans="1:4">
      <c r="C69" s="203" t="s">
        <v>643</v>
      </c>
      <c r="D69" s="245" t="s">
        <v>876</v>
      </c>
    </row>
    <row r="70" spans="1:4">
      <c r="C70" s="244" t="s">
        <v>2877</v>
      </c>
      <c r="D70" s="246" t="s">
        <v>202</v>
      </c>
    </row>
    <row r="71" spans="1:4" ht="24">
      <c r="C71" s="244" t="s">
        <v>2878</v>
      </c>
      <c r="D71" s="247" t="s">
        <v>253</v>
      </c>
    </row>
    <row r="72" spans="1:4" ht="48">
      <c r="A72" s="78"/>
      <c r="B72" s="78"/>
      <c r="C72" s="244" t="s">
        <v>2879</v>
      </c>
      <c r="D72" s="247" t="s">
        <v>639</v>
      </c>
    </row>
    <row r="73" spans="1:4">
      <c r="C73" s="244" t="s">
        <v>2880</v>
      </c>
      <c r="D73" s="247" t="s">
        <v>381</v>
      </c>
    </row>
    <row r="76" spans="1:4">
      <c r="B76" s="112" t="s">
        <v>264</v>
      </c>
      <c r="C76" s="112" t="s">
        <v>262</v>
      </c>
      <c r="D76" s="112" t="s">
        <v>263</v>
      </c>
    </row>
    <row r="77" spans="1:4" ht="24">
      <c r="B77" s="123" t="s">
        <v>369</v>
      </c>
      <c r="C77" s="100" t="s">
        <v>370</v>
      </c>
      <c r="D77" s="115" t="s">
        <v>154</v>
      </c>
    </row>
    <row r="78" spans="1:4" ht="24">
      <c r="C78" s="100" t="s">
        <v>371</v>
      </c>
      <c r="D78" s="115" t="s">
        <v>173</v>
      </c>
    </row>
    <row r="79" spans="1:4" ht="36">
      <c r="C79" s="100" t="s">
        <v>372</v>
      </c>
      <c r="D79" s="115" t="s">
        <v>174</v>
      </c>
    </row>
    <row r="80" spans="1:4" ht="24">
      <c r="C80" s="100" t="s">
        <v>373</v>
      </c>
      <c r="D80" s="115" t="s">
        <v>172</v>
      </c>
    </row>
    <row r="81" spans="3:4" ht="36">
      <c r="C81" s="100" t="s">
        <v>374</v>
      </c>
      <c r="D81" s="115" t="s">
        <v>175</v>
      </c>
    </row>
    <row r="82" spans="3:4" ht="24">
      <c r="C82" s="100" t="s">
        <v>375</v>
      </c>
      <c r="D82" s="115" t="s">
        <v>176</v>
      </c>
    </row>
  </sheetData>
  <phoneticPr fontId="1" type="noConversion"/>
  <hyperlinks>
    <hyperlink ref="B3" location="CharacterBase!A1" display="CharacterBase"/>
    <hyperlink ref="B59" location="CharacterLevel!A1" display="CharacterLevel"/>
    <hyperlink ref="B68" location="CharacterGuardianLevel!A1" display="CharacterGuardianLevel"/>
    <hyperlink ref="B77" location="T_CharacterBattlePenalty!A1" display="T_CharacterBattlePenalty"/>
    <hyperlink ref="B26" location="CharacterPart!A1" display="CharacterPart"/>
    <hyperlink ref="B34" location="CharacterClass!A1" display="CharacterClass"/>
  </hyperlink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U120"/>
  <sheetViews>
    <sheetView tabSelected="1" workbookViewId="0">
      <selection activeCell="B10" sqref="B10"/>
    </sheetView>
  </sheetViews>
  <sheetFormatPr defaultRowHeight="12"/>
  <cols>
    <col min="1" max="1" width="14" style="78" bestFit="1" customWidth="1"/>
    <col min="2" max="2" width="28.25" style="78" bestFit="1" customWidth="1"/>
    <col min="3" max="3" width="30.625" style="131" bestFit="1" customWidth="1"/>
    <col min="4" max="4" width="12.625" style="78" bestFit="1" customWidth="1"/>
    <col min="5" max="5" width="14" style="78" bestFit="1" customWidth="1"/>
    <col min="6" max="6" width="14" style="78" customWidth="1"/>
    <col min="7" max="7" width="26.25" style="78" bestFit="1" customWidth="1"/>
    <col min="8" max="8" width="19.75" style="78" customWidth="1"/>
    <col min="9" max="9" width="14.75" style="78" bestFit="1" customWidth="1"/>
    <col min="10" max="10" width="18.25" style="78" customWidth="1"/>
    <col min="11" max="11" width="14.75" style="78" bestFit="1" customWidth="1"/>
    <col min="12" max="12" width="16.375" style="78" bestFit="1" customWidth="1"/>
    <col min="13" max="13" width="18.375" style="78" bestFit="1" customWidth="1"/>
    <col min="14" max="14" width="20.625" style="78" customWidth="1"/>
    <col min="15" max="15" width="18.875" style="78" bestFit="1" customWidth="1"/>
    <col min="16" max="16" width="21.625" style="78" bestFit="1" customWidth="1"/>
    <col min="17" max="17" width="24.5" style="78" bestFit="1" customWidth="1"/>
    <col min="18" max="18" width="20.375" style="78" bestFit="1" customWidth="1"/>
    <col min="19" max="19" width="19.375" style="78" customWidth="1"/>
    <col min="20" max="20" width="31" style="78" customWidth="1"/>
    <col min="21" max="21" width="30.375" style="78" customWidth="1"/>
    <col min="22" max="16384" width="9" style="78"/>
  </cols>
  <sheetData>
    <row r="1" spans="1:21" ht="13.5">
      <c r="A1" s="97" t="s">
        <v>805</v>
      </c>
      <c r="B1" s="186" t="s">
        <v>804</v>
      </c>
    </row>
    <row r="2" spans="1:21" ht="160.5" customHeight="1">
      <c r="A2" s="176" t="s">
        <v>810</v>
      </c>
      <c r="B2" s="132" t="s">
        <v>151</v>
      </c>
      <c r="C2" s="176" t="s">
        <v>672</v>
      </c>
      <c r="D2" s="124" t="s">
        <v>0</v>
      </c>
      <c r="E2" s="124" t="s">
        <v>1</v>
      </c>
      <c r="F2" s="133" t="s">
        <v>151</v>
      </c>
      <c r="G2" s="134" t="s">
        <v>151</v>
      </c>
      <c r="H2" s="125" t="s">
        <v>800</v>
      </c>
      <c r="I2" s="126" t="s">
        <v>793</v>
      </c>
      <c r="J2" s="126" t="s">
        <v>270</v>
      </c>
      <c r="K2" s="126" t="s">
        <v>271</v>
      </c>
      <c r="L2" s="134" t="s">
        <v>151</v>
      </c>
      <c r="M2" s="126" t="s">
        <v>252</v>
      </c>
      <c r="N2" s="126" t="s">
        <v>254</v>
      </c>
      <c r="O2" s="126" t="s">
        <v>255</v>
      </c>
      <c r="P2" s="126" t="s">
        <v>256</v>
      </c>
      <c r="Q2" s="126" t="s">
        <v>257</v>
      </c>
      <c r="R2" s="133" t="s">
        <v>151</v>
      </c>
      <c r="S2" s="133" t="s">
        <v>151</v>
      </c>
      <c r="T2" s="126" t="s">
        <v>260</v>
      </c>
      <c r="U2" s="126" t="s">
        <v>261</v>
      </c>
    </row>
    <row r="3" spans="1:21">
      <c r="A3" s="135" t="s">
        <v>796</v>
      </c>
      <c r="B3" s="135" t="s">
        <v>796</v>
      </c>
      <c r="C3" s="136" t="s">
        <v>797</v>
      </c>
      <c r="D3" s="136" t="s">
        <v>797</v>
      </c>
      <c r="E3" s="136" t="s">
        <v>797</v>
      </c>
      <c r="F3" s="136" t="s">
        <v>797</v>
      </c>
      <c r="G3" s="136" t="s">
        <v>797</v>
      </c>
      <c r="H3" s="136" t="s">
        <v>797</v>
      </c>
      <c r="I3" s="136" t="s">
        <v>797</v>
      </c>
      <c r="J3" s="136" t="s">
        <v>797</v>
      </c>
      <c r="K3" s="136" t="s">
        <v>797</v>
      </c>
      <c r="L3" s="136" t="s">
        <v>797</v>
      </c>
      <c r="M3" s="136" t="s">
        <v>797</v>
      </c>
      <c r="N3" s="136" t="s">
        <v>797</v>
      </c>
      <c r="O3" s="136" t="s">
        <v>797</v>
      </c>
      <c r="P3" s="136" t="s">
        <v>797</v>
      </c>
      <c r="Q3" s="136" t="s">
        <v>797</v>
      </c>
      <c r="R3" s="136" t="s">
        <v>797</v>
      </c>
      <c r="S3" s="136" t="s">
        <v>797</v>
      </c>
      <c r="T3" s="136" t="s">
        <v>797</v>
      </c>
      <c r="U3" s="136" t="s">
        <v>797</v>
      </c>
    </row>
    <row r="4" spans="1:21">
      <c r="A4" s="127" t="s">
        <v>818</v>
      </c>
      <c r="B4" s="137" t="s">
        <v>428</v>
      </c>
      <c r="C4" s="127" t="s">
        <v>152</v>
      </c>
      <c r="D4" s="127" t="s">
        <v>268</v>
      </c>
      <c r="E4" s="127" t="s">
        <v>268</v>
      </c>
      <c r="F4" s="127" t="s">
        <v>671</v>
      </c>
      <c r="G4" s="137" t="s">
        <v>428</v>
      </c>
      <c r="H4" s="127" t="s">
        <v>267</v>
      </c>
      <c r="I4" s="127" t="s">
        <v>267</v>
      </c>
      <c r="J4" s="127" t="s">
        <v>267</v>
      </c>
      <c r="K4" s="127" t="s">
        <v>267</v>
      </c>
      <c r="L4" s="138" t="s">
        <v>152</v>
      </c>
      <c r="M4" s="127" t="s">
        <v>152</v>
      </c>
      <c r="N4" s="127" t="s">
        <v>152</v>
      </c>
      <c r="O4" s="127" t="s">
        <v>152</v>
      </c>
      <c r="P4" s="127" t="s">
        <v>152</v>
      </c>
      <c r="Q4" s="127" t="s">
        <v>152</v>
      </c>
      <c r="R4" s="127" t="s">
        <v>152</v>
      </c>
      <c r="S4" s="127" t="s">
        <v>428</v>
      </c>
      <c r="T4" s="127" t="s">
        <v>152</v>
      </c>
      <c r="U4" s="127" t="s">
        <v>152</v>
      </c>
    </row>
    <row r="5" spans="1:21" s="202" customFormat="1">
      <c r="A5" s="139" t="s">
        <v>798</v>
      </c>
      <c r="B5" s="200" t="s">
        <v>643</v>
      </c>
      <c r="C5" s="200" t="s">
        <v>642</v>
      </c>
      <c r="D5" s="201" t="s">
        <v>2</v>
      </c>
      <c r="E5" s="201" t="s">
        <v>3</v>
      </c>
      <c r="F5" s="200" t="s">
        <v>669</v>
      </c>
      <c r="G5" s="200" t="s">
        <v>675</v>
      </c>
      <c r="H5" s="201" t="s">
        <v>799</v>
      </c>
      <c r="I5" s="201" t="s">
        <v>801</v>
      </c>
      <c r="J5" s="201" t="s">
        <v>802</v>
      </c>
      <c r="K5" s="201" t="s">
        <v>803</v>
      </c>
      <c r="L5" s="200" t="s">
        <v>794</v>
      </c>
      <c r="M5" s="200" t="s">
        <v>660</v>
      </c>
      <c r="N5" s="200" t="s">
        <v>659</v>
      </c>
      <c r="O5" s="200" t="s">
        <v>661</v>
      </c>
      <c r="P5" s="200" t="s">
        <v>662</v>
      </c>
      <c r="Q5" s="200" t="s">
        <v>663</v>
      </c>
      <c r="R5" s="200" t="s">
        <v>664</v>
      </c>
      <c r="S5" s="200" t="s">
        <v>665</v>
      </c>
      <c r="T5" s="201" t="s">
        <v>2883</v>
      </c>
      <c r="U5" s="201" t="s">
        <v>2884</v>
      </c>
    </row>
    <row r="6" spans="1:21">
      <c r="A6" s="140" t="b">
        <v>1</v>
      </c>
      <c r="B6" s="141" t="s">
        <v>819</v>
      </c>
      <c r="C6" s="140">
        <v>100100001</v>
      </c>
      <c r="D6" s="128" t="s">
        <v>242</v>
      </c>
      <c r="E6" s="128" t="s">
        <v>243</v>
      </c>
      <c r="F6" s="142" t="s">
        <v>670</v>
      </c>
      <c r="G6" s="143" t="s">
        <v>676</v>
      </c>
      <c r="H6" s="128">
        <v>1</v>
      </c>
      <c r="I6" s="129">
        <v>1</v>
      </c>
      <c r="J6" s="129">
        <v>50</v>
      </c>
      <c r="K6" s="129">
        <v>1</v>
      </c>
      <c r="L6" s="140">
        <v>511100001</v>
      </c>
      <c r="M6" s="140">
        <v>611100010</v>
      </c>
      <c r="N6" s="140">
        <v>611131000</v>
      </c>
      <c r="O6" s="140">
        <v>611121000</v>
      </c>
      <c r="P6" s="140">
        <v>611111000</v>
      </c>
      <c r="Q6" s="140">
        <v>0</v>
      </c>
      <c r="R6" s="140">
        <v>611141000</v>
      </c>
      <c r="S6" s="140" t="s">
        <v>666</v>
      </c>
      <c r="T6" s="128">
        <v>1</v>
      </c>
      <c r="U6" s="128">
        <v>0</v>
      </c>
    </row>
    <row r="7" spans="1:21">
      <c r="A7" s="140" t="b">
        <v>1</v>
      </c>
      <c r="B7" s="141" t="s">
        <v>820</v>
      </c>
      <c r="C7" s="140">
        <v>100100002</v>
      </c>
      <c r="D7" s="128" t="s">
        <v>259</v>
      </c>
      <c r="E7" s="128" t="s">
        <v>245</v>
      </c>
      <c r="F7" s="142" t="s">
        <v>245</v>
      </c>
      <c r="G7" s="143" t="s">
        <v>677</v>
      </c>
      <c r="H7" s="128">
        <v>2</v>
      </c>
      <c r="I7" s="129">
        <v>1</v>
      </c>
      <c r="J7" s="129">
        <v>50</v>
      </c>
      <c r="K7" s="129">
        <v>1</v>
      </c>
      <c r="L7" s="140">
        <v>511200001</v>
      </c>
      <c r="M7" s="140">
        <v>611200010</v>
      </c>
      <c r="N7" s="140">
        <v>611231000</v>
      </c>
      <c r="O7" s="140">
        <v>611221000</v>
      </c>
      <c r="P7" s="140">
        <v>611211000</v>
      </c>
      <c r="Q7" s="140">
        <v>611211500</v>
      </c>
      <c r="R7" s="140">
        <v>611241000</v>
      </c>
      <c r="S7" s="140" t="s">
        <v>667</v>
      </c>
      <c r="T7" s="128">
        <v>2</v>
      </c>
      <c r="U7" s="128">
        <v>0</v>
      </c>
    </row>
    <row r="8" spans="1:21">
      <c r="A8" s="140" t="b">
        <v>1</v>
      </c>
      <c r="B8" s="141" t="s">
        <v>821</v>
      </c>
      <c r="C8" s="140">
        <v>100100003</v>
      </c>
      <c r="D8" s="128" t="s">
        <v>258</v>
      </c>
      <c r="E8" s="128" t="s">
        <v>244</v>
      </c>
      <c r="F8" s="142" t="s">
        <v>244</v>
      </c>
      <c r="G8" s="143" t="s">
        <v>678</v>
      </c>
      <c r="H8" s="128">
        <v>3</v>
      </c>
      <c r="I8" s="129">
        <v>1</v>
      </c>
      <c r="J8" s="129">
        <v>50</v>
      </c>
      <c r="K8" s="129">
        <v>1</v>
      </c>
      <c r="L8" s="140">
        <v>511300001</v>
      </c>
      <c r="M8" s="140">
        <v>611300010</v>
      </c>
      <c r="N8" s="140">
        <v>611331000</v>
      </c>
      <c r="O8" s="140">
        <v>611321000</v>
      </c>
      <c r="P8" s="140">
        <v>611311000</v>
      </c>
      <c r="Q8" s="140">
        <v>0</v>
      </c>
      <c r="R8" s="140">
        <v>611341000</v>
      </c>
      <c r="S8" s="140" t="s">
        <v>668</v>
      </c>
      <c r="T8" s="128">
        <v>3</v>
      </c>
      <c r="U8" s="128">
        <v>0</v>
      </c>
    </row>
    <row r="9" spans="1:21">
      <c r="A9" s="140" t="b">
        <v>1</v>
      </c>
      <c r="B9" s="141" t="s">
        <v>679</v>
      </c>
      <c r="C9" s="140">
        <v>100100004</v>
      </c>
      <c r="D9" s="128" t="s">
        <v>246</v>
      </c>
      <c r="E9" s="128" t="s">
        <v>247</v>
      </c>
      <c r="F9" s="142" t="s">
        <v>247</v>
      </c>
      <c r="G9" s="143" t="s">
        <v>680</v>
      </c>
      <c r="H9" s="128">
        <v>4</v>
      </c>
      <c r="I9" s="129">
        <v>0</v>
      </c>
      <c r="J9" s="129">
        <v>0</v>
      </c>
      <c r="K9" s="129">
        <v>50</v>
      </c>
      <c r="L9" s="140">
        <v>511400001</v>
      </c>
      <c r="M9" s="140">
        <v>611400010</v>
      </c>
      <c r="N9" s="140">
        <v>611431000</v>
      </c>
      <c r="O9" s="140">
        <v>611421000</v>
      </c>
      <c r="P9" s="140">
        <v>611411000</v>
      </c>
      <c r="Q9" s="140">
        <v>611411500</v>
      </c>
      <c r="R9" s="140">
        <v>611441000</v>
      </c>
      <c r="S9" s="140" t="s">
        <v>666</v>
      </c>
      <c r="T9" s="128">
        <v>4</v>
      </c>
      <c r="U9" s="128">
        <v>0</v>
      </c>
    </row>
    <row r="10" spans="1:21">
      <c r="A10" s="140" t="b">
        <v>1</v>
      </c>
      <c r="B10" s="141" t="s">
        <v>681</v>
      </c>
      <c r="C10" s="140">
        <v>100201001</v>
      </c>
      <c r="D10" s="129">
        <v>0</v>
      </c>
      <c r="E10" s="129">
        <v>0</v>
      </c>
      <c r="F10" s="142" t="s">
        <v>673</v>
      </c>
      <c r="G10" s="144">
        <v>2001</v>
      </c>
      <c r="H10" s="129">
        <v>99</v>
      </c>
      <c r="I10" s="129">
        <v>-1</v>
      </c>
      <c r="J10" s="129">
        <v>0</v>
      </c>
      <c r="K10" s="129">
        <v>0</v>
      </c>
      <c r="L10" s="140">
        <v>512101010</v>
      </c>
      <c r="M10" s="140">
        <v>0</v>
      </c>
      <c r="N10" s="140">
        <v>0</v>
      </c>
      <c r="O10" s="140">
        <v>0</v>
      </c>
      <c r="P10" s="140">
        <v>0</v>
      </c>
      <c r="Q10" s="140">
        <v>0</v>
      </c>
      <c r="R10" s="140">
        <v>0</v>
      </c>
      <c r="S10" s="140" t="s">
        <v>795</v>
      </c>
      <c r="T10" s="128">
        <v>0</v>
      </c>
      <c r="U10" s="128">
        <v>0</v>
      </c>
    </row>
    <row r="11" spans="1:21">
      <c r="A11" s="145" t="b">
        <v>1</v>
      </c>
      <c r="B11" s="146" t="s">
        <v>682</v>
      </c>
      <c r="C11" s="145">
        <v>100301001</v>
      </c>
      <c r="D11" s="129">
        <v>0</v>
      </c>
      <c r="E11" s="129">
        <v>0</v>
      </c>
      <c r="F11" s="142" t="s">
        <v>673</v>
      </c>
      <c r="G11" s="144">
        <v>2002</v>
      </c>
      <c r="H11" s="129">
        <v>99</v>
      </c>
      <c r="I11" s="129">
        <v>-1</v>
      </c>
      <c r="J11" s="129">
        <v>0</v>
      </c>
      <c r="K11" s="129">
        <v>0</v>
      </c>
      <c r="L11" s="140">
        <v>512201010</v>
      </c>
      <c r="M11" s="140">
        <v>0</v>
      </c>
      <c r="N11" s="140">
        <v>0</v>
      </c>
      <c r="O11" s="140">
        <v>0</v>
      </c>
      <c r="P11" s="140">
        <v>0</v>
      </c>
      <c r="Q11" s="140">
        <v>0</v>
      </c>
      <c r="R11" s="140">
        <v>0</v>
      </c>
      <c r="S11" s="140" t="s">
        <v>795</v>
      </c>
      <c r="T11" s="128">
        <v>0</v>
      </c>
      <c r="U11" s="128">
        <v>0</v>
      </c>
    </row>
    <row r="12" spans="1:21">
      <c r="A12" s="140" t="b">
        <v>1</v>
      </c>
      <c r="B12" s="141" t="s">
        <v>683</v>
      </c>
      <c r="C12" s="140">
        <v>100201002</v>
      </c>
      <c r="D12" s="129">
        <v>0</v>
      </c>
      <c r="E12" s="129">
        <v>0</v>
      </c>
      <c r="F12" s="142" t="s">
        <v>673</v>
      </c>
      <c r="G12" s="144">
        <v>2003</v>
      </c>
      <c r="H12" s="129">
        <v>99</v>
      </c>
      <c r="I12" s="129">
        <v>-1</v>
      </c>
      <c r="J12" s="129">
        <v>0</v>
      </c>
      <c r="K12" s="129">
        <v>0</v>
      </c>
      <c r="L12" s="140">
        <v>512101020</v>
      </c>
      <c r="M12" s="140">
        <v>0</v>
      </c>
      <c r="N12" s="140">
        <v>0</v>
      </c>
      <c r="O12" s="140">
        <v>0</v>
      </c>
      <c r="P12" s="140">
        <v>0</v>
      </c>
      <c r="Q12" s="140">
        <v>0</v>
      </c>
      <c r="R12" s="140">
        <v>0</v>
      </c>
      <c r="S12" s="140" t="s">
        <v>795</v>
      </c>
      <c r="T12" s="128">
        <v>0</v>
      </c>
      <c r="U12" s="128">
        <v>0</v>
      </c>
    </row>
    <row r="13" spans="1:21">
      <c r="A13" s="145" t="b">
        <v>1</v>
      </c>
      <c r="B13" s="146" t="s">
        <v>684</v>
      </c>
      <c r="C13" s="145">
        <v>100301002</v>
      </c>
      <c r="D13" s="129">
        <v>0</v>
      </c>
      <c r="E13" s="129">
        <v>0</v>
      </c>
      <c r="F13" s="142" t="s">
        <v>673</v>
      </c>
      <c r="G13" s="144">
        <v>2004</v>
      </c>
      <c r="H13" s="129">
        <v>99</v>
      </c>
      <c r="I13" s="129">
        <v>-1</v>
      </c>
      <c r="J13" s="129">
        <v>0</v>
      </c>
      <c r="K13" s="129">
        <v>0</v>
      </c>
      <c r="L13" s="140">
        <v>512201020</v>
      </c>
      <c r="M13" s="140">
        <v>0</v>
      </c>
      <c r="N13" s="140">
        <v>0</v>
      </c>
      <c r="O13" s="140">
        <v>0</v>
      </c>
      <c r="P13" s="140">
        <v>0</v>
      </c>
      <c r="Q13" s="140">
        <v>0</v>
      </c>
      <c r="R13" s="140">
        <v>0</v>
      </c>
      <c r="S13" s="140" t="s">
        <v>795</v>
      </c>
      <c r="T13" s="128">
        <v>0</v>
      </c>
      <c r="U13" s="128">
        <v>0</v>
      </c>
    </row>
    <row r="14" spans="1:21">
      <c r="A14" s="140" t="b">
        <v>1</v>
      </c>
      <c r="B14" s="141" t="s">
        <v>685</v>
      </c>
      <c r="C14" s="140">
        <v>100201003</v>
      </c>
      <c r="D14" s="129">
        <v>0</v>
      </c>
      <c r="E14" s="129">
        <v>0</v>
      </c>
      <c r="F14" s="142" t="s">
        <v>673</v>
      </c>
      <c r="G14" s="144">
        <v>2005</v>
      </c>
      <c r="H14" s="129">
        <v>99</v>
      </c>
      <c r="I14" s="129">
        <v>-1</v>
      </c>
      <c r="J14" s="129">
        <v>0</v>
      </c>
      <c r="K14" s="129">
        <v>0</v>
      </c>
      <c r="L14" s="140">
        <v>512101031</v>
      </c>
      <c r="M14" s="140">
        <v>0</v>
      </c>
      <c r="N14" s="140">
        <v>0</v>
      </c>
      <c r="O14" s="140">
        <v>0</v>
      </c>
      <c r="P14" s="140">
        <v>0</v>
      </c>
      <c r="Q14" s="140">
        <v>0</v>
      </c>
      <c r="R14" s="140">
        <v>0</v>
      </c>
      <c r="S14" s="140" t="s">
        <v>795</v>
      </c>
      <c r="T14" s="128">
        <v>0</v>
      </c>
      <c r="U14" s="128">
        <v>0</v>
      </c>
    </row>
    <row r="15" spans="1:21">
      <c r="A15" s="140" t="b">
        <v>1</v>
      </c>
      <c r="B15" s="141" t="s">
        <v>686</v>
      </c>
      <c r="C15" s="140">
        <v>100301003</v>
      </c>
      <c r="D15" s="129">
        <v>0</v>
      </c>
      <c r="E15" s="129">
        <v>0</v>
      </c>
      <c r="F15" s="142" t="s">
        <v>673</v>
      </c>
      <c r="G15" s="144">
        <v>2006</v>
      </c>
      <c r="H15" s="129">
        <v>99</v>
      </c>
      <c r="I15" s="129">
        <v>-1</v>
      </c>
      <c r="J15" s="129">
        <v>0</v>
      </c>
      <c r="K15" s="129">
        <v>0</v>
      </c>
      <c r="L15" s="140">
        <v>512201031</v>
      </c>
      <c r="M15" s="140">
        <v>0</v>
      </c>
      <c r="N15" s="140">
        <v>0</v>
      </c>
      <c r="O15" s="140">
        <v>0</v>
      </c>
      <c r="P15" s="140">
        <v>0</v>
      </c>
      <c r="Q15" s="140">
        <v>0</v>
      </c>
      <c r="R15" s="140">
        <v>0</v>
      </c>
      <c r="S15" s="140" t="s">
        <v>795</v>
      </c>
      <c r="T15" s="128">
        <v>0</v>
      </c>
      <c r="U15" s="128">
        <v>0</v>
      </c>
    </row>
    <row r="16" spans="1:21">
      <c r="A16" s="140" t="b">
        <v>1</v>
      </c>
      <c r="B16" s="141" t="s">
        <v>687</v>
      </c>
      <c r="C16" s="140">
        <v>100201004</v>
      </c>
      <c r="D16" s="129">
        <v>0</v>
      </c>
      <c r="E16" s="129">
        <v>0</v>
      </c>
      <c r="F16" s="142" t="s">
        <v>673</v>
      </c>
      <c r="G16" s="144">
        <v>2007</v>
      </c>
      <c r="H16" s="129">
        <v>99</v>
      </c>
      <c r="I16" s="129">
        <v>-1</v>
      </c>
      <c r="J16" s="129">
        <v>0</v>
      </c>
      <c r="K16" s="129">
        <v>0</v>
      </c>
      <c r="L16" s="140">
        <v>512101041</v>
      </c>
      <c r="M16" s="140">
        <v>0</v>
      </c>
      <c r="N16" s="140">
        <v>0</v>
      </c>
      <c r="O16" s="140">
        <v>0</v>
      </c>
      <c r="P16" s="140">
        <v>0</v>
      </c>
      <c r="Q16" s="140">
        <v>0</v>
      </c>
      <c r="R16" s="140">
        <v>0</v>
      </c>
      <c r="S16" s="140" t="s">
        <v>795</v>
      </c>
      <c r="T16" s="128">
        <v>0</v>
      </c>
      <c r="U16" s="128">
        <v>0</v>
      </c>
    </row>
    <row r="17" spans="1:21">
      <c r="A17" s="140" t="b">
        <v>1</v>
      </c>
      <c r="B17" s="141" t="s">
        <v>688</v>
      </c>
      <c r="C17" s="140">
        <v>100301004</v>
      </c>
      <c r="D17" s="129">
        <v>0</v>
      </c>
      <c r="E17" s="129">
        <v>0</v>
      </c>
      <c r="F17" s="142" t="s">
        <v>673</v>
      </c>
      <c r="G17" s="144">
        <v>2008</v>
      </c>
      <c r="H17" s="129">
        <v>99</v>
      </c>
      <c r="I17" s="129">
        <v>-1</v>
      </c>
      <c r="J17" s="129">
        <v>0</v>
      </c>
      <c r="K17" s="129">
        <v>0</v>
      </c>
      <c r="L17" s="140">
        <v>512201041</v>
      </c>
      <c r="M17" s="140">
        <v>0</v>
      </c>
      <c r="N17" s="140">
        <v>0</v>
      </c>
      <c r="O17" s="140">
        <v>0</v>
      </c>
      <c r="P17" s="140">
        <v>0</v>
      </c>
      <c r="Q17" s="140">
        <v>0</v>
      </c>
      <c r="R17" s="140">
        <v>0</v>
      </c>
      <c r="S17" s="140" t="s">
        <v>795</v>
      </c>
      <c r="T17" s="128">
        <v>0</v>
      </c>
      <c r="U17" s="128">
        <v>0</v>
      </c>
    </row>
    <row r="18" spans="1:21">
      <c r="A18" s="140" t="b">
        <v>1</v>
      </c>
      <c r="B18" s="141" t="s">
        <v>689</v>
      </c>
      <c r="C18" s="140">
        <v>100201005</v>
      </c>
      <c r="D18" s="129">
        <v>0</v>
      </c>
      <c r="E18" s="129">
        <v>0</v>
      </c>
      <c r="F18" s="142" t="s">
        <v>673</v>
      </c>
      <c r="G18" s="144">
        <v>2009</v>
      </c>
      <c r="H18" s="129">
        <v>99</v>
      </c>
      <c r="I18" s="129">
        <v>-1</v>
      </c>
      <c r="J18" s="129">
        <v>0</v>
      </c>
      <c r="K18" s="129">
        <v>0</v>
      </c>
      <c r="L18" s="140">
        <v>512101050</v>
      </c>
      <c r="M18" s="140">
        <v>0</v>
      </c>
      <c r="N18" s="140">
        <v>0</v>
      </c>
      <c r="O18" s="140">
        <v>0</v>
      </c>
      <c r="P18" s="140">
        <v>0</v>
      </c>
      <c r="Q18" s="140">
        <v>0</v>
      </c>
      <c r="R18" s="140">
        <v>0</v>
      </c>
      <c r="S18" s="140" t="s">
        <v>795</v>
      </c>
      <c r="T18" s="128">
        <v>0</v>
      </c>
      <c r="U18" s="128">
        <v>0</v>
      </c>
    </row>
    <row r="19" spans="1:21">
      <c r="A19" s="140" t="b">
        <v>1</v>
      </c>
      <c r="B19" s="141" t="s">
        <v>690</v>
      </c>
      <c r="C19" s="140">
        <v>100301005</v>
      </c>
      <c r="D19" s="129">
        <v>0</v>
      </c>
      <c r="E19" s="129">
        <v>0</v>
      </c>
      <c r="F19" s="142" t="s">
        <v>673</v>
      </c>
      <c r="G19" s="144">
        <v>2010</v>
      </c>
      <c r="H19" s="129">
        <v>99</v>
      </c>
      <c r="I19" s="129">
        <v>-1</v>
      </c>
      <c r="J19" s="129">
        <v>0</v>
      </c>
      <c r="K19" s="129">
        <v>0</v>
      </c>
      <c r="L19" s="140">
        <v>512201050</v>
      </c>
      <c r="M19" s="140">
        <v>0</v>
      </c>
      <c r="N19" s="140">
        <v>0</v>
      </c>
      <c r="O19" s="140">
        <v>0</v>
      </c>
      <c r="P19" s="140">
        <v>0</v>
      </c>
      <c r="Q19" s="140">
        <v>0</v>
      </c>
      <c r="R19" s="140">
        <v>0</v>
      </c>
      <c r="S19" s="140" t="s">
        <v>795</v>
      </c>
      <c r="T19" s="128">
        <v>0</v>
      </c>
      <c r="U19" s="128">
        <v>0</v>
      </c>
    </row>
    <row r="20" spans="1:21">
      <c r="A20" s="140" t="b">
        <v>1</v>
      </c>
      <c r="B20" s="141" t="s">
        <v>691</v>
      </c>
      <c r="C20" s="140">
        <v>100500001</v>
      </c>
      <c r="D20" s="129">
        <v>0</v>
      </c>
      <c r="E20" s="129">
        <v>0</v>
      </c>
      <c r="F20" s="142" t="s">
        <v>673</v>
      </c>
      <c r="G20" s="144">
        <v>2011</v>
      </c>
      <c r="H20" s="129">
        <v>99</v>
      </c>
      <c r="I20" s="129">
        <v>-1</v>
      </c>
      <c r="J20" s="129">
        <v>0</v>
      </c>
      <c r="K20" s="129">
        <v>0</v>
      </c>
      <c r="L20" s="140">
        <v>512301010</v>
      </c>
      <c r="M20" s="140">
        <v>0</v>
      </c>
      <c r="N20" s="140">
        <v>0</v>
      </c>
      <c r="O20" s="140">
        <v>0</v>
      </c>
      <c r="P20" s="140">
        <v>0</v>
      </c>
      <c r="Q20" s="140">
        <v>0</v>
      </c>
      <c r="R20" s="140">
        <v>0</v>
      </c>
      <c r="S20" s="140" t="s">
        <v>795</v>
      </c>
      <c r="T20" s="128">
        <v>0</v>
      </c>
      <c r="U20" s="128">
        <v>0</v>
      </c>
    </row>
    <row r="21" spans="1:21">
      <c r="A21" s="140" t="b">
        <v>1</v>
      </c>
      <c r="B21" s="141" t="s">
        <v>692</v>
      </c>
      <c r="C21" s="140">
        <v>100202001</v>
      </c>
      <c r="D21" s="129">
        <v>0</v>
      </c>
      <c r="E21" s="129">
        <v>0</v>
      </c>
      <c r="F21" s="142" t="s">
        <v>673</v>
      </c>
      <c r="G21" s="144">
        <v>2012</v>
      </c>
      <c r="H21" s="129">
        <v>99</v>
      </c>
      <c r="I21" s="129">
        <v>-1</v>
      </c>
      <c r="J21" s="129">
        <v>0</v>
      </c>
      <c r="K21" s="129">
        <v>0</v>
      </c>
      <c r="L21" s="140">
        <v>512102010</v>
      </c>
      <c r="M21" s="140">
        <v>0</v>
      </c>
      <c r="N21" s="140">
        <v>0</v>
      </c>
      <c r="O21" s="140">
        <v>0</v>
      </c>
      <c r="P21" s="140">
        <v>0</v>
      </c>
      <c r="Q21" s="140">
        <v>0</v>
      </c>
      <c r="R21" s="140">
        <v>0</v>
      </c>
      <c r="S21" s="140" t="s">
        <v>795</v>
      </c>
      <c r="T21" s="128">
        <v>0</v>
      </c>
      <c r="U21" s="128">
        <v>0</v>
      </c>
    </row>
    <row r="22" spans="1:21">
      <c r="A22" s="145" t="b">
        <v>1</v>
      </c>
      <c r="B22" s="146" t="s">
        <v>693</v>
      </c>
      <c r="C22" s="145">
        <v>100302001</v>
      </c>
      <c r="D22" s="129">
        <v>0</v>
      </c>
      <c r="E22" s="129">
        <v>0</v>
      </c>
      <c r="F22" s="142" t="s">
        <v>673</v>
      </c>
      <c r="G22" s="144">
        <v>2013</v>
      </c>
      <c r="H22" s="129">
        <v>99</v>
      </c>
      <c r="I22" s="129">
        <v>-1</v>
      </c>
      <c r="J22" s="129">
        <v>0</v>
      </c>
      <c r="K22" s="129">
        <v>0</v>
      </c>
      <c r="L22" s="140">
        <v>512202010</v>
      </c>
      <c r="M22" s="140">
        <v>0</v>
      </c>
      <c r="N22" s="140">
        <v>0</v>
      </c>
      <c r="O22" s="140">
        <v>0</v>
      </c>
      <c r="P22" s="140">
        <v>0</v>
      </c>
      <c r="Q22" s="140">
        <v>0</v>
      </c>
      <c r="R22" s="140">
        <v>0</v>
      </c>
      <c r="S22" s="140" t="s">
        <v>795</v>
      </c>
      <c r="T22" s="128">
        <v>0</v>
      </c>
      <c r="U22" s="128">
        <v>0</v>
      </c>
    </row>
    <row r="23" spans="1:21">
      <c r="A23" s="140" t="b">
        <v>1</v>
      </c>
      <c r="B23" s="141" t="s">
        <v>694</v>
      </c>
      <c r="C23" s="140">
        <v>100202002</v>
      </c>
      <c r="D23" s="129">
        <v>0</v>
      </c>
      <c r="E23" s="129">
        <v>0</v>
      </c>
      <c r="F23" s="142" t="s">
        <v>673</v>
      </c>
      <c r="G23" s="144">
        <v>2014</v>
      </c>
      <c r="H23" s="129">
        <v>99</v>
      </c>
      <c r="I23" s="129">
        <v>-1</v>
      </c>
      <c r="J23" s="129">
        <v>0</v>
      </c>
      <c r="K23" s="129">
        <v>0</v>
      </c>
      <c r="L23" s="140">
        <v>512102020</v>
      </c>
      <c r="M23" s="140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 t="s">
        <v>795</v>
      </c>
      <c r="T23" s="128">
        <v>0</v>
      </c>
      <c r="U23" s="128">
        <v>0</v>
      </c>
    </row>
    <row r="24" spans="1:21">
      <c r="A24" s="145" t="b">
        <v>1</v>
      </c>
      <c r="B24" s="146" t="s">
        <v>695</v>
      </c>
      <c r="C24" s="145">
        <v>100302002</v>
      </c>
      <c r="D24" s="129">
        <v>0</v>
      </c>
      <c r="E24" s="129">
        <v>0</v>
      </c>
      <c r="F24" s="142" t="s">
        <v>673</v>
      </c>
      <c r="G24" s="144">
        <v>2015</v>
      </c>
      <c r="H24" s="129">
        <v>99</v>
      </c>
      <c r="I24" s="129">
        <v>-1</v>
      </c>
      <c r="J24" s="129">
        <v>0</v>
      </c>
      <c r="K24" s="129">
        <v>0</v>
      </c>
      <c r="L24" s="140">
        <v>512202020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 t="s">
        <v>795</v>
      </c>
      <c r="T24" s="128">
        <v>0</v>
      </c>
      <c r="U24" s="128">
        <v>0</v>
      </c>
    </row>
    <row r="25" spans="1:21">
      <c r="A25" s="140" t="b">
        <v>1</v>
      </c>
      <c r="B25" s="141" t="s">
        <v>696</v>
      </c>
      <c r="C25" s="140">
        <v>100202003</v>
      </c>
      <c r="D25" s="129">
        <v>0</v>
      </c>
      <c r="E25" s="129">
        <v>0</v>
      </c>
      <c r="F25" s="142" t="s">
        <v>673</v>
      </c>
      <c r="G25" s="144">
        <v>2016</v>
      </c>
      <c r="H25" s="129">
        <v>99</v>
      </c>
      <c r="I25" s="129">
        <v>-1</v>
      </c>
      <c r="J25" s="129">
        <v>0</v>
      </c>
      <c r="K25" s="129">
        <v>0</v>
      </c>
      <c r="L25" s="140">
        <v>512102021</v>
      </c>
      <c r="M25" s="140">
        <v>0</v>
      </c>
      <c r="N25" s="140">
        <v>0</v>
      </c>
      <c r="O25" s="140">
        <v>0</v>
      </c>
      <c r="P25" s="140">
        <v>0</v>
      </c>
      <c r="Q25" s="140">
        <v>0</v>
      </c>
      <c r="R25" s="140">
        <v>0</v>
      </c>
      <c r="S25" s="140" t="s">
        <v>795</v>
      </c>
      <c r="T25" s="128">
        <v>0</v>
      </c>
      <c r="U25" s="128">
        <v>0</v>
      </c>
    </row>
    <row r="26" spans="1:21">
      <c r="A26" s="145" t="b">
        <v>1</v>
      </c>
      <c r="B26" s="146" t="s">
        <v>697</v>
      </c>
      <c r="C26" s="145">
        <v>100302003</v>
      </c>
      <c r="D26" s="129">
        <v>0</v>
      </c>
      <c r="E26" s="129">
        <v>0</v>
      </c>
      <c r="F26" s="147" t="s">
        <v>673</v>
      </c>
      <c r="G26" s="144">
        <v>2017</v>
      </c>
      <c r="H26" s="129">
        <v>99</v>
      </c>
      <c r="I26" s="129">
        <v>-1</v>
      </c>
      <c r="J26" s="129">
        <v>0</v>
      </c>
      <c r="K26" s="129">
        <v>0</v>
      </c>
      <c r="L26" s="140">
        <v>512202021</v>
      </c>
      <c r="M26" s="140">
        <v>0</v>
      </c>
      <c r="N26" s="140">
        <v>0</v>
      </c>
      <c r="O26" s="140">
        <v>0</v>
      </c>
      <c r="P26" s="140">
        <v>0</v>
      </c>
      <c r="Q26" s="140">
        <v>0</v>
      </c>
      <c r="R26" s="140">
        <v>0</v>
      </c>
      <c r="S26" s="140" t="s">
        <v>795</v>
      </c>
      <c r="T26" s="128">
        <v>0</v>
      </c>
      <c r="U26" s="128">
        <v>0</v>
      </c>
    </row>
    <row r="27" spans="1:21">
      <c r="A27" s="140" t="b">
        <v>1</v>
      </c>
      <c r="B27" s="141" t="s">
        <v>698</v>
      </c>
      <c r="C27" s="140">
        <v>100202004</v>
      </c>
      <c r="D27" s="129">
        <v>0</v>
      </c>
      <c r="E27" s="129">
        <v>0</v>
      </c>
      <c r="F27" s="142" t="s">
        <v>673</v>
      </c>
      <c r="G27" s="144">
        <v>2018</v>
      </c>
      <c r="H27" s="129">
        <v>99</v>
      </c>
      <c r="I27" s="129">
        <v>-1</v>
      </c>
      <c r="J27" s="129">
        <v>0</v>
      </c>
      <c r="K27" s="129">
        <v>0</v>
      </c>
      <c r="L27" s="140">
        <v>512102030</v>
      </c>
      <c r="M27" s="140">
        <v>0</v>
      </c>
      <c r="N27" s="140">
        <v>0</v>
      </c>
      <c r="O27" s="140">
        <v>0</v>
      </c>
      <c r="P27" s="140">
        <v>0</v>
      </c>
      <c r="Q27" s="140">
        <v>0</v>
      </c>
      <c r="R27" s="140">
        <v>0</v>
      </c>
      <c r="S27" s="140" t="s">
        <v>795</v>
      </c>
      <c r="T27" s="128">
        <v>0</v>
      </c>
      <c r="U27" s="128">
        <v>0</v>
      </c>
    </row>
    <row r="28" spans="1:21">
      <c r="A28" s="140" t="b">
        <v>1</v>
      </c>
      <c r="B28" s="141" t="s">
        <v>699</v>
      </c>
      <c r="C28" s="140">
        <v>100302004</v>
      </c>
      <c r="D28" s="129">
        <v>0</v>
      </c>
      <c r="E28" s="129">
        <v>0</v>
      </c>
      <c r="F28" s="142" t="s">
        <v>673</v>
      </c>
      <c r="G28" s="144">
        <v>2019</v>
      </c>
      <c r="H28" s="129">
        <v>99</v>
      </c>
      <c r="I28" s="129">
        <v>-1</v>
      </c>
      <c r="J28" s="129">
        <v>0</v>
      </c>
      <c r="K28" s="129">
        <v>0</v>
      </c>
      <c r="L28" s="140">
        <v>512202030</v>
      </c>
      <c r="M28" s="140">
        <v>0</v>
      </c>
      <c r="N28" s="140">
        <v>0</v>
      </c>
      <c r="O28" s="140">
        <v>0</v>
      </c>
      <c r="P28" s="140">
        <v>0</v>
      </c>
      <c r="Q28" s="140">
        <v>0</v>
      </c>
      <c r="R28" s="140">
        <v>0</v>
      </c>
      <c r="S28" s="140" t="s">
        <v>795</v>
      </c>
      <c r="T28" s="128">
        <v>0</v>
      </c>
      <c r="U28" s="128">
        <v>0</v>
      </c>
    </row>
    <row r="29" spans="1:21">
      <c r="A29" s="140" t="b">
        <v>1</v>
      </c>
      <c r="B29" s="141" t="s">
        <v>700</v>
      </c>
      <c r="C29" s="140">
        <v>100302005</v>
      </c>
      <c r="D29" s="129">
        <v>0</v>
      </c>
      <c r="E29" s="129">
        <v>0</v>
      </c>
      <c r="F29" s="142" t="s">
        <v>673</v>
      </c>
      <c r="G29" s="144">
        <v>2020</v>
      </c>
      <c r="H29" s="129">
        <v>99</v>
      </c>
      <c r="I29" s="129">
        <v>-1</v>
      </c>
      <c r="J29" s="129">
        <v>0</v>
      </c>
      <c r="K29" s="129">
        <v>0</v>
      </c>
      <c r="L29" s="140">
        <v>512202070</v>
      </c>
      <c r="M29" s="140">
        <v>0</v>
      </c>
      <c r="N29" s="140">
        <v>0</v>
      </c>
      <c r="O29" s="140">
        <v>0</v>
      </c>
      <c r="P29" s="140">
        <v>0</v>
      </c>
      <c r="Q29" s="140">
        <v>0</v>
      </c>
      <c r="R29" s="140">
        <v>0</v>
      </c>
      <c r="S29" s="140" t="s">
        <v>795</v>
      </c>
      <c r="T29" s="128">
        <v>0</v>
      </c>
      <c r="U29" s="128">
        <v>0</v>
      </c>
    </row>
    <row r="30" spans="1:21">
      <c r="A30" s="140" t="b">
        <v>1</v>
      </c>
      <c r="B30" s="141" t="s">
        <v>701</v>
      </c>
      <c r="C30" s="140">
        <v>100402005</v>
      </c>
      <c r="D30" s="129">
        <v>0</v>
      </c>
      <c r="E30" s="129">
        <v>0</v>
      </c>
      <c r="F30" s="142" t="s">
        <v>673</v>
      </c>
      <c r="G30" s="144">
        <v>2021</v>
      </c>
      <c r="H30" s="129">
        <v>99</v>
      </c>
      <c r="I30" s="129">
        <v>-1</v>
      </c>
      <c r="J30" s="129">
        <v>0</v>
      </c>
      <c r="K30" s="129">
        <v>0</v>
      </c>
      <c r="L30" s="140">
        <v>512102050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 t="s">
        <v>795</v>
      </c>
      <c r="T30" s="128">
        <v>0</v>
      </c>
      <c r="U30" s="128">
        <v>0</v>
      </c>
    </row>
    <row r="31" spans="1:21">
      <c r="A31" s="140" t="b">
        <v>1</v>
      </c>
      <c r="B31" s="141" t="s">
        <v>702</v>
      </c>
      <c r="C31" s="140">
        <v>100502006</v>
      </c>
      <c r="D31" s="129">
        <v>0</v>
      </c>
      <c r="E31" s="129">
        <v>0</v>
      </c>
      <c r="F31" s="142" t="s">
        <v>673</v>
      </c>
      <c r="G31" s="144">
        <v>2022</v>
      </c>
      <c r="H31" s="129">
        <v>99</v>
      </c>
      <c r="I31" s="129">
        <v>-1</v>
      </c>
      <c r="J31" s="129">
        <v>0</v>
      </c>
      <c r="K31" s="129">
        <v>0</v>
      </c>
      <c r="L31" s="140">
        <v>512102060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 t="s">
        <v>795</v>
      </c>
      <c r="T31" s="128">
        <v>0</v>
      </c>
      <c r="U31" s="128">
        <v>0</v>
      </c>
    </row>
    <row r="32" spans="1:21">
      <c r="A32" s="140" t="b">
        <v>1</v>
      </c>
      <c r="B32" s="141" t="s">
        <v>703</v>
      </c>
      <c r="C32" s="140">
        <v>100203001</v>
      </c>
      <c r="D32" s="129">
        <v>0</v>
      </c>
      <c r="E32" s="129">
        <v>0</v>
      </c>
      <c r="F32" s="142" t="s">
        <v>673</v>
      </c>
      <c r="G32" s="144">
        <v>2023</v>
      </c>
      <c r="H32" s="129">
        <v>99</v>
      </c>
      <c r="I32" s="129">
        <v>-1</v>
      </c>
      <c r="J32" s="129">
        <v>0</v>
      </c>
      <c r="K32" s="129">
        <v>0</v>
      </c>
      <c r="L32" s="140">
        <v>512103010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 t="s">
        <v>795</v>
      </c>
      <c r="T32" s="128">
        <v>0</v>
      </c>
      <c r="U32" s="128">
        <v>0</v>
      </c>
    </row>
    <row r="33" spans="1:21">
      <c r="A33" s="145" t="b">
        <v>1</v>
      </c>
      <c r="B33" s="146" t="s">
        <v>704</v>
      </c>
      <c r="C33" s="145">
        <v>100303001</v>
      </c>
      <c r="D33" s="129">
        <v>0</v>
      </c>
      <c r="E33" s="129">
        <v>0</v>
      </c>
      <c r="F33" s="147" t="s">
        <v>673</v>
      </c>
      <c r="G33" s="144">
        <v>2024</v>
      </c>
      <c r="H33" s="129">
        <v>99</v>
      </c>
      <c r="I33" s="129">
        <v>-1</v>
      </c>
      <c r="J33" s="129">
        <v>0</v>
      </c>
      <c r="K33" s="129">
        <v>0</v>
      </c>
      <c r="L33" s="140">
        <v>512203010</v>
      </c>
      <c r="M33" s="140">
        <v>0</v>
      </c>
      <c r="N33" s="140">
        <v>0</v>
      </c>
      <c r="O33" s="140">
        <v>0</v>
      </c>
      <c r="P33" s="140">
        <v>0</v>
      </c>
      <c r="Q33" s="140">
        <v>0</v>
      </c>
      <c r="R33" s="140">
        <v>0</v>
      </c>
      <c r="S33" s="140" t="s">
        <v>795</v>
      </c>
      <c r="T33" s="128">
        <v>0</v>
      </c>
      <c r="U33" s="128">
        <v>0</v>
      </c>
    </row>
    <row r="34" spans="1:21">
      <c r="A34" s="140" t="b">
        <v>1</v>
      </c>
      <c r="B34" s="141" t="s">
        <v>705</v>
      </c>
      <c r="C34" s="140">
        <v>100203002</v>
      </c>
      <c r="D34" s="129">
        <v>0</v>
      </c>
      <c r="E34" s="129">
        <v>0</v>
      </c>
      <c r="F34" s="142" t="s">
        <v>673</v>
      </c>
      <c r="G34" s="144">
        <v>2025</v>
      </c>
      <c r="H34" s="129">
        <v>99</v>
      </c>
      <c r="I34" s="129">
        <v>-1</v>
      </c>
      <c r="J34" s="129">
        <v>0</v>
      </c>
      <c r="K34" s="129">
        <v>0</v>
      </c>
      <c r="L34" s="140">
        <v>512103020</v>
      </c>
      <c r="M34" s="140">
        <v>0</v>
      </c>
      <c r="N34" s="140">
        <v>0</v>
      </c>
      <c r="O34" s="140">
        <v>0</v>
      </c>
      <c r="P34" s="140">
        <v>0</v>
      </c>
      <c r="Q34" s="140">
        <v>0</v>
      </c>
      <c r="R34" s="140">
        <v>0</v>
      </c>
      <c r="S34" s="140" t="s">
        <v>795</v>
      </c>
      <c r="T34" s="128">
        <v>0</v>
      </c>
      <c r="U34" s="128">
        <v>0</v>
      </c>
    </row>
    <row r="35" spans="1:21">
      <c r="A35" s="145" t="b">
        <v>1</v>
      </c>
      <c r="B35" s="146" t="s">
        <v>706</v>
      </c>
      <c r="C35" s="145">
        <v>100303002</v>
      </c>
      <c r="D35" s="129">
        <v>0</v>
      </c>
      <c r="E35" s="129">
        <v>0</v>
      </c>
      <c r="F35" s="147" t="s">
        <v>673</v>
      </c>
      <c r="G35" s="144">
        <v>2026</v>
      </c>
      <c r="H35" s="129">
        <v>99</v>
      </c>
      <c r="I35" s="129">
        <v>-1</v>
      </c>
      <c r="J35" s="129">
        <v>0</v>
      </c>
      <c r="K35" s="129">
        <v>0</v>
      </c>
      <c r="L35" s="140">
        <v>512203020</v>
      </c>
      <c r="M35" s="140">
        <v>0</v>
      </c>
      <c r="N35" s="140">
        <v>0</v>
      </c>
      <c r="O35" s="140">
        <v>0</v>
      </c>
      <c r="P35" s="140">
        <v>0</v>
      </c>
      <c r="Q35" s="140">
        <v>0</v>
      </c>
      <c r="R35" s="140">
        <v>0</v>
      </c>
      <c r="S35" s="140" t="s">
        <v>795</v>
      </c>
      <c r="T35" s="128">
        <v>0</v>
      </c>
      <c r="U35" s="128">
        <v>0</v>
      </c>
    </row>
    <row r="36" spans="1:21">
      <c r="A36" s="140" t="b">
        <v>1</v>
      </c>
      <c r="B36" s="141" t="s">
        <v>707</v>
      </c>
      <c r="C36" s="140">
        <v>100203003</v>
      </c>
      <c r="D36" s="129">
        <v>0</v>
      </c>
      <c r="E36" s="129">
        <v>0</v>
      </c>
      <c r="F36" s="142" t="s">
        <v>673</v>
      </c>
      <c r="G36" s="144">
        <v>2027</v>
      </c>
      <c r="H36" s="129">
        <v>99</v>
      </c>
      <c r="I36" s="129">
        <v>-1</v>
      </c>
      <c r="J36" s="129">
        <v>0</v>
      </c>
      <c r="K36" s="129">
        <v>0</v>
      </c>
      <c r="L36" s="140">
        <v>512103030</v>
      </c>
      <c r="M36" s="140">
        <v>0</v>
      </c>
      <c r="N36" s="140">
        <v>0</v>
      </c>
      <c r="O36" s="140">
        <v>0</v>
      </c>
      <c r="P36" s="140">
        <v>0</v>
      </c>
      <c r="Q36" s="140">
        <v>0</v>
      </c>
      <c r="R36" s="140">
        <v>0</v>
      </c>
      <c r="S36" s="140" t="s">
        <v>795</v>
      </c>
      <c r="T36" s="128">
        <v>0</v>
      </c>
      <c r="U36" s="128">
        <v>0</v>
      </c>
    </row>
    <row r="37" spans="1:21">
      <c r="A37" s="140" t="b">
        <v>1</v>
      </c>
      <c r="B37" s="141" t="s">
        <v>708</v>
      </c>
      <c r="C37" s="140">
        <v>100203004</v>
      </c>
      <c r="D37" s="129">
        <v>0</v>
      </c>
      <c r="E37" s="129">
        <v>0</v>
      </c>
      <c r="F37" s="142" t="s">
        <v>673</v>
      </c>
      <c r="G37" s="144">
        <v>2028</v>
      </c>
      <c r="H37" s="129">
        <v>99</v>
      </c>
      <c r="I37" s="129">
        <v>-1</v>
      </c>
      <c r="J37" s="129">
        <v>0</v>
      </c>
      <c r="K37" s="129">
        <v>0</v>
      </c>
      <c r="L37" s="140">
        <v>512103040</v>
      </c>
      <c r="M37" s="140">
        <v>0</v>
      </c>
      <c r="N37" s="140">
        <v>0</v>
      </c>
      <c r="O37" s="140">
        <v>0</v>
      </c>
      <c r="P37" s="140">
        <v>0</v>
      </c>
      <c r="Q37" s="140">
        <v>0</v>
      </c>
      <c r="R37" s="140">
        <v>0</v>
      </c>
      <c r="S37" s="140" t="s">
        <v>795</v>
      </c>
      <c r="T37" s="128">
        <v>0</v>
      </c>
      <c r="U37" s="128">
        <v>0</v>
      </c>
    </row>
    <row r="38" spans="1:21">
      <c r="A38" s="140" t="b">
        <v>1</v>
      </c>
      <c r="B38" s="141" t="s">
        <v>709</v>
      </c>
      <c r="C38" s="140">
        <v>100203005</v>
      </c>
      <c r="D38" s="129">
        <v>0</v>
      </c>
      <c r="E38" s="129">
        <v>0</v>
      </c>
      <c r="F38" s="142" t="s">
        <v>673</v>
      </c>
      <c r="G38" s="144">
        <v>2029</v>
      </c>
      <c r="H38" s="129">
        <v>99</v>
      </c>
      <c r="I38" s="129">
        <v>-1</v>
      </c>
      <c r="J38" s="129">
        <v>0</v>
      </c>
      <c r="K38" s="129">
        <v>0</v>
      </c>
      <c r="L38" s="140">
        <v>512103050</v>
      </c>
      <c r="M38" s="140">
        <v>0</v>
      </c>
      <c r="N38" s="140">
        <v>0</v>
      </c>
      <c r="O38" s="140">
        <v>0</v>
      </c>
      <c r="P38" s="140">
        <v>0</v>
      </c>
      <c r="Q38" s="140">
        <v>0</v>
      </c>
      <c r="R38" s="140">
        <v>0</v>
      </c>
      <c r="S38" s="140" t="s">
        <v>795</v>
      </c>
      <c r="T38" s="128">
        <v>0</v>
      </c>
      <c r="U38" s="128">
        <v>0</v>
      </c>
    </row>
    <row r="39" spans="1:21">
      <c r="A39" s="145" t="b">
        <v>1</v>
      </c>
      <c r="B39" s="146" t="s">
        <v>710</v>
      </c>
      <c r="C39" s="145">
        <v>100303005</v>
      </c>
      <c r="D39" s="129">
        <v>0</v>
      </c>
      <c r="E39" s="129">
        <v>0</v>
      </c>
      <c r="F39" s="147" t="s">
        <v>673</v>
      </c>
      <c r="G39" s="144">
        <v>2030</v>
      </c>
      <c r="H39" s="129">
        <v>99</v>
      </c>
      <c r="I39" s="129">
        <v>-1</v>
      </c>
      <c r="J39" s="129">
        <v>0</v>
      </c>
      <c r="K39" s="129">
        <v>0</v>
      </c>
      <c r="L39" s="140">
        <v>512203050</v>
      </c>
      <c r="M39" s="140">
        <v>0</v>
      </c>
      <c r="N39" s="140">
        <v>0</v>
      </c>
      <c r="O39" s="140">
        <v>0</v>
      </c>
      <c r="P39" s="140">
        <v>0</v>
      </c>
      <c r="Q39" s="140">
        <v>0</v>
      </c>
      <c r="R39" s="140">
        <v>0</v>
      </c>
      <c r="S39" s="140" t="s">
        <v>795</v>
      </c>
      <c r="T39" s="128">
        <v>0</v>
      </c>
      <c r="U39" s="128">
        <v>0</v>
      </c>
    </row>
    <row r="40" spans="1:21">
      <c r="A40" s="140" t="b">
        <v>1</v>
      </c>
      <c r="B40" s="141" t="s">
        <v>711</v>
      </c>
      <c r="C40" s="140">
        <v>100303003</v>
      </c>
      <c r="D40" s="129">
        <v>0</v>
      </c>
      <c r="E40" s="129">
        <v>0</v>
      </c>
      <c r="F40" s="142" t="s">
        <v>673</v>
      </c>
      <c r="G40" s="144">
        <v>2031</v>
      </c>
      <c r="H40" s="129">
        <v>99</v>
      </c>
      <c r="I40" s="129">
        <v>-1</v>
      </c>
      <c r="J40" s="129">
        <v>0</v>
      </c>
      <c r="K40" s="129">
        <v>0</v>
      </c>
      <c r="L40" s="140">
        <v>512203030</v>
      </c>
      <c r="M40" s="140">
        <v>0</v>
      </c>
      <c r="N40" s="140">
        <v>0</v>
      </c>
      <c r="O40" s="140">
        <v>0</v>
      </c>
      <c r="P40" s="140">
        <v>0</v>
      </c>
      <c r="Q40" s="140">
        <v>0</v>
      </c>
      <c r="R40" s="140">
        <v>0</v>
      </c>
      <c r="S40" s="140" t="s">
        <v>795</v>
      </c>
      <c r="T40" s="128">
        <v>0</v>
      </c>
      <c r="U40" s="128">
        <v>0</v>
      </c>
    </row>
    <row r="41" spans="1:21">
      <c r="A41" s="140" t="b">
        <v>1</v>
      </c>
      <c r="B41" s="141" t="s">
        <v>712</v>
      </c>
      <c r="C41" s="140">
        <v>100303004</v>
      </c>
      <c r="D41" s="129">
        <v>0</v>
      </c>
      <c r="E41" s="129">
        <v>0</v>
      </c>
      <c r="F41" s="142" t="s">
        <v>673</v>
      </c>
      <c r="G41" s="144">
        <v>2032</v>
      </c>
      <c r="H41" s="129">
        <v>99</v>
      </c>
      <c r="I41" s="129">
        <v>-1</v>
      </c>
      <c r="J41" s="129">
        <v>0</v>
      </c>
      <c r="K41" s="129">
        <v>0</v>
      </c>
      <c r="L41" s="140">
        <v>512203040</v>
      </c>
      <c r="M41" s="140">
        <v>0</v>
      </c>
      <c r="N41" s="140">
        <v>0</v>
      </c>
      <c r="O41" s="140">
        <v>0</v>
      </c>
      <c r="P41" s="140">
        <v>0</v>
      </c>
      <c r="Q41" s="140">
        <v>0</v>
      </c>
      <c r="R41" s="140">
        <v>0</v>
      </c>
      <c r="S41" s="140" t="s">
        <v>795</v>
      </c>
      <c r="T41" s="128">
        <v>0</v>
      </c>
      <c r="U41" s="128">
        <v>0</v>
      </c>
    </row>
    <row r="42" spans="1:21">
      <c r="A42" s="140" t="b">
        <v>1</v>
      </c>
      <c r="B42" s="141" t="s">
        <v>713</v>
      </c>
      <c r="C42" s="140">
        <v>100403001</v>
      </c>
      <c r="D42" s="129">
        <v>0</v>
      </c>
      <c r="E42" s="129">
        <v>0</v>
      </c>
      <c r="F42" s="142" t="s">
        <v>673</v>
      </c>
      <c r="G42" s="144">
        <v>2033</v>
      </c>
      <c r="H42" s="129">
        <v>99</v>
      </c>
      <c r="I42" s="129">
        <v>-1</v>
      </c>
      <c r="J42" s="129">
        <v>0</v>
      </c>
      <c r="K42" s="129">
        <v>0</v>
      </c>
      <c r="L42" s="140">
        <v>512303010</v>
      </c>
      <c r="M42" s="140">
        <v>0</v>
      </c>
      <c r="N42" s="140">
        <v>0</v>
      </c>
      <c r="O42" s="140">
        <v>0</v>
      </c>
      <c r="P42" s="140">
        <v>0</v>
      </c>
      <c r="Q42" s="140">
        <v>0</v>
      </c>
      <c r="R42" s="140">
        <v>0</v>
      </c>
      <c r="S42" s="140" t="s">
        <v>795</v>
      </c>
      <c r="T42" s="128">
        <v>0</v>
      </c>
      <c r="U42" s="128">
        <v>0</v>
      </c>
    </row>
    <row r="43" spans="1:21">
      <c r="A43" s="140" t="b">
        <v>1</v>
      </c>
      <c r="B43" s="141" t="s">
        <v>714</v>
      </c>
      <c r="C43" s="140">
        <v>100503001</v>
      </c>
      <c r="D43" s="129">
        <v>0</v>
      </c>
      <c r="E43" s="129">
        <v>0</v>
      </c>
      <c r="F43" s="142" t="s">
        <v>673</v>
      </c>
      <c r="G43" s="144">
        <v>2034</v>
      </c>
      <c r="H43" s="129">
        <v>99</v>
      </c>
      <c r="I43" s="129">
        <v>-1</v>
      </c>
      <c r="J43" s="129">
        <v>0</v>
      </c>
      <c r="K43" s="129">
        <v>0</v>
      </c>
      <c r="L43" s="140">
        <v>512303020</v>
      </c>
      <c r="M43" s="140">
        <v>0</v>
      </c>
      <c r="N43" s="140">
        <v>0</v>
      </c>
      <c r="O43" s="140">
        <v>0</v>
      </c>
      <c r="P43" s="140">
        <v>0</v>
      </c>
      <c r="Q43" s="140">
        <v>0</v>
      </c>
      <c r="R43" s="140">
        <v>0</v>
      </c>
      <c r="S43" s="140" t="s">
        <v>795</v>
      </c>
      <c r="T43" s="128">
        <v>0</v>
      </c>
      <c r="U43" s="128">
        <v>0</v>
      </c>
    </row>
    <row r="44" spans="1:21">
      <c r="A44" s="140" t="b">
        <v>1</v>
      </c>
      <c r="B44" s="141" t="s">
        <v>715</v>
      </c>
      <c r="C44" s="140">
        <v>100204001</v>
      </c>
      <c r="D44" s="129">
        <v>0</v>
      </c>
      <c r="E44" s="129">
        <v>0</v>
      </c>
      <c r="F44" s="142" t="s">
        <v>673</v>
      </c>
      <c r="G44" s="144">
        <v>2035</v>
      </c>
      <c r="H44" s="129">
        <v>99</v>
      </c>
      <c r="I44" s="129">
        <v>-1</v>
      </c>
      <c r="J44" s="129">
        <v>0</v>
      </c>
      <c r="K44" s="129">
        <v>0</v>
      </c>
      <c r="L44" s="140">
        <v>512104011</v>
      </c>
      <c r="M44" s="140">
        <v>0</v>
      </c>
      <c r="N44" s="140">
        <v>0</v>
      </c>
      <c r="O44" s="140">
        <v>0</v>
      </c>
      <c r="P44" s="140">
        <v>0</v>
      </c>
      <c r="Q44" s="140">
        <v>0</v>
      </c>
      <c r="R44" s="140">
        <v>0</v>
      </c>
      <c r="S44" s="140" t="s">
        <v>795</v>
      </c>
      <c r="T44" s="128">
        <v>0</v>
      </c>
      <c r="U44" s="128">
        <v>0</v>
      </c>
    </row>
    <row r="45" spans="1:21">
      <c r="A45" s="145" t="b">
        <v>1</v>
      </c>
      <c r="B45" s="146" t="s">
        <v>716</v>
      </c>
      <c r="C45" s="145">
        <v>100304001</v>
      </c>
      <c r="D45" s="129">
        <v>0</v>
      </c>
      <c r="E45" s="129">
        <v>0</v>
      </c>
      <c r="F45" s="147" t="s">
        <v>673</v>
      </c>
      <c r="G45" s="144">
        <v>2036</v>
      </c>
      <c r="H45" s="129">
        <v>99</v>
      </c>
      <c r="I45" s="129">
        <v>-1</v>
      </c>
      <c r="J45" s="129">
        <v>0</v>
      </c>
      <c r="K45" s="129">
        <v>0</v>
      </c>
      <c r="L45" s="140">
        <v>512204011</v>
      </c>
      <c r="M45" s="140">
        <v>0</v>
      </c>
      <c r="N45" s="140">
        <v>0</v>
      </c>
      <c r="O45" s="140">
        <v>0</v>
      </c>
      <c r="P45" s="140">
        <v>0</v>
      </c>
      <c r="Q45" s="140">
        <v>0</v>
      </c>
      <c r="R45" s="140">
        <v>0</v>
      </c>
      <c r="S45" s="140" t="s">
        <v>795</v>
      </c>
      <c r="T45" s="128">
        <v>0</v>
      </c>
      <c r="U45" s="128">
        <v>0</v>
      </c>
    </row>
    <row r="46" spans="1:21">
      <c r="A46" s="140" t="b">
        <v>1</v>
      </c>
      <c r="B46" s="141" t="s">
        <v>717</v>
      </c>
      <c r="C46" s="140">
        <v>100204002</v>
      </c>
      <c r="D46" s="129">
        <v>0</v>
      </c>
      <c r="E46" s="129">
        <v>0</v>
      </c>
      <c r="F46" s="142" t="s">
        <v>673</v>
      </c>
      <c r="G46" s="144">
        <v>2037</v>
      </c>
      <c r="H46" s="129">
        <v>99</v>
      </c>
      <c r="I46" s="129">
        <v>-1</v>
      </c>
      <c r="J46" s="129">
        <v>0</v>
      </c>
      <c r="K46" s="129">
        <v>0</v>
      </c>
      <c r="L46" s="140">
        <v>512104012</v>
      </c>
      <c r="M46" s="140">
        <v>0</v>
      </c>
      <c r="N46" s="140">
        <v>0</v>
      </c>
      <c r="O46" s="140">
        <v>0</v>
      </c>
      <c r="P46" s="140">
        <v>0</v>
      </c>
      <c r="Q46" s="140">
        <v>0</v>
      </c>
      <c r="R46" s="140">
        <v>0</v>
      </c>
      <c r="S46" s="140" t="s">
        <v>795</v>
      </c>
      <c r="T46" s="128">
        <v>0</v>
      </c>
      <c r="U46" s="128">
        <v>0</v>
      </c>
    </row>
    <row r="47" spans="1:21">
      <c r="A47" s="145" t="b">
        <v>1</v>
      </c>
      <c r="B47" s="146" t="s">
        <v>718</v>
      </c>
      <c r="C47" s="145">
        <v>100304002</v>
      </c>
      <c r="D47" s="129">
        <v>0</v>
      </c>
      <c r="E47" s="129">
        <v>0</v>
      </c>
      <c r="F47" s="147" t="s">
        <v>673</v>
      </c>
      <c r="G47" s="144">
        <v>2038</v>
      </c>
      <c r="H47" s="129">
        <v>99</v>
      </c>
      <c r="I47" s="129">
        <v>-1</v>
      </c>
      <c r="J47" s="129">
        <v>0</v>
      </c>
      <c r="K47" s="129">
        <v>0</v>
      </c>
      <c r="L47" s="140">
        <v>512204012</v>
      </c>
      <c r="M47" s="140">
        <v>0</v>
      </c>
      <c r="N47" s="140">
        <v>0</v>
      </c>
      <c r="O47" s="140">
        <v>0</v>
      </c>
      <c r="P47" s="140">
        <v>0</v>
      </c>
      <c r="Q47" s="140">
        <v>0</v>
      </c>
      <c r="R47" s="140">
        <v>0</v>
      </c>
      <c r="S47" s="140" t="s">
        <v>795</v>
      </c>
      <c r="T47" s="128">
        <v>0</v>
      </c>
      <c r="U47" s="128">
        <v>0</v>
      </c>
    </row>
    <row r="48" spans="1:21">
      <c r="A48" s="140" t="b">
        <v>1</v>
      </c>
      <c r="B48" s="141" t="s">
        <v>719</v>
      </c>
      <c r="C48" s="140">
        <v>100204003</v>
      </c>
      <c r="D48" s="129">
        <v>0</v>
      </c>
      <c r="E48" s="129">
        <v>0</v>
      </c>
      <c r="F48" s="142" t="s">
        <v>673</v>
      </c>
      <c r="G48" s="144">
        <v>2039</v>
      </c>
      <c r="H48" s="129">
        <v>99</v>
      </c>
      <c r="I48" s="129">
        <v>-1</v>
      </c>
      <c r="J48" s="129">
        <v>0</v>
      </c>
      <c r="K48" s="129">
        <v>0</v>
      </c>
      <c r="L48" s="140">
        <v>512104013</v>
      </c>
      <c r="M48" s="140">
        <v>0</v>
      </c>
      <c r="N48" s="140">
        <v>0</v>
      </c>
      <c r="O48" s="140">
        <v>0</v>
      </c>
      <c r="P48" s="140">
        <v>0</v>
      </c>
      <c r="Q48" s="140">
        <v>0</v>
      </c>
      <c r="R48" s="140">
        <v>0</v>
      </c>
      <c r="S48" s="140" t="s">
        <v>795</v>
      </c>
      <c r="T48" s="128">
        <v>0</v>
      </c>
      <c r="U48" s="128">
        <v>0</v>
      </c>
    </row>
    <row r="49" spans="1:21">
      <c r="A49" s="140" t="b">
        <v>1</v>
      </c>
      <c r="B49" s="141" t="s">
        <v>720</v>
      </c>
      <c r="C49" s="140">
        <v>100204004</v>
      </c>
      <c r="D49" s="129">
        <v>0</v>
      </c>
      <c r="E49" s="129">
        <v>0</v>
      </c>
      <c r="F49" s="142" t="s">
        <v>673</v>
      </c>
      <c r="G49" s="144">
        <v>2040</v>
      </c>
      <c r="H49" s="129">
        <v>99</v>
      </c>
      <c r="I49" s="129">
        <v>-1</v>
      </c>
      <c r="J49" s="129">
        <v>0</v>
      </c>
      <c r="K49" s="129">
        <v>0</v>
      </c>
      <c r="L49" s="140">
        <v>512104014</v>
      </c>
      <c r="M49" s="140">
        <v>0</v>
      </c>
      <c r="N49" s="140">
        <v>0</v>
      </c>
      <c r="O49" s="140">
        <v>0</v>
      </c>
      <c r="P49" s="140">
        <v>0</v>
      </c>
      <c r="Q49" s="140">
        <v>0</v>
      </c>
      <c r="R49" s="140">
        <v>0</v>
      </c>
      <c r="S49" s="140" t="s">
        <v>795</v>
      </c>
      <c r="T49" s="128">
        <v>0</v>
      </c>
      <c r="U49" s="128">
        <v>0</v>
      </c>
    </row>
    <row r="50" spans="1:21">
      <c r="A50" s="140" t="b">
        <v>1</v>
      </c>
      <c r="B50" s="141" t="s">
        <v>721</v>
      </c>
      <c r="C50" s="140">
        <v>100204005</v>
      </c>
      <c r="D50" s="129">
        <v>0</v>
      </c>
      <c r="E50" s="129">
        <v>0</v>
      </c>
      <c r="F50" s="142" t="s">
        <v>673</v>
      </c>
      <c r="G50" s="144">
        <v>2041</v>
      </c>
      <c r="H50" s="129">
        <v>99</v>
      </c>
      <c r="I50" s="129">
        <v>-1</v>
      </c>
      <c r="J50" s="129">
        <v>0</v>
      </c>
      <c r="K50" s="129">
        <v>0</v>
      </c>
      <c r="L50" s="140">
        <v>512104015</v>
      </c>
      <c r="M50" s="140">
        <v>0</v>
      </c>
      <c r="N50" s="140">
        <v>0</v>
      </c>
      <c r="O50" s="140">
        <v>0</v>
      </c>
      <c r="P50" s="140">
        <v>0</v>
      </c>
      <c r="Q50" s="140">
        <v>0</v>
      </c>
      <c r="R50" s="140">
        <v>0</v>
      </c>
      <c r="S50" s="140" t="s">
        <v>795</v>
      </c>
      <c r="T50" s="128">
        <v>0</v>
      </c>
      <c r="U50" s="128">
        <v>0</v>
      </c>
    </row>
    <row r="51" spans="1:21">
      <c r="A51" s="145" t="b">
        <v>1</v>
      </c>
      <c r="B51" s="146" t="s">
        <v>722</v>
      </c>
      <c r="C51" s="145">
        <v>100304005</v>
      </c>
      <c r="D51" s="129">
        <v>0</v>
      </c>
      <c r="E51" s="129">
        <v>0</v>
      </c>
      <c r="F51" s="147" t="s">
        <v>673</v>
      </c>
      <c r="G51" s="144">
        <v>2042</v>
      </c>
      <c r="H51" s="129">
        <v>99</v>
      </c>
      <c r="I51" s="129">
        <v>-1</v>
      </c>
      <c r="J51" s="129">
        <v>0</v>
      </c>
      <c r="K51" s="129">
        <v>0</v>
      </c>
      <c r="L51" s="140">
        <v>512204015</v>
      </c>
      <c r="M51" s="140">
        <v>0</v>
      </c>
      <c r="N51" s="140">
        <v>0</v>
      </c>
      <c r="O51" s="140">
        <v>0</v>
      </c>
      <c r="P51" s="140">
        <v>0</v>
      </c>
      <c r="Q51" s="140">
        <v>0</v>
      </c>
      <c r="R51" s="140">
        <v>0</v>
      </c>
      <c r="S51" s="140" t="s">
        <v>795</v>
      </c>
      <c r="T51" s="128">
        <v>0</v>
      </c>
      <c r="U51" s="128">
        <v>0</v>
      </c>
    </row>
    <row r="52" spans="1:21">
      <c r="A52" s="140" t="b">
        <v>1</v>
      </c>
      <c r="B52" s="141" t="s">
        <v>723</v>
      </c>
      <c r="C52" s="140">
        <v>100304003</v>
      </c>
      <c r="D52" s="129">
        <v>0</v>
      </c>
      <c r="E52" s="129">
        <v>0</v>
      </c>
      <c r="F52" s="142" t="s">
        <v>673</v>
      </c>
      <c r="G52" s="144">
        <v>2043</v>
      </c>
      <c r="H52" s="129">
        <v>99</v>
      </c>
      <c r="I52" s="129">
        <v>-1</v>
      </c>
      <c r="J52" s="129">
        <v>0</v>
      </c>
      <c r="K52" s="129">
        <v>0</v>
      </c>
      <c r="L52" s="140">
        <v>512204013</v>
      </c>
      <c r="M52" s="140">
        <v>0</v>
      </c>
      <c r="N52" s="140">
        <v>0</v>
      </c>
      <c r="O52" s="140">
        <v>0</v>
      </c>
      <c r="P52" s="140">
        <v>0</v>
      </c>
      <c r="Q52" s="140">
        <v>0</v>
      </c>
      <c r="R52" s="140">
        <v>0</v>
      </c>
      <c r="S52" s="140" t="s">
        <v>795</v>
      </c>
      <c r="T52" s="128">
        <v>0</v>
      </c>
      <c r="U52" s="128">
        <v>0</v>
      </c>
    </row>
    <row r="53" spans="1:21">
      <c r="A53" s="140" t="b">
        <v>1</v>
      </c>
      <c r="B53" s="141" t="s">
        <v>724</v>
      </c>
      <c r="C53" s="140">
        <v>100304004</v>
      </c>
      <c r="D53" s="129">
        <v>0</v>
      </c>
      <c r="E53" s="129">
        <v>0</v>
      </c>
      <c r="F53" s="142" t="s">
        <v>673</v>
      </c>
      <c r="G53" s="144">
        <v>2044</v>
      </c>
      <c r="H53" s="129">
        <v>99</v>
      </c>
      <c r="I53" s="129">
        <v>-1</v>
      </c>
      <c r="J53" s="129">
        <v>0</v>
      </c>
      <c r="K53" s="129">
        <v>0</v>
      </c>
      <c r="L53" s="140">
        <v>512204014</v>
      </c>
      <c r="M53" s="140">
        <v>0</v>
      </c>
      <c r="N53" s="140">
        <v>0</v>
      </c>
      <c r="O53" s="140">
        <v>0</v>
      </c>
      <c r="P53" s="140">
        <v>0</v>
      </c>
      <c r="Q53" s="140">
        <v>0</v>
      </c>
      <c r="R53" s="140">
        <v>0</v>
      </c>
      <c r="S53" s="140" t="s">
        <v>795</v>
      </c>
      <c r="T53" s="128">
        <v>0</v>
      </c>
      <c r="U53" s="128">
        <v>0</v>
      </c>
    </row>
    <row r="54" spans="1:21">
      <c r="A54" s="140" t="b">
        <v>1</v>
      </c>
      <c r="B54" s="141" t="s">
        <v>725</v>
      </c>
      <c r="C54" s="140">
        <v>100404001</v>
      </c>
      <c r="D54" s="129">
        <v>0</v>
      </c>
      <c r="E54" s="129">
        <v>0</v>
      </c>
      <c r="F54" s="142" t="s">
        <v>673</v>
      </c>
      <c r="G54" s="144">
        <v>2045</v>
      </c>
      <c r="H54" s="129">
        <v>99</v>
      </c>
      <c r="I54" s="129">
        <v>-1</v>
      </c>
      <c r="J54" s="129">
        <v>0</v>
      </c>
      <c r="K54" s="129">
        <v>0</v>
      </c>
      <c r="L54" s="140">
        <v>512304011</v>
      </c>
      <c r="M54" s="140">
        <v>0</v>
      </c>
      <c r="N54" s="140">
        <v>0</v>
      </c>
      <c r="O54" s="140">
        <v>0</v>
      </c>
      <c r="P54" s="140">
        <v>0</v>
      </c>
      <c r="Q54" s="140">
        <v>0</v>
      </c>
      <c r="R54" s="140">
        <v>0</v>
      </c>
      <c r="S54" s="140" t="s">
        <v>795</v>
      </c>
      <c r="T54" s="128">
        <v>0</v>
      </c>
      <c r="U54" s="128">
        <v>0</v>
      </c>
    </row>
    <row r="55" spans="1:21">
      <c r="A55" s="148" t="b">
        <v>1</v>
      </c>
      <c r="B55" s="149" t="s">
        <v>726</v>
      </c>
      <c r="C55" s="148">
        <v>100504001</v>
      </c>
      <c r="D55" s="129">
        <v>0</v>
      </c>
      <c r="E55" s="129">
        <v>0</v>
      </c>
      <c r="F55" s="150" t="s">
        <v>673</v>
      </c>
      <c r="G55" s="144">
        <v>2046</v>
      </c>
      <c r="H55" s="129">
        <v>99</v>
      </c>
      <c r="I55" s="129">
        <v>-1</v>
      </c>
      <c r="J55" s="129">
        <v>0</v>
      </c>
      <c r="K55" s="129">
        <v>0</v>
      </c>
      <c r="L55" s="148">
        <v>512304012</v>
      </c>
      <c r="M55" s="140">
        <v>0</v>
      </c>
      <c r="N55" s="140">
        <v>0</v>
      </c>
      <c r="O55" s="140">
        <v>0</v>
      </c>
      <c r="P55" s="140">
        <v>0</v>
      </c>
      <c r="Q55" s="140">
        <v>0</v>
      </c>
      <c r="R55" s="140">
        <v>0</v>
      </c>
      <c r="S55" s="140" t="s">
        <v>795</v>
      </c>
      <c r="T55" s="128">
        <v>0</v>
      </c>
      <c r="U55" s="128">
        <v>0</v>
      </c>
    </row>
    <row r="56" spans="1:21">
      <c r="A56" s="145" t="b">
        <v>1</v>
      </c>
      <c r="B56" s="149" t="s">
        <v>727</v>
      </c>
      <c r="C56" s="145">
        <v>100504002</v>
      </c>
      <c r="D56" s="129">
        <v>0</v>
      </c>
      <c r="E56" s="129">
        <v>0</v>
      </c>
      <c r="F56" s="150" t="s">
        <v>673</v>
      </c>
      <c r="G56" s="144">
        <v>2047</v>
      </c>
      <c r="H56" s="129">
        <v>99</v>
      </c>
      <c r="I56" s="129">
        <v>-1</v>
      </c>
      <c r="J56" s="129">
        <v>0</v>
      </c>
      <c r="K56" s="129">
        <v>0</v>
      </c>
      <c r="L56" s="148">
        <v>512304013</v>
      </c>
      <c r="M56" s="140">
        <v>0</v>
      </c>
      <c r="N56" s="140">
        <v>0</v>
      </c>
      <c r="O56" s="140">
        <v>0</v>
      </c>
      <c r="P56" s="140">
        <v>0</v>
      </c>
      <c r="Q56" s="140">
        <v>0</v>
      </c>
      <c r="R56" s="140">
        <v>0</v>
      </c>
      <c r="S56" s="140" t="s">
        <v>795</v>
      </c>
      <c r="T56" s="128">
        <v>0</v>
      </c>
      <c r="U56" s="128">
        <v>0</v>
      </c>
    </row>
    <row r="57" spans="1:21">
      <c r="A57" s="140" t="b">
        <v>1</v>
      </c>
      <c r="B57" s="151" t="s">
        <v>728</v>
      </c>
      <c r="C57" s="140">
        <v>101000001</v>
      </c>
      <c r="D57" s="129">
        <v>0</v>
      </c>
      <c r="E57" s="129">
        <v>0</v>
      </c>
      <c r="F57" s="142" t="s">
        <v>673</v>
      </c>
      <c r="G57" s="144">
        <v>2048</v>
      </c>
      <c r="H57" s="129">
        <v>99</v>
      </c>
      <c r="I57" s="129">
        <v>-1</v>
      </c>
      <c r="J57" s="129">
        <v>0</v>
      </c>
      <c r="K57" s="129">
        <v>0</v>
      </c>
      <c r="L57" s="140">
        <v>510200001</v>
      </c>
      <c r="M57" s="140">
        <v>0</v>
      </c>
      <c r="N57" s="140">
        <v>0</v>
      </c>
      <c r="O57" s="140">
        <v>0</v>
      </c>
      <c r="P57" s="140">
        <v>0</v>
      </c>
      <c r="Q57" s="140">
        <v>0</v>
      </c>
      <c r="R57" s="140">
        <v>0</v>
      </c>
      <c r="S57" s="140" t="s">
        <v>795</v>
      </c>
      <c r="T57" s="128">
        <v>0</v>
      </c>
      <c r="U57" s="128">
        <v>0</v>
      </c>
    </row>
    <row r="58" spans="1:21">
      <c r="A58" s="140" t="b">
        <v>1</v>
      </c>
      <c r="B58" s="141" t="s">
        <v>729</v>
      </c>
      <c r="C58" s="140">
        <v>100205001</v>
      </c>
      <c r="D58" s="129">
        <v>0</v>
      </c>
      <c r="E58" s="129">
        <v>0</v>
      </c>
      <c r="F58" s="142" t="s">
        <v>673</v>
      </c>
      <c r="G58" s="144">
        <v>2049</v>
      </c>
      <c r="H58" s="129">
        <v>99</v>
      </c>
      <c r="I58" s="129">
        <v>-1</v>
      </c>
      <c r="J58" s="129">
        <v>0</v>
      </c>
      <c r="K58" s="129">
        <v>0</v>
      </c>
      <c r="L58" s="140">
        <v>512105011</v>
      </c>
      <c r="M58" s="140">
        <v>0</v>
      </c>
      <c r="N58" s="140">
        <v>0</v>
      </c>
      <c r="O58" s="140">
        <v>0</v>
      </c>
      <c r="P58" s="140">
        <v>0</v>
      </c>
      <c r="Q58" s="140">
        <v>0</v>
      </c>
      <c r="R58" s="140">
        <v>0</v>
      </c>
      <c r="S58" s="140" t="s">
        <v>795</v>
      </c>
      <c r="T58" s="128">
        <v>0</v>
      </c>
      <c r="U58" s="128">
        <v>0</v>
      </c>
    </row>
    <row r="59" spans="1:21">
      <c r="A59" s="145" t="b">
        <v>1</v>
      </c>
      <c r="B59" s="146" t="s">
        <v>730</v>
      </c>
      <c r="C59" s="145">
        <v>100305001</v>
      </c>
      <c r="D59" s="129">
        <v>0</v>
      </c>
      <c r="E59" s="129">
        <v>0</v>
      </c>
      <c r="F59" s="147" t="s">
        <v>673</v>
      </c>
      <c r="G59" s="144">
        <v>2050</v>
      </c>
      <c r="H59" s="129">
        <v>99</v>
      </c>
      <c r="I59" s="129">
        <v>-1</v>
      </c>
      <c r="J59" s="129">
        <v>0</v>
      </c>
      <c r="K59" s="129">
        <v>0</v>
      </c>
      <c r="L59" s="140">
        <v>512205011</v>
      </c>
      <c r="M59" s="140">
        <v>0</v>
      </c>
      <c r="N59" s="140">
        <v>0</v>
      </c>
      <c r="O59" s="140">
        <v>0</v>
      </c>
      <c r="P59" s="140">
        <v>0</v>
      </c>
      <c r="Q59" s="140">
        <v>0</v>
      </c>
      <c r="R59" s="140">
        <v>0</v>
      </c>
      <c r="S59" s="140" t="s">
        <v>795</v>
      </c>
      <c r="T59" s="128">
        <v>0</v>
      </c>
      <c r="U59" s="128">
        <v>0</v>
      </c>
    </row>
    <row r="60" spans="1:21">
      <c r="A60" s="140" t="b">
        <v>1</v>
      </c>
      <c r="B60" s="141" t="s">
        <v>731</v>
      </c>
      <c r="C60" s="140">
        <v>100205002</v>
      </c>
      <c r="D60" s="129">
        <v>0</v>
      </c>
      <c r="E60" s="129">
        <v>0</v>
      </c>
      <c r="F60" s="142" t="s">
        <v>673</v>
      </c>
      <c r="G60" s="144">
        <v>2051</v>
      </c>
      <c r="H60" s="129">
        <v>99</v>
      </c>
      <c r="I60" s="129">
        <v>-1</v>
      </c>
      <c r="J60" s="129">
        <v>0</v>
      </c>
      <c r="K60" s="129">
        <v>0</v>
      </c>
      <c r="L60" s="140">
        <v>512105012</v>
      </c>
      <c r="M60" s="140">
        <v>0</v>
      </c>
      <c r="N60" s="140">
        <v>0</v>
      </c>
      <c r="O60" s="140">
        <v>0</v>
      </c>
      <c r="P60" s="140">
        <v>0</v>
      </c>
      <c r="Q60" s="140">
        <v>0</v>
      </c>
      <c r="R60" s="140">
        <v>0</v>
      </c>
      <c r="S60" s="140" t="s">
        <v>795</v>
      </c>
      <c r="T60" s="128">
        <v>0</v>
      </c>
      <c r="U60" s="128">
        <v>0</v>
      </c>
    </row>
    <row r="61" spans="1:21">
      <c r="A61" s="145" t="b">
        <v>1</v>
      </c>
      <c r="B61" s="146" t="s">
        <v>732</v>
      </c>
      <c r="C61" s="145">
        <v>100305002</v>
      </c>
      <c r="D61" s="129">
        <v>0</v>
      </c>
      <c r="E61" s="129">
        <v>0</v>
      </c>
      <c r="F61" s="147" t="s">
        <v>673</v>
      </c>
      <c r="G61" s="144">
        <v>2052</v>
      </c>
      <c r="H61" s="129">
        <v>99</v>
      </c>
      <c r="I61" s="129">
        <v>-1</v>
      </c>
      <c r="J61" s="129">
        <v>0</v>
      </c>
      <c r="K61" s="129">
        <v>0</v>
      </c>
      <c r="L61" s="140">
        <v>512205012</v>
      </c>
      <c r="M61" s="140">
        <v>0</v>
      </c>
      <c r="N61" s="140">
        <v>0</v>
      </c>
      <c r="O61" s="140">
        <v>0</v>
      </c>
      <c r="P61" s="140">
        <v>0</v>
      </c>
      <c r="Q61" s="140">
        <v>0</v>
      </c>
      <c r="R61" s="140">
        <v>0</v>
      </c>
      <c r="S61" s="140" t="s">
        <v>795</v>
      </c>
      <c r="T61" s="128">
        <v>0</v>
      </c>
      <c r="U61" s="128">
        <v>0</v>
      </c>
    </row>
    <row r="62" spans="1:21">
      <c r="A62" s="140" t="b">
        <v>1</v>
      </c>
      <c r="B62" s="141" t="s">
        <v>733</v>
      </c>
      <c r="C62" s="140">
        <v>100205003</v>
      </c>
      <c r="D62" s="129">
        <v>0</v>
      </c>
      <c r="E62" s="129">
        <v>0</v>
      </c>
      <c r="F62" s="142" t="s">
        <v>673</v>
      </c>
      <c r="G62" s="144">
        <v>2053</v>
      </c>
      <c r="H62" s="129">
        <v>99</v>
      </c>
      <c r="I62" s="129">
        <v>-1</v>
      </c>
      <c r="J62" s="129">
        <v>0</v>
      </c>
      <c r="K62" s="129">
        <v>0</v>
      </c>
      <c r="L62" s="140">
        <v>512105013</v>
      </c>
      <c r="M62" s="140">
        <v>0</v>
      </c>
      <c r="N62" s="140">
        <v>0</v>
      </c>
      <c r="O62" s="140">
        <v>0</v>
      </c>
      <c r="P62" s="140">
        <v>0</v>
      </c>
      <c r="Q62" s="140">
        <v>0</v>
      </c>
      <c r="R62" s="140">
        <v>0</v>
      </c>
      <c r="S62" s="140" t="s">
        <v>795</v>
      </c>
      <c r="T62" s="128">
        <v>0</v>
      </c>
      <c r="U62" s="128">
        <v>0</v>
      </c>
    </row>
    <row r="63" spans="1:21">
      <c r="A63" s="152" t="b">
        <v>1</v>
      </c>
      <c r="B63" s="153" t="s">
        <v>734</v>
      </c>
      <c r="C63" s="152">
        <v>100305003</v>
      </c>
      <c r="D63" s="129">
        <v>0</v>
      </c>
      <c r="E63" s="129">
        <v>0</v>
      </c>
      <c r="F63" s="154" t="s">
        <v>673</v>
      </c>
      <c r="G63" s="155">
        <v>2054</v>
      </c>
      <c r="H63" s="129">
        <v>99</v>
      </c>
      <c r="I63" s="129">
        <v>-1</v>
      </c>
      <c r="J63" s="129">
        <v>0</v>
      </c>
      <c r="K63" s="129">
        <v>0</v>
      </c>
      <c r="L63" s="148">
        <v>512205013</v>
      </c>
      <c r="M63" s="140">
        <v>0</v>
      </c>
      <c r="N63" s="140">
        <v>0</v>
      </c>
      <c r="O63" s="140">
        <v>0</v>
      </c>
      <c r="P63" s="140">
        <v>0</v>
      </c>
      <c r="Q63" s="140">
        <v>0</v>
      </c>
      <c r="R63" s="140">
        <v>0</v>
      </c>
      <c r="S63" s="140" t="s">
        <v>795</v>
      </c>
      <c r="T63" s="128">
        <v>0</v>
      </c>
      <c r="U63" s="128">
        <v>0</v>
      </c>
    </row>
    <row r="64" spans="1:21">
      <c r="A64" s="156" t="b">
        <v>1</v>
      </c>
      <c r="B64" s="157" t="s">
        <v>735</v>
      </c>
      <c r="C64" s="156">
        <v>100205004</v>
      </c>
      <c r="D64" s="129">
        <v>0</v>
      </c>
      <c r="E64" s="129">
        <v>0</v>
      </c>
      <c r="F64" s="158" t="s">
        <v>673</v>
      </c>
      <c r="G64" s="159">
        <v>2055</v>
      </c>
      <c r="H64" s="129">
        <v>99</v>
      </c>
      <c r="I64" s="129">
        <v>-1</v>
      </c>
      <c r="J64" s="129">
        <v>0</v>
      </c>
      <c r="K64" s="129">
        <v>0</v>
      </c>
      <c r="L64" s="156">
        <v>512105014</v>
      </c>
      <c r="M64" s="140">
        <v>0</v>
      </c>
      <c r="N64" s="140">
        <v>0</v>
      </c>
      <c r="O64" s="140">
        <v>0</v>
      </c>
      <c r="P64" s="140">
        <v>0</v>
      </c>
      <c r="Q64" s="140">
        <v>0</v>
      </c>
      <c r="R64" s="140">
        <v>0</v>
      </c>
      <c r="S64" s="140" t="s">
        <v>795</v>
      </c>
      <c r="T64" s="128">
        <v>0</v>
      </c>
      <c r="U64" s="128">
        <v>0</v>
      </c>
    </row>
    <row r="65" spans="1:21">
      <c r="A65" s="156" t="b">
        <v>1</v>
      </c>
      <c r="B65" s="157" t="s">
        <v>736</v>
      </c>
      <c r="C65" s="156">
        <v>100305004</v>
      </c>
      <c r="D65" s="129">
        <v>0</v>
      </c>
      <c r="E65" s="129">
        <v>0</v>
      </c>
      <c r="F65" s="158" t="s">
        <v>673</v>
      </c>
      <c r="G65" s="159">
        <v>2056</v>
      </c>
      <c r="H65" s="129">
        <v>99</v>
      </c>
      <c r="I65" s="129">
        <v>-1</v>
      </c>
      <c r="J65" s="129">
        <v>0</v>
      </c>
      <c r="K65" s="129">
        <v>0</v>
      </c>
      <c r="L65" s="156">
        <v>512205014</v>
      </c>
      <c r="M65" s="140">
        <v>0</v>
      </c>
      <c r="N65" s="140">
        <v>0</v>
      </c>
      <c r="O65" s="140">
        <v>0</v>
      </c>
      <c r="P65" s="140">
        <v>0</v>
      </c>
      <c r="Q65" s="140">
        <v>0</v>
      </c>
      <c r="R65" s="140">
        <v>0</v>
      </c>
      <c r="S65" s="140" t="s">
        <v>795</v>
      </c>
      <c r="T65" s="128">
        <v>0</v>
      </c>
      <c r="U65" s="128">
        <v>0</v>
      </c>
    </row>
    <row r="66" spans="1:21">
      <c r="A66" s="156" t="b">
        <v>1</v>
      </c>
      <c r="B66" s="157" t="s">
        <v>737</v>
      </c>
      <c r="C66" s="156">
        <v>100205005</v>
      </c>
      <c r="D66" s="129">
        <v>0</v>
      </c>
      <c r="E66" s="129">
        <v>0</v>
      </c>
      <c r="F66" s="158" t="s">
        <v>673</v>
      </c>
      <c r="G66" s="159">
        <v>2057</v>
      </c>
      <c r="H66" s="129">
        <v>99</v>
      </c>
      <c r="I66" s="129">
        <v>-1</v>
      </c>
      <c r="J66" s="129">
        <v>0</v>
      </c>
      <c r="K66" s="129">
        <v>0</v>
      </c>
      <c r="L66" s="156">
        <v>512105015</v>
      </c>
      <c r="M66" s="140">
        <v>0</v>
      </c>
      <c r="N66" s="140">
        <v>0</v>
      </c>
      <c r="O66" s="140">
        <v>0</v>
      </c>
      <c r="P66" s="140">
        <v>0</v>
      </c>
      <c r="Q66" s="140">
        <v>0</v>
      </c>
      <c r="R66" s="140">
        <v>0</v>
      </c>
      <c r="S66" s="140" t="s">
        <v>795</v>
      </c>
      <c r="T66" s="128">
        <v>0</v>
      </c>
      <c r="U66" s="128">
        <v>0</v>
      </c>
    </row>
    <row r="67" spans="1:21">
      <c r="A67" s="156" t="b">
        <v>1</v>
      </c>
      <c r="B67" s="157" t="s">
        <v>738</v>
      </c>
      <c r="C67" s="156">
        <v>100305005</v>
      </c>
      <c r="D67" s="129">
        <v>0</v>
      </c>
      <c r="E67" s="129">
        <v>0</v>
      </c>
      <c r="F67" s="158" t="s">
        <v>673</v>
      </c>
      <c r="G67" s="159">
        <v>2058</v>
      </c>
      <c r="H67" s="129">
        <v>99</v>
      </c>
      <c r="I67" s="129">
        <v>-1</v>
      </c>
      <c r="J67" s="129">
        <v>0</v>
      </c>
      <c r="K67" s="129">
        <v>0</v>
      </c>
      <c r="L67" s="156">
        <v>512205015</v>
      </c>
      <c r="M67" s="140">
        <v>0</v>
      </c>
      <c r="N67" s="140">
        <v>0</v>
      </c>
      <c r="O67" s="140">
        <v>0</v>
      </c>
      <c r="P67" s="140">
        <v>0</v>
      </c>
      <c r="Q67" s="140">
        <v>0</v>
      </c>
      <c r="R67" s="140">
        <v>0</v>
      </c>
      <c r="S67" s="140" t="s">
        <v>795</v>
      </c>
      <c r="T67" s="128">
        <v>0</v>
      </c>
      <c r="U67" s="128">
        <v>0</v>
      </c>
    </row>
    <row r="68" spans="1:21">
      <c r="A68" s="156" t="b">
        <v>1</v>
      </c>
      <c r="B68" s="157" t="s">
        <v>739</v>
      </c>
      <c r="C68" s="156">
        <v>100405001</v>
      </c>
      <c r="D68" s="129">
        <v>0</v>
      </c>
      <c r="E68" s="129">
        <v>0</v>
      </c>
      <c r="F68" s="158" t="s">
        <v>673</v>
      </c>
      <c r="G68" s="159">
        <v>2059</v>
      </c>
      <c r="H68" s="129">
        <v>99</v>
      </c>
      <c r="I68" s="129">
        <v>-1</v>
      </c>
      <c r="J68" s="129">
        <v>0</v>
      </c>
      <c r="K68" s="129">
        <v>0</v>
      </c>
      <c r="L68" s="156">
        <v>512105016</v>
      </c>
      <c r="M68" s="140">
        <v>0</v>
      </c>
      <c r="N68" s="140">
        <v>0</v>
      </c>
      <c r="O68" s="140">
        <v>0</v>
      </c>
      <c r="P68" s="140">
        <v>0</v>
      </c>
      <c r="Q68" s="140">
        <v>0</v>
      </c>
      <c r="R68" s="140">
        <v>0</v>
      </c>
      <c r="S68" s="140" t="s">
        <v>795</v>
      </c>
      <c r="T68" s="128">
        <v>0</v>
      </c>
      <c r="U68" s="128">
        <v>0</v>
      </c>
    </row>
    <row r="69" spans="1:21">
      <c r="A69" s="156" t="b">
        <v>1</v>
      </c>
      <c r="B69" s="160" t="s">
        <v>740</v>
      </c>
      <c r="C69" s="156">
        <v>100505001</v>
      </c>
      <c r="D69" s="129">
        <v>0</v>
      </c>
      <c r="E69" s="129">
        <v>0</v>
      </c>
      <c r="F69" s="158" t="s">
        <v>673</v>
      </c>
      <c r="G69" s="159">
        <v>2060</v>
      </c>
      <c r="H69" s="129">
        <v>99</v>
      </c>
      <c r="I69" s="129">
        <v>-1</v>
      </c>
      <c r="J69" s="129">
        <v>0</v>
      </c>
      <c r="K69" s="129">
        <v>0</v>
      </c>
      <c r="L69" s="156">
        <v>512105017</v>
      </c>
      <c r="M69" s="140">
        <v>0</v>
      </c>
      <c r="N69" s="140">
        <v>0</v>
      </c>
      <c r="O69" s="140">
        <v>0</v>
      </c>
      <c r="P69" s="140">
        <v>0</v>
      </c>
      <c r="Q69" s="140">
        <v>0</v>
      </c>
      <c r="R69" s="140">
        <v>0</v>
      </c>
      <c r="S69" s="140" t="s">
        <v>795</v>
      </c>
      <c r="T69" s="128">
        <v>0</v>
      </c>
      <c r="U69" s="128">
        <v>0</v>
      </c>
    </row>
    <row r="70" spans="1:21">
      <c r="A70" s="161" t="b">
        <v>1</v>
      </c>
      <c r="B70" s="162" t="s">
        <v>741</v>
      </c>
      <c r="C70" s="161">
        <v>100206001</v>
      </c>
      <c r="D70" s="129">
        <v>0</v>
      </c>
      <c r="E70" s="129">
        <v>0</v>
      </c>
      <c r="F70" s="161" t="s">
        <v>673</v>
      </c>
      <c r="G70" s="159">
        <v>2061</v>
      </c>
      <c r="H70" s="129">
        <v>99</v>
      </c>
      <c r="I70" s="129">
        <v>-1</v>
      </c>
      <c r="J70" s="129">
        <v>0</v>
      </c>
      <c r="K70" s="129">
        <v>0</v>
      </c>
      <c r="L70" s="161">
        <v>512106011</v>
      </c>
      <c r="M70" s="140">
        <v>0</v>
      </c>
      <c r="N70" s="140">
        <v>0</v>
      </c>
      <c r="O70" s="140">
        <v>0</v>
      </c>
      <c r="P70" s="140">
        <v>0</v>
      </c>
      <c r="Q70" s="140">
        <v>0</v>
      </c>
      <c r="R70" s="140">
        <v>0</v>
      </c>
      <c r="S70" s="140" t="s">
        <v>795</v>
      </c>
      <c r="T70" s="128">
        <v>0</v>
      </c>
      <c r="U70" s="128">
        <v>0</v>
      </c>
    </row>
    <row r="71" spans="1:21">
      <c r="A71" s="161" t="b">
        <v>1</v>
      </c>
      <c r="B71" s="162" t="s">
        <v>742</v>
      </c>
      <c r="C71" s="161">
        <v>100306001</v>
      </c>
      <c r="D71" s="129">
        <v>0</v>
      </c>
      <c r="E71" s="129">
        <v>0</v>
      </c>
      <c r="F71" s="161" t="s">
        <v>673</v>
      </c>
      <c r="G71" s="159">
        <v>2061</v>
      </c>
      <c r="H71" s="129">
        <v>99</v>
      </c>
      <c r="I71" s="129">
        <v>-1</v>
      </c>
      <c r="J71" s="129">
        <v>0</v>
      </c>
      <c r="K71" s="129">
        <v>0</v>
      </c>
      <c r="L71" s="161">
        <v>512206011</v>
      </c>
      <c r="M71" s="140">
        <v>0</v>
      </c>
      <c r="N71" s="140">
        <v>0</v>
      </c>
      <c r="O71" s="140">
        <v>0</v>
      </c>
      <c r="P71" s="140">
        <v>0</v>
      </c>
      <c r="Q71" s="140">
        <v>0</v>
      </c>
      <c r="R71" s="140">
        <v>0</v>
      </c>
      <c r="S71" s="140" t="s">
        <v>795</v>
      </c>
      <c r="T71" s="128">
        <v>0</v>
      </c>
      <c r="U71" s="128">
        <v>0</v>
      </c>
    </row>
    <row r="72" spans="1:21">
      <c r="A72" s="161" t="b">
        <v>1</v>
      </c>
      <c r="B72" s="162" t="s">
        <v>743</v>
      </c>
      <c r="C72" s="161">
        <v>100206002</v>
      </c>
      <c r="D72" s="129">
        <v>0</v>
      </c>
      <c r="E72" s="129">
        <v>0</v>
      </c>
      <c r="F72" s="161" t="s">
        <v>673</v>
      </c>
      <c r="G72" s="159">
        <v>2062</v>
      </c>
      <c r="H72" s="129">
        <v>99</v>
      </c>
      <c r="I72" s="129">
        <v>-1</v>
      </c>
      <c r="J72" s="129">
        <v>0</v>
      </c>
      <c r="K72" s="129">
        <v>0</v>
      </c>
      <c r="L72" s="161">
        <v>512106012</v>
      </c>
      <c r="M72" s="140">
        <v>0</v>
      </c>
      <c r="N72" s="140">
        <v>0</v>
      </c>
      <c r="O72" s="140">
        <v>0</v>
      </c>
      <c r="P72" s="140">
        <v>0</v>
      </c>
      <c r="Q72" s="140">
        <v>0</v>
      </c>
      <c r="R72" s="140">
        <v>0</v>
      </c>
      <c r="S72" s="140" t="s">
        <v>795</v>
      </c>
      <c r="T72" s="128">
        <v>0</v>
      </c>
      <c r="U72" s="128">
        <v>0</v>
      </c>
    </row>
    <row r="73" spans="1:21">
      <c r="A73" s="161" t="b">
        <v>1</v>
      </c>
      <c r="B73" s="162" t="s">
        <v>744</v>
      </c>
      <c r="C73" s="161">
        <v>100306002</v>
      </c>
      <c r="D73" s="129">
        <v>0</v>
      </c>
      <c r="E73" s="129">
        <v>0</v>
      </c>
      <c r="F73" s="161" t="s">
        <v>673</v>
      </c>
      <c r="G73" s="159">
        <v>2062</v>
      </c>
      <c r="H73" s="129">
        <v>99</v>
      </c>
      <c r="I73" s="129">
        <v>-1</v>
      </c>
      <c r="J73" s="129">
        <v>0</v>
      </c>
      <c r="K73" s="129">
        <v>0</v>
      </c>
      <c r="L73" s="161">
        <v>512206012</v>
      </c>
      <c r="M73" s="140">
        <v>0</v>
      </c>
      <c r="N73" s="140">
        <v>0</v>
      </c>
      <c r="O73" s="140">
        <v>0</v>
      </c>
      <c r="P73" s="140">
        <v>0</v>
      </c>
      <c r="Q73" s="140">
        <v>0</v>
      </c>
      <c r="R73" s="140">
        <v>0</v>
      </c>
      <c r="S73" s="140" t="s">
        <v>795</v>
      </c>
      <c r="T73" s="128">
        <v>0</v>
      </c>
      <c r="U73" s="128">
        <v>0</v>
      </c>
    </row>
    <row r="74" spans="1:21">
      <c r="A74" s="161" t="b">
        <v>1</v>
      </c>
      <c r="B74" s="162" t="s">
        <v>745</v>
      </c>
      <c r="C74" s="161">
        <v>100206003</v>
      </c>
      <c r="D74" s="129">
        <v>0</v>
      </c>
      <c r="E74" s="129">
        <v>0</v>
      </c>
      <c r="F74" s="161" t="s">
        <v>673</v>
      </c>
      <c r="G74" s="159">
        <v>2063</v>
      </c>
      <c r="H74" s="129">
        <v>99</v>
      </c>
      <c r="I74" s="129">
        <v>-1</v>
      </c>
      <c r="J74" s="129">
        <v>0</v>
      </c>
      <c r="K74" s="129">
        <v>0</v>
      </c>
      <c r="L74" s="161">
        <v>512106013</v>
      </c>
      <c r="M74" s="140">
        <v>0</v>
      </c>
      <c r="N74" s="140">
        <v>0</v>
      </c>
      <c r="O74" s="140">
        <v>0</v>
      </c>
      <c r="P74" s="140">
        <v>0</v>
      </c>
      <c r="Q74" s="140">
        <v>0</v>
      </c>
      <c r="R74" s="140">
        <v>0</v>
      </c>
      <c r="S74" s="140" t="s">
        <v>795</v>
      </c>
      <c r="T74" s="128">
        <v>0</v>
      </c>
      <c r="U74" s="128">
        <v>0</v>
      </c>
    </row>
    <row r="75" spans="1:21">
      <c r="A75" s="161" t="b">
        <v>1</v>
      </c>
      <c r="B75" s="162" t="s">
        <v>746</v>
      </c>
      <c r="C75" s="161">
        <v>100306003</v>
      </c>
      <c r="D75" s="129">
        <v>0</v>
      </c>
      <c r="E75" s="129">
        <v>0</v>
      </c>
      <c r="F75" s="161" t="s">
        <v>673</v>
      </c>
      <c r="G75" s="159">
        <v>2063</v>
      </c>
      <c r="H75" s="129">
        <v>99</v>
      </c>
      <c r="I75" s="129">
        <v>-1</v>
      </c>
      <c r="J75" s="129">
        <v>0</v>
      </c>
      <c r="K75" s="129">
        <v>0</v>
      </c>
      <c r="L75" s="161">
        <v>512206013</v>
      </c>
      <c r="M75" s="140">
        <v>0</v>
      </c>
      <c r="N75" s="140">
        <v>0</v>
      </c>
      <c r="O75" s="140">
        <v>0</v>
      </c>
      <c r="P75" s="140">
        <v>0</v>
      </c>
      <c r="Q75" s="140">
        <v>0</v>
      </c>
      <c r="R75" s="140">
        <v>0</v>
      </c>
      <c r="S75" s="140" t="s">
        <v>795</v>
      </c>
      <c r="T75" s="128">
        <v>0</v>
      </c>
      <c r="U75" s="128">
        <v>0</v>
      </c>
    </row>
    <row r="76" spans="1:21">
      <c r="A76" s="161" t="b">
        <v>1</v>
      </c>
      <c r="B76" s="162" t="s">
        <v>747</v>
      </c>
      <c r="C76" s="161">
        <v>100206004</v>
      </c>
      <c r="D76" s="129">
        <v>0</v>
      </c>
      <c r="E76" s="129">
        <v>0</v>
      </c>
      <c r="F76" s="161" t="s">
        <v>673</v>
      </c>
      <c r="G76" s="159">
        <v>2064</v>
      </c>
      <c r="H76" s="129">
        <v>99</v>
      </c>
      <c r="I76" s="129">
        <v>-1</v>
      </c>
      <c r="J76" s="129">
        <v>0</v>
      </c>
      <c r="K76" s="129">
        <v>0</v>
      </c>
      <c r="L76" s="161">
        <v>512106014</v>
      </c>
      <c r="M76" s="140">
        <v>0</v>
      </c>
      <c r="N76" s="140">
        <v>0</v>
      </c>
      <c r="O76" s="140">
        <v>0</v>
      </c>
      <c r="P76" s="140">
        <v>0</v>
      </c>
      <c r="Q76" s="140">
        <v>0</v>
      </c>
      <c r="R76" s="140">
        <v>0</v>
      </c>
      <c r="S76" s="140" t="s">
        <v>795</v>
      </c>
      <c r="T76" s="128">
        <v>0</v>
      </c>
      <c r="U76" s="128">
        <v>0</v>
      </c>
    </row>
    <row r="77" spans="1:21">
      <c r="A77" s="161" t="b">
        <v>1</v>
      </c>
      <c r="B77" s="162" t="s">
        <v>748</v>
      </c>
      <c r="C77" s="161">
        <v>100306004</v>
      </c>
      <c r="D77" s="129">
        <v>0</v>
      </c>
      <c r="E77" s="129">
        <v>0</v>
      </c>
      <c r="F77" s="161" t="s">
        <v>673</v>
      </c>
      <c r="G77" s="159">
        <v>2064</v>
      </c>
      <c r="H77" s="129">
        <v>99</v>
      </c>
      <c r="I77" s="129">
        <v>-1</v>
      </c>
      <c r="J77" s="129">
        <v>0</v>
      </c>
      <c r="K77" s="129">
        <v>0</v>
      </c>
      <c r="L77" s="161">
        <v>512206014</v>
      </c>
      <c r="M77" s="140">
        <v>0</v>
      </c>
      <c r="N77" s="140">
        <v>0</v>
      </c>
      <c r="O77" s="140">
        <v>0</v>
      </c>
      <c r="P77" s="140">
        <v>0</v>
      </c>
      <c r="Q77" s="140">
        <v>0</v>
      </c>
      <c r="R77" s="140">
        <v>0</v>
      </c>
      <c r="S77" s="140" t="s">
        <v>795</v>
      </c>
      <c r="T77" s="128">
        <v>0</v>
      </c>
      <c r="U77" s="128">
        <v>0</v>
      </c>
    </row>
    <row r="78" spans="1:21">
      <c r="A78" s="161" t="b">
        <v>1</v>
      </c>
      <c r="B78" s="162" t="s">
        <v>749</v>
      </c>
      <c r="C78" s="161">
        <v>100206005</v>
      </c>
      <c r="D78" s="129">
        <v>0</v>
      </c>
      <c r="E78" s="129">
        <v>0</v>
      </c>
      <c r="F78" s="161" t="s">
        <v>673</v>
      </c>
      <c r="G78" s="159">
        <v>2065</v>
      </c>
      <c r="H78" s="129">
        <v>99</v>
      </c>
      <c r="I78" s="129">
        <v>-1</v>
      </c>
      <c r="J78" s="129">
        <v>0</v>
      </c>
      <c r="K78" s="129">
        <v>0</v>
      </c>
      <c r="L78" s="161">
        <v>512106015</v>
      </c>
      <c r="M78" s="140">
        <v>0</v>
      </c>
      <c r="N78" s="140">
        <v>0</v>
      </c>
      <c r="O78" s="140">
        <v>0</v>
      </c>
      <c r="P78" s="140">
        <v>0</v>
      </c>
      <c r="Q78" s="140">
        <v>0</v>
      </c>
      <c r="R78" s="140">
        <v>0</v>
      </c>
      <c r="S78" s="140" t="s">
        <v>795</v>
      </c>
      <c r="T78" s="128">
        <v>0</v>
      </c>
      <c r="U78" s="128">
        <v>0</v>
      </c>
    </row>
    <row r="79" spans="1:21">
      <c r="A79" s="161" t="b">
        <v>1</v>
      </c>
      <c r="B79" s="162" t="s">
        <v>750</v>
      </c>
      <c r="C79" s="161">
        <v>100306005</v>
      </c>
      <c r="D79" s="129">
        <v>0</v>
      </c>
      <c r="E79" s="129">
        <v>0</v>
      </c>
      <c r="F79" s="161" t="s">
        <v>673</v>
      </c>
      <c r="G79" s="159">
        <v>2065</v>
      </c>
      <c r="H79" s="129">
        <v>99</v>
      </c>
      <c r="I79" s="129">
        <v>-1</v>
      </c>
      <c r="J79" s="129">
        <v>0</v>
      </c>
      <c r="K79" s="129">
        <v>0</v>
      </c>
      <c r="L79" s="161">
        <v>512206015</v>
      </c>
      <c r="M79" s="140">
        <v>0</v>
      </c>
      <c r="N79" s="140">
        <v>0</v>
      </c>
      <c r="O79" s="140">
        <v>0</v>
      </c>
      <c r="P79" s="140">
        <v>0</v>
      </c>
      <c r="Q79" s="140">
        <v>0</v>
      </c>
      <c r="R79" s="140">
        <v>0</v>
      </c>
      <c r="S79" s="140" t="s">
        <v>795</v>
      </c>
      <c r="T79" s="128">
        <v>0</v>
      </c>
      <c r="U79" s="128">
        <v>0</v>
      </c>
    </row>
    <row r="80" spans="1:21">
      <c r="A80" s="156" t="b">
        <v>1</v>
      </c>
      <c r="B80" s="160" t="s">
        <v>751</v>
      </c>
      <c r="C80" s="156">
        <v>100406001</v>
      </c>
      <c r="D80" s="129">
        <v>0</v>
      </c>
      <c r="E80" s="129">
        <v>0</v>
      </c>
      <c r="F80" s="163" t="s">
        <v>673</v>
      </c>
      <c r="G80" s="159">
        <v>2066</v>
      </c>
      <c r="H80" s="129">
        <v>99</v>
      </c>
      <c r="I80" s="129">
        <v>-1</v>
      </c>
      <c r="J80" s="129">
        <v>0</v>
      </c>
      <c r="K80" s="129">
        <v>0</v>
      </c>
      <c r="L80" s="156">
        <v>512106016</v>
      </c>
      <c r="M80" s="140">
        <v>0</v>
      </c>
      <c r="N80" s="140">
        <v>0</v>
      </c>
      <c r="O80" s="140">
        <v>0</v>
      </c>
      <c r="P80" s="140">
        <v>0</v>
      </c>
      <c r="Q80" s="140">
        <v>0</v>
      </c>
      <c r="R80" s="140">
        <v>0</v>
      </c>
      <c r="S80" s="140" t="s">
        <v>795</v>
      </c>
      <c r="T80" s="128">
        <v>0</v>
      </c>
      <c r="U80" s="128">
        <v>0</v>
      </c>
    </row>
    <row r="81" spans="1:21">
      <c r="A81" s="156" t="b">
        <v>1</v>
      </c>
      <c r="B81" s="160" t="s">
        <v>752</v>
      </c>
      <c r="C81" s="156">
        <v>100506001</v>
      </c>
      <c r="D81" s="129">
        <v>0</v>
      </c>
      <c r="E81" s="129">
        <v>0</v>
      </c>
      <c r="F81" s="163" t="s">
        <v>673</v>
      </c>
      <c r="G81" s="159">
        <v>2067</v>
      </c>
      <c r="H81" s="129">
        <v>99</v>
      </c>
      <c r="I81" s="129">
        <v>-1</v>
      </c>
      <c r="J81" s="129">
        <v>0</v>
      </c>
      <c r="K81" s="129">
        <v>0</v>
      </c>
      <c r="L81" s="140">
        <v>512106017</v>
      </c>
      <c r="M81" s="140">
        <v>0</v>
      </c>
      <c r="N81" s="140">
        <v>0</v>
      </c>
      <c r="O81" s="140">
        <v>0</v>
      </c>
      <c r="P81" s="140">
        <v>0</v>
      </c>
      <c r="Q81" s="140">
        <v>0</v>
      </c>
      <c r="R81" s="140">
        <v>0</v>
      </c>
      <c r="S81" s="140" t="s">
        <v>795</v>
      </c>
      <c r="T81" s="128">
        <v>0</v>
      </c>
      <c r="U81" s="128">
        <v>0</v>
      </c>
    </row>
    <row r="82" spans="1:21">
      <c r="A82" s="164" t="b">
        <v>1</v>
      </c>
      <c r="B82" s="165" t="s">
        <v>753</v>
      </c>
      <c r="C82" s="164">
        <v>100207001</v>
      </c>
      <c r="D82" s="129">
        <v>0</v>
      </c>
      <c r="E82" s="129">
        <v>0</v>
      </c>
      <c r="F82" s="164" t="s">
        <v>673</v>
      </c>
      <c r="G82" s="159">
        <v>2068</v>
      </c>
      <c r="H82" s="129">
        <v>99</v>
      </c>
      <c r="I82" s="129">
        <v>-1</v>
      </c>
      <c r="J82" s="129">
        <v>0</v>
      </c>
      <c r="K82" s="129">
        <v>0</v>
      </c>
      <c r="L82" s="140">
        <v>512107011</v>
      </c>
      <c r="M82" s="140">
        <v>0</v>
      </c>
      <c r="N82" s="140">
        <v>0</v>
      </c>
      <c r="O82" s="140">
        <v>0</v>
      </c>
      <c r="P82" s="140">
        <v>0</v>
      </c>
      <c r="Q82" s="140">
        <v>0</v>
      </c>
      <c r="R82" s="140">
        <v>0</v>
      </c>
      <c r="S82" s="140" t="s">
        <v>795</v>
      </c>
      <c r="T82" s="128">
        <v>0</v>
      </c>
      <c r="U82" s="128">
        <v>0</v>
      </c>
    </row>
    <row r="83" spans="1:21">
      <c r="A83" s="164" t="b">
        <v>1</v>
      </c>
      <c r="B83" s="165" t="s">
        <v>754</v>
      </c>
      <c r="C83" s="164">
        <v>100307001</v>
      </c>
      <c r="D83" s="129">
        <v>0</v>
      </c>
      <c r="E83" s="129">
        <v>0</v>
      </c>
      <c r="F83" s="164" t="s">
        <v>673</v>
      </c>
      <c r="G83" s="159">
        <v>2068</v>
      </c>
      <c r="H83" s="129">
        <v>99</v>
      </c>
      <c r="I83" s="129">
        <v>-1</v>
      </c>
      <c r="J83" s="129">
        <v>0</v>
      </c>
      <c r="K83" s="129">
        <v>0</v>
      </c>
      <c r="L83" s="140">
        <v>512207011</v>
      </c>
      <c r="M83" s="140">
        <v>0</v>
      </c>
      <c r="N83" s="140">
        <v>0</v>
      </c>
      <c r="O83" s="140">
        <v>0</v>
      </c>
      <c r="P83" s="140">
        <v>0</v>
      </c>
      <c r="Q83" s="140">
        <v>0</v>
      </c>
      <c r="R83" s="140">
        <v>0</v>
      </c>
      <c r="S83" s="140" t="s">
        <v>795</v>
      </c>
      <c r="T83" s="128">
        <v>0</v>
      </c>
      <c r="U83" s="128">
        <v>0</v>
      </c>
    </row>
    <row r="84" spans="1:21">
      <c r="A84" s="164" t="b">
        <v>1</v>
      </c>
      <c r="B84" s="165" t="s">
        <v>755</v>
      </c>
      <c r="C84" s="164">
        <v>100207002</v>
      </c>
      <c r="D84" s="129">
        <v>0</v>
      </c>
      <c r="E84" s="129">
        <v>0</v>
      </c>
      <c r="F84" s="164" t="s">
        <v>673</v>
      </c>
      <c r="G84" s="159">
        <v>2069</v>
      </c>
      <c r="H84" s="129">
        <v>99</v>
      </c>
      <c r="I84" s="129">
        <v>-1</v>
      </c>
      <c r="J84" s="129">
        <v>0</v>
      </c>
      <c r="K84" s="129">
        <v>0</v>
      </c>
      <c r="L84" s="140">
        <v>512107012</v>
      </c>
      <c r="M84" s="140">
        <v>0</v>
      </c>
      <c r="N84" s="140">
        <v>0</v>
      </c>
      <c r="O84" s="140">
        <v>0</v>
      </c>
      <c r="P84" s="140">
        <v>0</v>
      </c>
      <c r="Q84" s="140">
        <v>0</v>
      </c>
      <c r="R84" s="140">
        <v>0</v>
      </c>
      <c r="S84" s="140" t="s">
        <v>795</v>
      </c>
      <c r="T84" s="128">
        <v>0</v>
      </c>
      <c r="U84" s="128">
        <v>0</v>
      </c>
    </row>
    <row r="85" spans="1:21">
      <c r="A85" s="164" t="b">
        <v>1</v>
      </c>
      <c r="B85" s="165" t="s">
        <v>756</v>
      </c>
      <c r="C85" s="164">
        <v>100307002</v>
      </c>
      <c r="D85" s="129">
        <v>0</v>
      </c>
      <c r="E85" s="129">
        <v>0</v>
      </c>
      <c r="F85" s="164" t="s">
        <v>673</v>
      </c>
      <c r="G85" s="159">
        <v>2069</v>
      </c>
      <c r="H85" s="129">
        <v>99</v>
      </c>
      <c r="I85" s="129">
        <v>-1</v>
      </c>
      <c r="J85" s="129">
        <v>0</v>
      </c>
      <c r="K85" s="129">
        <v>0</v>
      </c>
      <c r="L85" s="140">
        <v>512207012</v>
      </c>
      <c r="M85" s="140">
        <v>0</v>
      </c>
      <c r="N85" s="140">
        <v>0</v>
      </c>
      <c r="O85" s="140">
        <v>0</v>
      </c>
      <c r="P85" s="140">
        <v>0</v>
      </c>
      <c r="Q85" s="140">
        <v>0</v>
      </c>
      <c r="R85" s="140">
        <v>0</v>
      </c>
      <c r="S85" s="140" t="s">
        <v>795</v>
      </c>
      <c r="T85" s="128">
        <v>0</v>
      </c>
      <c r="U85" s="128">
        <v>0</v>
      </c>
    </row>
    <row r="86" spans="1:21">
      <c r="A86" s="164" t="b">
        <v>1</v>
      </c>
      <c r="B86" s="165" t="s">
        <v>757</v>
      </c>
      <c r="C86" s="164">
        <v>100207003</v>
      </c>
      <c r="D86" s="129">
        <v>0</v>
      </c>
      <c r="E86" s="129">
        <v>0</v>
      </c>
      <c r="F86" s="164" t="s">
        <v>673</v>
      </c>
      <c r="G86" s="159">
        <v>2070</v>
      </c>
      <c r="H86" s="129">
        <v>99</v>
      </c>
      <c r="I86" s="129">
        <v>-1</v>
      </c>
      <c r="J86" s="129">
        <v>0</v>
      </c>
      <c r="K86" s="129">
        <v>0</v>
      </c>
      <c r="L86" s="140">
        <v>512107013</v>
      </c>
      <c r="M86" s="140">
        <v>0</v>
      </c>
      <c r="N86" s="140">
        <v>0</v>
      </c>
      <c r="O86" s="140">
        <v>0</v>
      </c>
      <c r="P86" s="140">
        <v>0</v>
      </c>
      <c r="Q86" s="140">
        <v>0</v>
      </c>
      <c r="R86" s="140">
        <v>0</v>
      </c>
      <c r="S86" s="140" t="s">
        <v>795</v>
      </c>
      <c r="T86" s="128">
        <v>0</v>
      </c>
      <c r="U86" s="128">
        <v>0</v>
      </c>
    </row>
    <row r="87" spans="1:21">
      <c r="A87" s="164" t="b">
        <v>1</v>
      </c>
      <c r="B87" s="165" t="s">
        <v>758</v>
      </c>
      <c r="C87" s="164">
        <v>100307003</v>
      </c>
      <c r="D87" s="129">
        <v>0</v>
      </c>
      <c r="E87" s="129">
        <v>0</v>
      </c>
      <c r="F87" s="164" t="s">
        <v>673</v>
      </c>
      <c r="G87" s="159">
        <v>2070</v>
      </c>
      <c r="H87" s="129">
        <v>99</v>
      </c>
      <c r="I87" s="129">
        <v>-1</v>
      </c>
      <c r="J87" s="129">
        <v>0</v>
      </c>
      <c r="K87" s="129">
        <v>0</v>
      </c>
      <c r="L87" s="140">
        <v>512207013</v>
      </c>
      <c r="M87" s="140">
        <v>0</v>
      </c>
      <c r="N87" s="140">
        <v>0</v>
      </c>
      <c r="O87" s="140">
        <v>0</v>
      </c>
      <c r="P87" s="140">
        <v>0</v>
      </c>
      <c r="Q87" s="140">
        <v>0</v>
      </c>
      <c r="R87" s="140">
        <v>0</v>
      </c>
      <c r="S87" s="140" t="s">
        <v>795</v>
      </c>
      <c r="T87" s="128">
        <v>0</v>
      </c>
      <c r="U87" s="128">
        <v>0</v>
      </c>
    </row>
    <row r="88" spans="1:21">
      <c r="A88" s="164" t="b">
        <v>1</v>
      </c>
      <c r="B88" s="165" t="s">
        <v>759</v>
      </c>
      <c r="C88" s="164">
        <v>100207004</v>
      </c>
      <c r="D88" s="129">
        <v>0</v>
      </c>
      <c r="E88" s="129">
        <v>0</v>
      </c>
      <c r="F88" s="164" t="s">
        <v>673</v>
      </c>
      <c r="G88" s="159">
        <v>2071</v>
      </c>
      <c r="H88" s="129">
        <v>99</v>
      </c>
      <c r="I88" s="129">
        <v>-1</v>
      </c>
      <c r="J88" s="129">
        <v>0</v>
      </c>
      <c r="K88" s="129">
        <v>0</v>
      </c>
      <c r="L88" s="140">
        <v>512107014</v>
      </c>
      <c r="M88" s="140">
        <v>0</v>
      </c>
      <c r="N88" s="140">
        <v>0</v>
      </c>
      <c r="O88" s="140">
        <v>0</v>
      </c>
      <c r="P88" s="140">
        <v>0</v>
      </c>
      <c r="Q88" s="140">
        <v>0</v>
      </c>
      <c r="R88" s="140">
        <v>0</v>
      </c>
      <c r="S88" s="140" t="s">
        <v>795</v>
      </c>
      <c r="T88" s="128">
        <v>0</v>
      </c>
      <c r="U88" s="128">
        <v>0</v>
      </c>
    </row>
    <row r="89" spans="1:21">
      <c r="A89" s="164" t="b">
        <v>1</v>
      </c>
      <c r="B89" s="165" t="s">
        <v>760</v>
      </c>
      <c r="C89" s="164">
        <v>100307004</v>
      </c>
      <c r="D89" s="129">
        <v>0</v>
      </c>
      <c r="E89" s="129">
        <v>0</v>
      </c>
      <c r="F89" s="164" t="s">
        <v>673</v>
      </c>
      <c r="G89" s="159">
        <v>2071</v>
      </c>
      <c r="H89" s="129">
        <v>99</v>
      </c>
      <c r="I89" s="129">
        <v>-1</v>
      </c>
      <c r="J89" s="129">
        <v>0</v>
      </c>
      <c r="K89" s="129">
        <v>0</v>
      </c>
      <c r="L89" s="140">
        <v>512207014</v>
      </c>
      <c r="M89" s="140">
        <v>0</v>
      </c>
      <c r="N89" s="140">
        <v>0</v>
      </c>
      <c r="O89" s="140">
        <v>0</v>
      </c>
      <c r="P89" s="140">
        <v>0</v>
      </c>
      <c r="Q89" s="140">
        <v>0</v>
      </c>
      <c r="R89" s="140">
        <v>0</v>
      </c>
      <c r="S89" s="140" t="s">
        <v>795</v>
      </c>
      <c r="T89" s="128">
        <v>0</v>
      </c>
      <c r="U89" s="128">
        <v>0</v>
      </c>
    </row>
    <row r="90" spans="1:21">
      <c r="A90" s="164" t="b">
        <v>1</v>
      </c>
      <c r="B90" s="165" t="s">
        <v>761</v>
      </c>
      <c r="C90" s="164">
        <v>100207005</v>
      </c>
      <c r="D90" s="129">
        <v>0</v>
      </c>
      <c r="E90" s="129">
        <v>0</v>
      </c>
      <c r="F90" s="164" t="s">
        <v>673</v>
      </c>
      <c r="G90" s="159">
        <v>2072</v>
      </c>
      <c r="H90" s="129">
        <v>99</v>
      </c>
      <c r="I90" s="129">
        <v>-1</v>
      </c>
      <c r="J90" s="129">
        <v>0</v>
      </c>
      <c r="K90" s="129">
        <v>0</v>
      </c>
      <c r="L90" s="140">
        <v>512107015</v>
      </c>
      <c r="M90" s="140">
        <v>0</v>
      </c>
      <c r="N90" s="140">
        <v>0</v>
      </c>
      <c r="O90" s="140">
        <v>0</v>
      </c>
      <c r="P90" s="140">
        <v>0</v>
      </c>
      <c r="Q90" s="140">
        <v>0</v>
      </c>
      <c r="R90" s="140">
        <v>0</v>
      </c>
      <c r="S90" s="140" t="s">
        <v>795</v>
      </c>
      <c r="T90" s="128">
        <v>0</v>
      </c>
      <c r="U90" s="128">
        <v>0</v>
      </c>
    </row>
    <row r="91" spans="1:21">
      <c r="A91" s="164" t="b">
        <v>1</v>
      </c>
      <c r="B91" s="165" t="s">
        <v>762</v>
      </c>
      <c r="C91" s="164">
        <v>100307005</v>
      </c>
      <c r="D91" s="129">
        <v>0</v>
      </c>
      <c r="E91" s="129">
        <v>0</v>
      </c>
      <c r="F91" s="164" t="s">
        <v>673</v>
      </c>
      <c r="G91" s="159">
        <v>2072</v>
      </c>
      <c r="H91" s="129">
        <v>99</v>
      </c>
      <c r="I91" s="129">
        <v>-1</v>
      </c>
      <c r="J91" s="129">
        <v>0</v>
      </c>
      <c r="K91" s="129">
        <v>0</v>
      </c>
      <c r="L91" s="140">
        <v>512207015</v>
      </c>
      <c r="M91" s="140">
        <v>0</v>
      </c>
      <c r="N91" s="140">
        <v>0</v>
      </c>
      <c r="O91" s="140">
        <v>0</v>
      </c>
      <c r="P91" s="140">
        <v>0</v>
      </c>
      <c r="Q91" s="140">
        <v>0</v>
      </c>
      <c r="R91" s="140">
        <v>0</v>
      </c>
      <c r="S91" s="140" t="s">
        <v>795</v>
      </c>
      <c r="T91" s="128">
        <v>0</v>
      </c>
      <c r="U91" s="128">
        <v>0</v>
      </c>
    </row>
    <row r="92" spans="1:21">
      <c r="A92" s="156" t="b">
        <v>1</v>
      </c>
      <c r="B92" s="160" t="s">
        <v>763</v>
      </c>
      <c r="C92" s="156">
        <v>100407001</v>
      </c>
      <c r="D92" s="129">
        <v>0</v>
      </c>
      <c r="E92" s="129">
        <v>0</v>
      </c>
      <c r="F92" s="163" t="s">
        <v>673</v>
      </c>
      <c r="G92" s="159">
        <v>2073</v>
      </c>
      <c r="H92" s="129">
        <v>99</v>
      </c>
      <c r="I92" s="129">
        <v>-1</v>
      </c>
      <c r="J92" s="129">
        <v>0</v>
      </c>
      <c r="K92" s="129">
        <v>0</v>
      </c>
      <c r="L92" s="156">
        <v>512107016</v>
      </c>
      <c r="M92" s="140">
        <v>0</v>
      </c>
      <c r="N92" s="140">
        <v>0</v>
      </c>
      <c r="O92" s="140">
        <v>0</v>
      </c>
      <c r="P92" s="140">
        <v>0</v>
      </c>
      <c r="Q92" s="140">
        <v>0</v>
      </c>
      <c r="R92" s="140">
        <v>0</v>
      </c>
      <c r="S92" s="140" t="s">
        <v>795</v>
      </c>
      <c r="T92" s="128">
        <v>0</v>
      </c>
      <c r="U92" s="128">
        <v>0</v>
      </c>
    </row>
    <row r="93" spans="1:21">
      <c r="A93" s="156" t="b">
        <v>1</v>
      </c>
      <c r="B93" s="160" t="s">
        <v>764</v>
      </c>
      <c r="C93" s="156">
        <v>100507001</v>
      </c>
      <c r="D93" s="129">
        <v>0</v>
      </c>
      <c r="E93" s="129">
        <v>0</v>
      </c>
      <c r="F93" s="163" t="s">
        <v>673</v>
      </c>
      <c r="G93" s="159">
        <v>2074</v>
      </c>
      <c r="H93" s="129">
        <v>99</v>
      </c>
      <c r="I93" s="129">
        <v>-1</v>
      </c>
      <c r="J93" s="129">
        <v>0</v>
      </c>
      <c r="K93" s="129">
        <v>0</v>
      </c>
      <c r="L93" s="156">
        <v>512107017</v>
      </c>
      <c r="M93" s="140">
        <v>0</v>
      </c>
      <c r="N93" s="140">
        <v>0</v>
      </c>
      <c r="O93" s="140">
        <v>0</v>
      </c>
      <c r="P93" s="140">
        <v>0</v>
      </c>
      <c r="Q93" s="140">
        <v>0</v>
      </c>
      <c r="R93" s="140">
        <v>0</v>
      </c>
      <c r="S93" s="140" t="s">
        <v>795</v>
      </c>
      <c r="T93" s="128">
        <v>0</v>
      </c>
      <c r="U93" s="128">
        <v>0</v>
      </c>
    </row>
    <row r="94" spans="1:21">
      <c r="A94" s="156" t="b">
        <v>1</v>
      </c>
      <c r="B94" s="160" t="s">
        <v>765</v>
      </c>
      <c r="C94" s="156">
        <v>100208001</v>
      </c>
      <c r="D94" s="129">
        <v>0</v>
      </c>
      <c r="E94" s="129">
        <v>0</v>
      </c>
      <c r="F94" s="163" t="s">
        <v>673</v>
      </c>
      <c r="G94" s="159">
        <v>2075</v>
      </c>
      <c r="H94" s="129">
        <v>99</v>
      </c>
      <c r="I94" s="129">
        <v>-1</v>
      </c>
      <c r="J94" s="129">
        <v>0</v>
      </c>
      <c r="K94" s="129">
        <v>0</v>
      </c>
      <c r="L94" s="140">
        <v>512108011</v>
      </c>
      <c r="M94" s="140">
        <v>0</v>
      </c>
      <c r="N94" s="140">
        <v>0</v>
      </c>
      <c r="O94" s="140">
        <v>0</v>
      </c>
      <c r="P94" s="140">
        <v>0</v>
      </c>
      <c r="Q94" s="140">
        <v>0</v>
      </c>
      <c r="R94" s="140">
        <v>0</v>
      </c>
      <c r="S94" s="140" t="s">
        <v>795</v>
      </c>
      <c r="T94" s="128">
        <v>0</v>
      </c>
      <c r="U94" s="128">
        <v>0</v>
      </c>
    </row>
    <row r="95" spans="1:21">
      <c r="A95" s="156" t="b">
        <v>1</v>
      </c>
      <c r="B95" s="160" t="s">
        <v>766</v>
      </c>
      <c r="C95" s="156">
        <v>100208002</v>
      </c>
      <c r="D95" s="129">
        <v>0</v>
      </c>
      <c r="E95" s="129">
        <v>0</v>
      </c>
      <c r="F95" s="163" t="s">
        <v>673</v>
      </c>
      <c r="G95" s="159">
        <v>2076</v>
      </c>
      <c r="H95" s="129">
        <v>99</v>
      </c>
      <c r="I95" s="129">
        <v>-1</v>
      </c>
      <c r="J95" s="129">
        <v>0</v>
      </c>
      <c r="K95" s="129">
        <v>0</v>
      </c>
      <c r="L95" s="140">
        <v>512108012</v>
      </c>
      <c r="M95" s="140">
        <v>0</v>
      </c>
      <c r="N95" s="140">
        <v>0</v>
      </c>
      <c r="O95" s="140">
        <v>0</v>
      </c>
      <c r="P95" s="140">
        <v>0</v>
      </c>
      <c r="Q95" s="140">
        <v>0</v>
      </c>
      <c r="R95" s="140">
        <v>0</v>
      </c>
      <c r="S95" s="140" t="s">
        <v>795</v>
      </c>
      <c r="T95" s="128">
        <v>0</v>
      </c>
      <c r="U95" s="128">
        <v>0</v>
      </c>
    </row>
    <row r="96" spans="1:21">
      <c r="A96" s="156" t="b">
        <v>1</v>
      </c>
      <c r="B96" s="160" t="s">
        <v>767</v>
      </c>
      <c r="C96" s="156">
        <v>100208003</v>
      </c>
      <c r="D96" s="129">
        <v>0</v>
      </c>
      <c r="E96" s="129">
        <v>0</v>
      </c>
      <c r="F96" s="163" t="s">
        <v>673</v>
      </c>
      <c r="G96" s="159">
        <v>2077</v>
      </c>
      <c r="H96" s="129">
        <v>99</v>
      </c>
      <c r="I96" s="129">
        <v>-1</v>
      </c>
      <c r="J96" s="129">
        <v>0</v>
      </c>
      <c r="K96" s="129">
        <v>0</v>
      </c>
      <c r="L96" s="140">
        <v>512108013</v>
      </c>
      <c r="M96" s="140">
        <v>0</v>
      </c>
      <c r="N96" s="140">
        <v>0</v>
      </c>
      <c r="O96" s="140">
        <v>0</v>
      </c>
      <c r="P96" s="140">
        <v>0</v>
      </c>
      <c r="Q96" s="140">
        <v>0</v>
      </c>
      <c r="R96" s="140">
        <v>0</v>
      </c>
      <c r="S96" s="140" t="s">
        <v>795</v>
      </c>
      <c r="T96" s="128">
        <v>0</v>
      </c>
      <c r="U96" s="128">
        <v>0</v>
      </c>
    </row>
    <row r="97" spans="1:21">
      <c r="A97" s="156" t="b">
        <v>1</v>
      </c>
      <c r="B97" s="160" t="s">
        <v>768</v>
      </c>
      <c r="C97" s="156">
        <v>100208004</v>
      </c>
      <c r="D97" s="129">
        <v>0</v>
      </c>
      <c r="E97" s="129">
        <v>0</v>
      </c>
      <c r="F97" s="163" t="s">
        <v>673</v>
      </c>
      <c r="G97" s="159">
        <v>2077</v>
      </c>
      <c r="H97" s="129">
        <v>99</v>
      </c>
      <c r="I97" s="129">
        <v>-1</v>
      </c>
      <c r="J97" s="129">
        <v>0</v>
      </c>
      <c r="K97" s="129">
        <v>0</v>
      </c>
      <c r="L97" s="140">
        <v>512108014</v>
      </c>
      <c r="M97" s="140">
        <v>0</v>
      </c>
      <c r="N97" s="140">
        <v>0</v>
      </c>
      <c r="O97" s="140">
        <v>0</v>
      </c>
      <c r="P97" s="140">
        <v>0</v>
      </c>
      <c r="Q97" s="140">
        <v>0</v>
      </c>
      <c r="R97" s="140">
        <v>0</v>
      </c>
      <c r="S97" s="140" t="s">
        <v>795</v>
      </c>
      <c r="T97" s="128">
        <v>0</v>
      </c>
      <c r="U97" s="128">
        <v>0</v>
      </c>
    </row>
    <row r="98" spans="1:21">
      <c r="A98" s="156" t="b">
        <v>1</v>
      </c>
      <c r="B98" s="160" t="s">
        <v>769</v>
      </c>
      <c r="C98" s="156">
        <v>100208005</v>
      </c>
      <c r="D98" s="129">
        <v>0</v>
      </c>
      <c r="E98" s="129">
        <v>0</v>
      </c>
      <c r="F98" s="163" t="s">
        <v>673</v>
      </c>
      <c r="G98" s="159">
        <v>2077</v>
      </c>
      <c r="H98" s="129">
        <v>99</v>
      </c>
      <c r="I98" s="129">
        <v>-1</v>
      </c>
      <c r="J98" s="129">
        <v>0</v>
      </c>
      <c r="K98" s="129">
        <v>0</v>
      </c>
      <c r="L98" s="140">
        <v>512108015</v>
      </c>
      <c r="M98" s="140">
        <v>0</v>
      </c>
      <c r="N98" s="140">
        <v>0</v>
      </c>
      <c r="O98" s="140">
        <v>0</v>
      </c>
      <c r="P98" s="140">
        <v>0</v>
      </c>
      <c r="Q98" s="140">
        <v>0</v>
      </c>
      <c r="R98" s="140">
        <v>0</v>
      </c>
      <c r="S98" s="140" t="s">
        <v>795</v>
      </c>
      <c r="T98" s="128">
        <v>0</v>
      </c>
      <c r="U98" s="128">
        <v>0</v>
      </c>
    </row>
    <row r="99" spans="1:21">
      <c r="A99" s="156" t="b">
        <v>1</v>
      </c>
      <c r="B99" s="160" t="s">
        <v>770</v>
      </c>
      <c r="C99" s="156">
        <v>100408001</v>
      </c>
      <c r="D99" s="129">
        <v>0</v>
      </c>
      <c r="E99" s="129">
        <v>0</v>
      </c>
      <c r="F99" s="163" t="s">
        <v>673</v>
      </c>
      <c r="G99" s="159">
        <v>2078</v>
      </c>
      <c r="H99" s="129">
        <v>99</v>
      </c>
      <c r="I99" s="129">
        <v>-1</v>
      </c>
      <c r="J99" s="129">
        <v>0</v>
      </c>
      <c r="K99" s="129">
        <v>0</v>
      </c>
      <c r="L99" s="140">
        <v>512108016</v>
      </c>
      <c r="M99" s="140">
        <v>0</v>
      </c>
      <c r="N99" s="140">
        <v>0</v>
      </c>
      <c r="O99" s="140">
        <v>0</v>
      </c>
      <c r="P99" s="140">
        <v>0</v>
      </c>
      <c r="Q99" s="140">
        <v>0</v>
      </c>
      <c r="R99" s="140">
        <v>0</v>
      </c>
      <c r="S99" s="140" t="s">
        <v>795</v>
      </c>
      <c r="T99" s="128">
        <v>0</v>
      </c>
      <c r="U99" s="128">
        <v>0</v>
      </c>
    </row>
    <row r="100" spans="1:21">
      <c r="A100" s="156" t="b">
        <v>1</v>
      </c>
      <c r="B100" s="160" t="s">
        <v>771</v>
      </c>
      <c r="C100" s="156">
        <v>100508001</v>
      </c>
      <c r="D100" s="129">
        <v>0</v>
      </c>
      <c r="E100" s="129">
        <v>0</v>
      </c>
      <c r="F100" s="163" t="s">
        <v>673</v>
      </c>
      <c r="G100" s="159">
        <v>2078</v>
      </c>
      <c r="H100" s="129">
        <v>99</v>
      </c>
      <c r="I100" s="129">
        <v>-1</v>
      </c>
      <c r="J100" s="129">
        <v>0</v>
      </c>
      <c r="K100" s="129">
        <v>0</v>
      </c>
      <c r="L100" s="140">
        <v>512108017</v>
      </c>
      <c r="M100" s="140">
        <v>0</v>
      </c>
      <c r="N100" s="140">
        <v>0</v>
      </c>
      <c r="O100" s="140">
        <v>0</v>
      </c>
      <c r="P100" s="140">
        <v>0</v>
      </c>
      <c r="Q100" s="140">
        <v>0</v>
      </c>
      <c r="R100" s="140">
        <v>0</v>
      </c>
      <c r="S100" s="140" t="s">
        <v>795</v>
      </c>
      <c r="T100" s="128">
        <v>0</v>
      </c>
      <c r="U100" s="128">
        <v>0</v>
      </c>
    </row>
    <row r="101" spans="1:21">
      <c r="A101" s="166" t="b">
        <v>1</v>
      </c>
      <c r="B101" s="167" t="s">
        <v>772</v>
      </c>
      <c r="C101" s="166">
        <v>110000001</v>
      </c>
      <c r="D101" s="129">
        <v>0</v>
      </c>
      <c r="E101" s="129">
        <v>0</v>
      </c>
      <c r="F101" s="168" t="s">
        <v>674</v>
      </c>
      <c r="G101" s="169" t="s">
        <v>773</v>
      </c>
      <c r="H101" s="129">
        <v>99</v>
      </c>
      <c r="I101" s="129">
        <v>-1</v>
      </c>
      <c r="J101" s="129">
        <v>0</v>
      </c>
      <c r="K101" s="129">
        <v>0</v>
      </c>
      <c r="L101" s="166">
        <v>511500001</v>
      </c>
      <c r="M101" s="148">
        <v>0</v>
      </c>
      <c r="N101" s="148">
        <v>0</v>
      </c>
      <c r="O101" s="148">
        <v>0</v>
      </c>
      <c r="P101" s="148">
        <v>0</v>
      </c>
      <c r="Q101" s="148">
        <v>0</v>
      </c>
      <c r="R101" s="148">
        <v>0</v>
      </c>
      <c r="S101" s="148" t="s">
        <v>795</v>
      </c>
      <c r="T101" s="128">
        <v>0</v>
      </c>
      <c r="U101" s="128">
        <v>0</v>
      </c>
    </row>
    <row r="102" spans="1:21">
      <c r="A102" s="170" t="b">
        <v>1</v>
      </c>
      <c r="B102" s="171" t="s">
        <v>774</v>
      </c>
      <c r="C102" s="170">
        <v>100201006</v>
      </c>
      <c r="D102" s="129">
        <v>0</v>
      </c>
      <c r="E102" s="129">
        <v>0</v>
      </c>
      <c r="F102" s="172" t="s">
        <v>673</v>
      </c>
      <c r="G102" s="173">
        <v>2078</v>
      </c>
      <c r="H102" s="129">
        <v>99</v>
      </c>
      <c r="I102" s="129">
        <v>-1</v>
      </c>
      <c r="J102" s="129">
        <v>0</v>
      </c>
      <c r="K102" s="129">
        <v>0</v>
      </c>
      <c r="L102" s="170">
        <v>512101060</v>
      </c>
      <c r="M102" s="172">
        <v>0</v>
      </c>
      <c r="N102" s="172">
        <v>0</v>
      </c>
      <c r="O102" s="174">
        <v>0</v>
      </c>
      <c r="P102" s="174">
        <v>0</v>
      </c>
      <c r="Q102" s="174">
        <v>0</v>
      </c>
      <c r="R102" s="174">
        <v>0</v>
      </c>
      <c r="S102" s="172" t="s">
        <v>795</v>
      </c>
      <c r="T102" s="128">
        <v>0</v>
      </c>
      <c r="U102" s="128">
        <v>0</v>
      </c>
    </row>
    <row r="103" spans="1:21">
      <c r="A103" s="170" t="b">
        <v>1</v>
      </c>
      <c r="B103" s="171" t="s">
        <v>775</v>
      </c>
      <c r="C103" s="170">
        <v>100301006</v>
      </c>
      <c r="D103" s="129">
        <v>0</v>
      </c>
      <c r="E103" s="129">
        <v>0</v>
      </c>
      <c r="F103" s="172" t="s">
        <v>673</v>
      </c>
      <c r="G103" s="174">
        <v>2078</v>
      </c>
      <c r="H103" s="129">
        <v>99</v>
      </c>
      <c r="I103" s="129">
        <v>-1</v>
      </c>
      <c r="J103" s="129">
        <v>0</v>
      </c>
      <c r="K103" s="129">
        <v>0</v>
      </c>
      <c r="L103" s="170">
        <v>512201060</v>
      </c>
      <c r="M103" s="172">
        <v>0</v>
      </c>
      <c r="N103" s="172">
        <v>0</v>
      </c>
      <c r="O103" s="174">
        <v>0</v>
      </c>
      <c r="P103" s="174">
        <v>0</v>
      </c>
      <c r="Q103" s="174">
        <v>0</v>
      </c>
      <c r="R103" s="174">
        <v>0</v>
      </c>
      <c r="S103" s="172" t="s">
        <v>795</v>
      </c>
      <c r="T103" s="128">
        <v>0</v>
      </c>
      <c r="U103" s="128">
        <v>0</v>
      </c>
    </row>
    <row r="104" spans="1:21">
      <c r="A104" s="170" t="b">
        <v>1</v>
      </c>
      <c r="B104" s="171" t="s">
        <v>776</v>
      </c>
      <c r="C104" s="170">
        <v>100203006</v>
      </c>
      <c r="D104" s="129">
        <v>0</v>
      </c>
      <c r="E104" s="129">
        <v>0</v>
      </c>
      <c r="F104" s="172" t="s">
        <v>673</v>
      </c>
      <c r="G104" s="174">
        <v>2078</v>
      </c>
      <c r="H104" s="129">
        <v>99</v>
      </c>
      <c r="I104" s="129">
        <v>-1</v>
      </c>
      <c r="J104" s="129">
        <v>0</v>
      </c>
      <c r="K104" s="129">
        <v>0</v>
      </c>
      <c r="L104" s="170">
        <v>512103060</v>
      </c>
      <c r="M104" s="172">
        <v>0</v>
      </c>
      <c r="N104" s="172">
        <v>0</v>
      </c>
      <c r="O104" s="174">
        <v>0</v>
      </c>
      <c r="P104" s="174">
        <v>0</v>
      </c>
      <c r="Q104" s="174">
        <v>0</v>
      </c>
      <c r="R104" s="174">
        <v>0</v>
      </c>
      <c r="S104" s="172" t="s">
        <v>795</v>
      </c>
      <c r="T104" s="128">
        <v>0</v>
      </c>
      <c r="U104" s="128">
        <v>0</v>
      </c>
    </row>
    <row r="105" spans="1:21">
      <c r="A105" s="170" t="b">
        <v>1</v>
      </c>
      <c r="B105" s="171" t="s">
        <v>777</v>
      </c>
      <c r="C105" s="170">
        <v>100303006</v>
      </c>
      <c r="D105" s="129">
        <v>0</v>
      </c>
      <c r="E105" s="129">
        <v>0</v>
      </c>
      <c r="F105" s="172" t="s">
        <v>673</v>
      </c>
      <c r="G105" s="174">
        <v>2078</v>
      </c>
      <c r="H105" s="129">
        <v>99</v>
      </c>
      <c r="I105" s="129">
        <v>-1</v>
      </c>
      <c r="J105" s="129">
        <v>0</v>
      </c>
      <c r="K105" s="129">
        <v>0</v>
      </c>
      <c r="L105" s="170">
        <v>512203060</v>
      </c>
      <c r="M105" s="172">
        <v>0</v>
      </c>
      <c r="N105" s="172">
        <v>0</v>
      </c>
      <c r="O105" s="174">
        <v>0</v>
      </c>
      <c r="P105" s="174">
        <v>0</v>
      </c>
      <c r="Q105" s="174">
        <v>0</v>
      </c>
      <c r="R105" s="174">
        <v>0</v>
      </c>
      <c r="S105" s="172" t="s">
        <v>795</v>
      </c>
      <c r="T105" s="128">
        <v>0</v>
      </c>
      <c r="U105" s="128">
        <v>0</v>
      </c>
    </row>
    <row r="106" spans="1:21">
      <c r="A106" s="170" t="b">
        <v>1</v>
      </c>
      <c r="B106" s="171" t="s">
        <v>778</v>
      </c>
      <c r="C106" s="170">
        <v>100204006</v>
      </c>
      <c r="D106" s="129">
        <v>0</v>
      </c>
      <c r="E106" s="129">
        <v>0</v>
      </c>
      <c r="F106" s="172" t="s">
        <v>673</v>
      </c>
      <c r="G106" s="174">
        <v>2078</v>
      </c>
      <c r="H106" s="129">
        <v>99</v>
      </c>
      <c r="I106" s="129">
        <v>-1</v>
      </c>
      <c r="J106" s="129">
        <v>0</v>
      </c>
      <c r="K106" s="129">
        <v>0</v>
      </c>
      <c r="L106" s="170">
        <v>512104016</v>
      </c>
      <c r="M106" s="172">
        <v>0</v>
      </c>
      <c r="N106" s="172">
        <v>0</v>
      </c>
      <c r="O106" s="174">
        <v>0</v>
      </c>
      <c r="P106" s="174">
        <v>0</v>
      </c>
      <c r="Q106" s="174">
        <v>0</v>
      </c>
      <c r="R106" s="174">
        <v>0</v>
      </c>
      <c r="S106" s="172" t="s">
        <v>795</v>
      </c>
      <c r="T106" s="128">
        <v>0</v>
      </c>
      <c r="U106" s="128">
        <v>0</v>
      </c>
    </row>
    <row r="107" spans="1:21">
      <c r="A107" s="170" t="b">
        <v>1</v>
      </c>
      <c r="B107" s="171" t="s">
        <v>779</v>
      </c>
      <c r="C107" s="170">
        <v>100304006</v>
      </c>
      <c r="D107" s="129">
        <v>0</v>
      </c>
      <c r="E107" s="129">
        <v>0</v>
      </c>
      <c r="F107" s="172" t="s">
        <v>673</v>
      </c>
      <c r="G107" s="174">
        <v>2078</v>
      </c>
      <c r="H107" s="129">
        <v>99</v>
      </c>
      <c r="I107" s="129">
        <v>-1</v>
      </c>
      <c r="J107" s="129">
        <v>0</v>
      </c>
      <c r="K107" s="129">
        <v>0</v>
      </c>
      <c r="L107" s="170">
        <v>512204016</v>
      </c>
      <c r="M107" s="172">
        <v>0</v>
      </c>
      <c r="N107" s="172">
        <v>0</v>
      </c>
      <c r="O107" s="174">
        <v>0</v>
      </c>
      <c r="P107" s="174">
        <v>0</v>
      </c>
      <c r="Q107" s="174">
        <v>0</v>
      </c>
      <c r="R107" s="174">
        <v>0</v>
      </c>
      <c r="S107" s="172" t="s">
        <v>795</v>
      </c>
      <c r="T107" s="128">
        <v>0</v>
      </c>
      <c r="U107" s="128">
        <v>0</v>
      </c>
    </row>
    <row r="108" spans="1:21">
      <c r="A108" s="170" t="b">
        <v>1</v>
      </c>
      <c r="B108" s="171" t="s">
        <v>780</v>
      </c>
      <c r="C108" s="170">
        <v>100205006</v>
      </c>
      <c r="D108" s="129">
        <v>0</v>
      </c>
      <c r="E108" s="129">
        <v>0</v>
      </c>
      <c r="F108" s="172" t="s">
        <v>673</v>
      </c>
      <c r="G108" s="174">
        <v>2078</v>
      </c>
      <c r="H108" s="129">
        <v>99</v>
      </c>
      <c r="I108" s="129">
        <v>-1</v>
      </c>
      <c r="J108" s="129">
        <v>0</v>
      </c>
      <c r="K108" s="129">
        <v>0</v>
      </c>
      <c r="L108" s="170">
        <v>512105016</v>
      </c>
      <c r="M108" s="172">
        <v>0</v>
      </c>
      <c r="N108" s="172">
        <v>0</v>
      </c>
      <c r="O108" s="174">
        <v>0</v>
      </c>
      <c r="P108" s="174">
        <v>0</v>
      </c>
      <c r="Q108" s="174">
        <v>0</v>
      </c>
      <c r="R108" s="174">
        <v>0</v>
      </c>
      <c r="S108" s="172" t="s">
        <v>795</v>
      </c>
      <c r="T108" s="128">
        <v>0</v>
      </c>
      <c r="U108" s="128">
        <v>0</v>
      </c>
    </row>
    <row r="109" spans="1:21">
      <c r="A109" s="170" t="b">
        <v>1</v>
      </c>
      <c r="B109" s="171" t="s">
        <v>781</v>
      </c>
      <c r="C109" s="170">
        <v>100305006</v>
      </c>
      <c r="D109" s="129">
        <v>0</v>
      </c>
      <c r="E109" s="129">
        <v>0</v>
      </c>
      <c r="F109" s="172" t="s">
        <v>673</v>
      </c>
      <c r="G109" s="174">
        <v>2078</v>
      </c>
      <c r="H109" s="129">
        <v>99</v>
      </c>
      <c r="I109" s="129">
        <v>-1</v>
      </c>
      <c r="J109" s="129">
        <v>0</v>
      </c>
      <c r="K109" s="129">
        <v>0</v>
      </c>
      <c r="L109" s="170">
        <v>512205016</v>
      </c>
      <c r="M109" s="172">
        <v>0</v>
      </c>
      <c r="N109" s="172">
        <v>0</v>
      </c>
      <c r="O109" s="174">
        <v>0</v>
      </c>
      <c r="P109" s="174">
        <v>0</v>
      </c>
      <c r="Q109" s="174">
        <v>0</v>
      </c>
      <c r="R109" s="174">
        <v>0</v>
      </c>
      <c r="S109" s="172" t="s">
        <v>795</v>
      </c>
      <c r="T109" s="128">
        <v>0</v>
      </c>
      <c r="U109" s="128">
        <v>0</v>
      </c>
    </row>
    <row r="110" spans="1:21">
      <c r="A110" s="170" t="b">
        <v>1</v>
      </c>
      <c r="B110" s="171" t="s">
        <v>782</v>
      </c>
      <c r="C110" s="170">
        <v>100206006</v>
      </c>
      <c r="D110" s="129">
        <v>0</v>
      </c>
      <c r="E110" s="129">
        <v>0</v>
      </c>
      <c r="F110" s="172" t="s">
        <v>673</v>
      </c>
      <c r="G110" s="174">
        <v>2078</v>
      </c>
      <c r="H110" s="129">
        <v>99</v>
      </c>
      <c r="I110" s="129">
        <v>-1</v>
      </c>
      <c r="J110" s="129">
        <v>0</v>
      </c>
      <c r="K110" s="129">
        <v>0</v>
      </c>
      <c r="L110" s="170">
        <v>512106016</v>
      </c>
      <c r="M110" s="172">
        <v>0</v>
      </c>
      <c r="N110" s="172">
        <v>0</v>
      </c>
      <c r="O110" s="174">
        <v>0</v>
      </c>
      <c r="P110" s="174">
        <v>0</v>
      </c>
      <c r="Q110" s="174">
        <v>0</v>
      </c>
      <c r="R110" s="174">
        <v>0</v>
      </c>
      <c r="S110" s="172" t="s">
        <v>795</v>
      </c>
      <c r="T110" s="128">
        <v>0</v>
      </c>
      <c r="U110" s="128">
        <v>0</v>
      </c>
    </row>
    <row r="111" spans="1:21">
      <c r="A111" s="170" t="b">
        <v>1</v>
      </c>
      <c r="B111" s="171" t="s">
        <v>783</v>
      </c>
      <c r="C111" s="170">
        <v>100306006</v>
      </c>
      <c r="D111" s="129">
        <v>0</v>
      </c>
      <c r="E111" s="129">
        <v>0</v>
      </c>
      <c r="F111" s="172" t="s">
        <v>673</v>
      </c>
      <c r="G111" s="174">
        <v>2078</v>
      </c>
      <c r="H111" s="129">
        <v>99</v>
      </c>
      <c r="I111" s="129">
        <v>-1</v>
      </c>
      <c r="J111" s="129">
        <v>0</v>
      </c>
      <c r="K111" s="129">
        <v>0</v>
      </c>
      <c r="L111" s="170">
        <v>512206016</v>
      </c>
      <c r="M111" s="172">
        <v>0</v>
      </c>
      <c r="N111" s="172">
        <v>0</v>
      </c>
      <c r="O111" s="174">
        <v>0</v>
      </c>
      <c r="P111" s="174">
        <v>0</v>
      </c>
      <c r="Q111" s="174">
        <v>0</v>
      </c>
      <c r="R111" s="174">
        <v>0</v>
      </c>
      <c r="S111" s="172" t="s">
        <v>795</v>
      </c>
      <c r="T111" s="128">
        <v>0</v>
      </c>
      <c r="U111" s="128">
        <v>0</v>
      </c>
    </row>
    <row r="112" spans="1:21">
      <c r="A112" s="170" t="b">
        <v>1</v>
      </c>
      <c r="B112" s="171" t="s">
        <v>784</v>
      </c>
      <c r="C112" s="170">
        <v>100207006</v>
      </c>
      <c r="D112" s="129">
        <v>0</v>
      </c>
      <c r="E112" s="129">
        <v>0</v>
      </c>
      <c r="F112" s="172" t="s">
        <v>673</v>
      </c>
      <c r="G112" s="174">
        <v>2078</v>
      </c>
      <c r="H112" s="129">
        <v>99</v>
      </c>
      <c r="I112" s="129">
        <v>-1</v>
      </c>
      <c r="J112" s="129">
        <v>0</v>
      </c>
      <c r="K112" s="129">
        <v>0</v>
      </c>
      <c r="L112" s="170">
        <v>512107016</v>
      </c>
      <c r="M112" s="172">
        <v>0</v>
      </c>
      <c r="N112" s="172">
        <v>0</v>
      </c>
      <c r="O112" s="174">
        <v>0</v>
      </c>
      <c r="P112" s="174">
        <v>0</v>
      </c>
      <c r="Q112" s="174">
        <v>0</v>
      </c>
      <c r="R112" s="174">
        <v>0</v>
      </c>
      <c r="S112" s="172" t="s">
        <v>795</v>
      </c>
      <c r="T112" s="128">
        <v>0</v>
      </c>
      <c r="U112" s="128">
        <v>0</v>
      </c>
    </row>
    <row r="113" spans="1:21">
      <c r="A113" s="170" t="b">
        <v>1</v>
      </c>
      <c r="B113" s="171" t="s">
        <v>785</v>
      </c>
      <c r="C113" s="170">
        <v>100307006</v>
      </c>
      <c r="D113" s="129">
        <v>0</v>
      </c>
      <c r="E113" s="129">
        <v>0</v>
      </c>
      <c r="F113" s="172" t="s">
        <v>673</v>
      </c>
      <c r="G113" s="174">
        <v>2078</v>
      </c>
      <c r="H113" s="129">
        <v>99</v>
      </c>
      <c r="I113" s="129">
        <v>-1</v>
      </c>
      <c r="J113" s="129">
        <v>0</v>
      </c>
      <c r="K113" s="129">
        <v>0</v>
      </c>
      <c r="L113" s="170">
        <v>512207016</v>
      </c>
      <c r="M113" s="172">
        <v>0</v>
      </c>
      <c r="N113" s="172">
        <v>0</v>
      </c>
      <c r="O113" s="174">
        <v>0</v>
      </c>
      <c r="P113" s="174">
        <v>0</v>
      </c>
      <c r="Q113" s="174">
        <v>0</v>
      </c>
      <c r="R113" s="174">
        <v>0</v>
      </c>
      <c r="S113" s="172" t="s">
        <v>795</v>
      </c>
      <c r="T113" s="128">
        <v>0</v>
      </c>
      <c r="U113" s="128">
        <v>0</v>
      </c>
    </row>
    <row r="114" spans="1:21">
      <c r="A114" s="170" t="b">
        <v>1</v>
      </c>
      <c r="B114" s="171" t="s">
        <v>786</v>
      </c>
      <c r="C114" s="170">
        <v>100208006</v>
      </c>
      <c r="D114" s="129">
        <v>0</v>
      </c>
      <c r="E114" s="129">
        <v>0</v>
      </c>
      <c r="F114" s="172" t="s">
        <v>673</v>
      </c>
      <c r="G114" s="174">
        <v>2078</v>
      </c>
      <c r="H114" s="129">
        <v>99</v>
      </c>
      <c r="I114" s="129">
        <v>-1</v>
      </c>
      <c r="J114" s="129">
        <v>0</v>
      </c>
      <c r="K114" s="129">
        <v>0</v>
      </c>
      <c r="L114" s="170">
        <v>512108018</v>
      </c>
      <c r="M114" s="172">
        <v>0</v>
      </c>
      <c r="N114" s="172">
        <v>0</v>
      </c>
      <c r="O114" s="174">
        <v>0</v>
      </c>
      <c r="P114" s="174">
        <v>0</v>
      </c>
      <c r="Q114" s="174">
        <v>0</v>
      </c>
      <c r="R114" s="174">
        <v>0</v>
      </c>
      <c r="S114" s="172" t="s">
        <v>795</v>
      </c>
      <c r="T114" s="128">
        <v>0</v>
      </c>
      <c r="U114" s="128">
        <v>0</v>
      </c>
    </row>
    <row r="115" spans="1:21">
      <c r="A115" s="170" t="b">
        <v>1</v>
      </c>
      <c r="B115" s="171" t="s">
        <v>787</v>
      </c>
      <c r="C115" s="170">
        <v>100308006</v>
      </c>
      <c r="D115" s="129">
        <v>0</v>
      </c>
      <c r="E115" s="129">
        <v>0</v>
      </c>
      <c r="F115" s="172" t="s">
        <v>673</v>
      </c>
      <c r="G115" s="174">
        <v>2078</v>
      </c>
      <c r="H115" s="129">
        <v>99</v>
      </c>
      <c r="I115" s="129">
        <v>-1</v>
      </c>
      <c r="J115" s="129">
        <v>0</v>
      </c>
      <c r="K115" s="129">
        <v>0</v>
      </c>
      <c r="L115" s="170">
        <v>512208018</v>
      </c>
      <c r="M115" s="172">
        <v>0</v>
      </c>
      <c r="N115" s="172">
        <v>0</v>
      </c>
      <c r="O115" s="174">
        <v>0</v>
      </c>
      <c r="P115" s="174">
        <v>0</v>
      </c>
      <c r="Q115" s="174">
        <v>0</v>
      </c>
      <c r="R115" s="174">
        <v>0</v>
      </c>
      <c r="S115" s="172" t="s">
        <v>795</v>
      </c>
      <c r="T115" s="128">
        <v>0</v>
      </c>
      <c r="U115" s="128">
        <v>0</v>
      </c>
    </row>
    <row r="116" spans="1:21">
      <c r="A116" s="156" t="b">
        <v>1</v>
      </c>
      <c r="B116" s="160" t="s">
        <v>788</v>
      </c>
      <c r="C116" s="156">
        <v>100308001</v>
      </c>
      <c r="D116" s="129">
        <v>0</v>
      </c>
      <c r="E116" s="129">
        <v>0</v>
      </c>
      <c r="F116" s="163" t="s">
        <v>673</v>
      </c>
      <c r="G116" s="159">
        <v>2075</v>
      </c>
      <c r="H116" s="129">
        <v>99</v>
      </c>
      <c r="I116" s="129">
        <v>-1</v>
      </c>
      <c r="J116" s="129">
        <v>0</v>
      </c>
      <c r="K116" s="129">
        <v>0</v>
      </c>
      <c r="L116" s="140">
        <v>512208011</v>
      </c>
      <c r="M116" s="140">
        <v>0</v>
      </c>
      <c r="N116" s="140">
        <v>0</v>
      </c>
      <c r="O116" s="140">
        <v>0</v>
      </c>
      <c r="P116" s="140">
        <v>0</v>
      </c>
      <c r="Q116" s="140">
        <v>0</v>
      </c>
      <c r="R116" s="140">
        <v>0</v>
      </c>
      <c r="S116" s="140" t="s">
        <v>795</v>
      </c>
      <c r="T116" s="128">
        <v>0</v>
      </c>
      <c r="U116" s="128">
        <v>0</v>
      </c>
    </row>
    <row r="117" spans="1:21">
      <c r="A117" s="156" t="b">
        <v>1</v>
      </c>
      <c r="B117" s="160" t="s">
        <v>789</v>
      </c>
      <c r="C117" s="156">
        <v>100308002</v>
      </c>
      <c r="D117" s="129">
        <v>0</v>
      </c>
      <c r="E117" s="129">
        <v>0</v>
      </c>
      <c r="F117" s="163" t="s">
        <v>673</v>
      </c>
      <c r="G117" s="159">
        <v>2076</v>
      </c>
      <c r="H117" s="129">
        <v>99</v>
      </c>
      <c r="I117" s="129">
        <v>-1</v>
      </c>
      <c r="J117" s="129">
        <v>0</v>
      </c>
      <c r="K117" s="129">
        <v>0</v>
      </c>
      <c r="L117" s="140">
        <v>512208012</v>
      </c>
      <c r="M117" s="140">
        <v>0</v>
      </c>
      <c r="N117" s="140">
        <v>0</v>
      </c>
      <c r="O117" s="140">
        <v>0</v>
      </c>
      <c r="P117" s="140">
        <v>0</v>
      </c>
      <c r="Q117" s="140">
        <v>0</v>
      </c>
      <c r="R117" s="140">
        <v>0</v>
      </c>
      <c r="S117" s="140" t="s">
        <v>795</v>
      </c>
      <c r="T117" s="128">
        <v>0</v>
      </c>
      <c r="U117" s="128">
        <v>0</v>
      </c>
    </row>
    <row r="118" spans="1:21">
      <c r="A118" s="156" t="b">
        <v>1</v>
      </c>
      <c r="B118" s="160" t="s">
        <v>790</v>
      </c>
      <c r="C118" s="156">
        <v>100308003</v>
      </c>
      <c r="D118" s="129">
        <v>0</v>
      </c>
      <c r="E118" s="129">
        <v>0</v>
      </c>
      <c r="F118" s="163" t="s">
        <v>673</v>
      </c>
      <c r="G118" s="159">
        <v>2077</v>
      </c>
      <c r="H118" s="129">
        <v>99</v>
      </c>
      <c r="I118" s="129">
        <v>-1</v>
      </c>
      <c r="J118" s="129">
        <v>0</v>
      </c>
      <c r="K118" s="129">
        <v>0</v>
      </c>
      <c r="L118" s="140">
        <v>512208013</v>
      </c>
      <c r="M118" s="140">
        <v>0</v>
      </c>
      <c r="N118" s="140">
        <v>0</v>
      </c>
      <c r="O118" s="140">
        <v>0</v>
      </c>
      <c r="P118" s="140">
        <v>0</v>
      </c>
      <c r="Q118" s="140">
        <v>0</v>
      </c>
      <c r="R118" s="140">
        <v>0</v>
      </c>
      <c r="S118" s="140" t="s">
        <v>795</v>
      </c>
      <c r="T118" s="128">
        <v>0</v>
      </c>
      <c r="U118" s="128">
        <v>0</v>
      </c>
    </row>
    <row r="119" spans="1:21">
      <c r="A119" s="156" t="b">
        <v>1</v>
      </c>
      <c r="B119" s="160" t="s">
        <v>791</v>
      </c>
      <c r="C119" s="156">
        <v>100308004</v>
      </c>
      <c r="D119" s="129">
        <v>0</v>
      </c>
      <c r="E119" s="129">
        <v>0</v>
      </c>
      <c r="F119" s="163" t="s">
        <v>673</v>
      </c>
      <c r="G119" s="159">
        <v>2077</v>
      </c>
      <c r="H119" s="129">
        <v>99</v>
      </c>
      <c r="I119" s="129">
        <v>-1</v>
      </c>
      <c r="J119" s="129">
        <v>0</v>
      </c>
      <c r="K119" s="129">
        <v>0</v>
      </c>
      <c r="L119" s="140">
        <v>512208014</v>
      </c>
      <c r="M119" s="140">
        <v>0</v>
      </c>
      <c r="N119" s="140">
        <v>0</v>
      </c>
      <c r="O119" s="140">
        <v>0</v>
      </c>
      <c r="P119" s="140">
        <v>0</v>
      </c>
      <c r="Q119" s="140">
        <v>0</v>
      </c>
      <c r="R119" s="140">
        <v>0</v>
      </c>
      <c r="S119" s="140" t="s">
        <v>795</v>
      </c>
      <c r="T119" s="128">
        <v>0</v>
      </c>
      <c r="U119" s="128">
        <v>0</v>
      </c>
    </row>
    <row r="120" spans="1:21">
      <c r="A120" s="156" t="b">
        <v>1</v>
      </c>
      <c r="B120" s="160" t="s">
        <v>792</v>
      </c>
      <c r="C120" s="156">
        <v>100308005</v>
      </c>
      <c r="D120" s="129">
        <v>0</v>
      </c>
      <c r="E120" s="129">
        <v>0</v>
      </c>
      <c r="F120" s="163" t="s">
        <v>673</v>
      </c>
      <c r="G120" s="159">
        <v>2077</v>
      </c>
      <c r="H120" s="129">
        <v>99</v>
      </c>
      <c r="I120" s="129">
        <v>-1</v>
      </c>
      <c r="J120" s="129">
        <v>0</v>
      </c>
      <c r="K120" s="129">
        <v>0</v>
      </c>
      <c r="L120" s="140">
        <v>512208015</v>
      </c>
      <c r="M120" s="140">
        <v>0</v>
      </c>
      <c r="N120" s="140">
        <v>0</v>
      </c>
      <c r="O120" s="140">
        <v>0</v>
      </c>
      <c r="P120" s="140">
        <v>0</v>
      </c>
      <c r="Q120" s="140">
        <v>0</v>
      </c>
      <c r="R120" s="140">
        <v>0</v>
      </c>
      <c r="S120" s="140" t="s">
        <v>795</v>
      </c>
      <c r="T120" s="128">
        <v>0</v>
      </c>
      <c r="U120" s="128">
        <v>0</v>
      </c>
    </row>
  </sheetData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97"/>
  <sheetViews>
    <sheetView workbookViewId="0">
      <selection activeCell="A11" sqref="A11"/>
    </sheetView>
  </sheetViews>
  <sheetFormatPr defaultColWidth="9" defaultRowHeight="16.5" customHeight="1"/>
  <cols>
    <col min="1" max="2" width="19.125" style="194" customWidth="1"/>
    <col min="3" max="3" width="38.875" style="194" customWidth="1"/>
    <col min="4" max="4" width="16.125" style="194" customWidth="1"/>
    <col min="5" max="5" width="16.375" style="194" customWidth="1"/>
    <col min="6" max="6" width="21" style="194" customWidth="1"/>
    <col min="7" max="9" width="14.625" style="194" customWidth="1"/>
    <col min="10" max="10" width="22.625" style="194" customWidth="1"/>
    <col min="11" max="12" width="14.625" style="194" customWidth="1"/>
    <col min="13" max="14" width="22.625" style="194" customWidth="1"/>
    <col min="15" max="15" width="14.875" style="197" customWidth="1"/>
    <col min="16" max="16" width="19.375" style="197" customWidth="1"/>
    <col min="17" max="17" width="16" style="197" customWidth="1"/>
    <col min="18" max="16384" width="9" style="197"/>
  </cols>
  <sheetData>
    <row r="1" spans="1:14" ht="16.5" customHeight="1">
      <c r="A1" s="187" t="s">
        <v>806</v>
      </c>
      <c r="B1" s="193" t="s">
        <v>806</v>
      </c>
      <c r="D1" s="195"/>
      <c r="E1" s="195"/>
      <c r="F1" s="195"/>
      <c r="G1" s="196"/>
      <c r="H1" s="196"/>
      <c r="I1" s="196"/>
      <c r="J1" s="196"/>
      <c r="K1" s="196"/>
      <c r="L1" s="196"/>
      <c r="M1" s="196"/>
      <c r="N1" s="196"/>
    </row>
    <row r="2" spans="1:14" ht="16.5" customHeight="1">
      <c r="A2" s="208" t="s">
        <v>810</v>
      </c>
      <c r="B2" s="188" t="s">
        <v>637</v>
      </c>
      <c r="C2" s="188" t="s">
        <v>638</v>
      </c>
      <c r="D2" s="188" t="s">
        <v>634</v>
      </c>
      <c r="E2" s="188" t="s">
        <v>635</v>
      </c>
      <c r="F2" s="188" t="s">
        <v>636</v>
      </c>
      <c r="G2" s="196"/>
      <c r="H2" s="196"/>
      <c r="I2" s="196"/>
      <c r="J2" s="196"/>
      <c r="K2" s="196"/>
      <c r="L2" s="196"/>
      <c r="M2" s="196"/>
      <c r="N2" s="196"/>
    </row>
    <row r="3" spans="1:14" ht="16.5" customHeight="1">
      <c r="A3" s="135" t="s">
        <v>796</v>
      </c>
      <c r="B3" s="189" t="s">
        <v>796</v>
      </c>
      <c r="C3" s="190" t="s">
        <v>797</v>
      </c>
      <c r="D3" s="190" t="s">
        <v>797</v>
      </c>
      <c r="E3" s="190" t="s">
        <v>797</v>
      </c>
      <c r="F3" s="190" t="s">
        <v>797</v>
      </c>
      <c r="G3" s="196"/>
      <c r="H3" s="196"/>
      <c r="I3" s="196"/>
      <c r="J3" s="196"/>
      <c r="K3" s="196"/>
      <c r="L3" s="196"/>
      <c r="M3" s="196"/>
      <c r="N3" s="196"/>
    </row>
    <row r="4" spans="1:14" ht="16.5" customHeight="1">
      <c r="A4" s="127" t="s">
        <v>818</v>
      </c>
      <c r="B4" s="192" t="s">
        <v>428</v>
      </c>
      <c r="C4" s="191" t="s">
        <v>152</v>
      </c>
      <c r="D4" s="192" t="s">
        <v>428</v>
      </c>
      <c r="E4" s="192" t="s">
        <v>428</v>
      </c>
      <c r="F4" s="191" t="s">
        <v>152</v>
      </c>
      <c r="G4" s="196"/>
      <c r="H4" s="196"/>
      <c r="I4" s="196"/>
      <c r="J4" s="196"/>
      <c r="K4" s="196"/>
      <c r="L4" s="196"/>
      <c r="M4" s="196"/>
      <c r="N4" s="196"/>
    </row>
    <row r="5" spans="1:14" s="206" customFormat="1" ht="16.5" customHeight="1">
      <c r="A5" s="139" t="s">
        <v>798</v>
      </c>
      <c r="B5" s="204" t="s">
        <v>643</v>
      </c>
      <c r="C5" s="204" t="s">
        <v>642</v>
      </c>
      <c r="D5" s="204" t="s">
        <v>644</v>
      </c>
      <c r="E5" s="204" t="s">
        <v>645</v>
      </c>
      <c r="F5" s="204" t="s">
        <v>646</v>
      </c>
      <c r="G5" s="205"/>
      <c r="H5" s="205"/>
      <c r="I5" s="205"/>
      <c r="J5" s="205"/>
      <c r="K5" s="205"/>
      <c r="L5" s="205"/>
      <c r="M5" s="205"/>
      <c r="N5" s="205"/>
    </row>
    <row r="6" spans="1:14" ht="16.5" customHeight="1">
      <c r="A6" s="198" t="b">
        <v>1</v>
      </c>
      <c r="B6" s="199" t="s">
        <v>429</v>
      </c>
      <c r="C6" s="198">
        <v>611100010</v>
      </c>
      <c r="D6" s="199" t="s">
        <v>430</v>
      </c>
      <c r="E6" s="199" t="s">
        <v>431</v>
      </c>
      <c r="F6" s="198">
        <v>511100010</v>
      </c>
      <c r="G6" s="196"/>
      <c r="H6" s="196"/>
      <c r="I6" s="196"/>
      <c r="J6" s="196"/>
      <c r="K6" s="196"/>
      <c r="L6" s="196"/>
      <c r="M6" s="196"/>
      <c r="N6" s="196"/>
    </row>
    <row r="7" spans="1:14" ht="16.5" customHeight="1">
      <c r="A7" s="198" t="b">
        <v>1</v>
      </c>
      <c r="B7" s="199" t="s">
        <v>432</v>
      </c>
      <c r="C7" s="198">
        <v>611200010</v>
      </c>
      <c r="D7" s="199" t="s">
        <v>430</v>
      </c>
      <c r="E7" s="199" t="s">
        <v>431</v>
      </c>
      <c r="F7" s="198">
        <v>511200010</v>
      </c>
      <c r="G7" s="196"/>
      <c r="H7" s="196"/>
      <c r="I7" s="196"/>
      <c r="J7" s="196"/>
      <c r="K7" s="196"/>
      <c r="L7" s="196"/>
      <c r="M7" s="196"/>
      <c r="N7" s="196"/>
    </row>
    <row r="8" spans="1:14" ht="16.5" customHeight="1">
      <c r="A8" s="198" t="b">
        <v>1</v>
      </c>
      <c r="B8" s="199" t="s">
        <v>433</v>
      </c>
      <c r="C8" s="198">
        <v>611300010</v>
      </c>
      <c r="D8" s="199" t="s">
        <v>430</v>
      </c>
      <c r="E8" s="199" t="s">
        <v>431</v>
      </c>
      <c r="F8" s="198">
        <v>511300010</v>
      </c>
      <c r="G8" s="196"/>
      <c r="H8" s="196"/>
      <c r="I8" s="196"/>
      <c r="J8" s="196"/>
      <c r="K8" s="196"/>
      <c r="L8" s="196"/>
      <c r="M8" s="196"/>
      <c r="N8" s="196"/>
    </row>
    <row r="9" spans="1:14" ht="16.5" customHeight="1">
      <c r="A9" s="198" t="b">
        <v>1</v>
      </c>
      <c r="B9" s="199" t="s">
        <v>434</v>
      </c>
      <c r="C9" s="198">
        <v>611400010</v>
      </c>
      <c r="D9" s="199" t="s">
        <v>430</v>
      </c>
      <c r="E9" s="199" t="s">
        <v>431</v>
      </c>
      <c r="F9" s="198">
        <v>511400010</v>
      </c>
      <c r="G9" s="196"/>
      <c r="H9" s="196"/>
      <c r="I9" s="196"/>
      <c r="J9" s="196"/>
      <c r="K9" s="196"/>
      <c r="L9" s="196"/>
      <c r="M9" s="196"/>
      <c r="N9" s="196"/>
    </row>
    <row r="10" spans="1:14" ht="16.5" customHeight="1">
      <c r="A10" s="198" t="b">
        <v>1</v>
      </c>
      <c r="B10" s="199" t="s">
        <v>435</v>
      </c>
      <c r="C10" s="198">
        <v>611111000</v>
      </c>
      <c r="D10" s="199" t="s">
        <v>436</v>
      </c>
      <c r="E10" s="199" t="s">
        <v>437</v>
      </c>
      <c r="F10" s="198">
        <v>511111000</v>
      </c>
      <c r="G10" s="196"/>
      <c r="H10" s="196"/>
      <c r="I10" s="196"/>
      <c r="J10" s="196"/>
      <c r="K10" s="196"/>
      <c r="L10" s="196"/>
      <c r="M10" s="196"/>
      <c r="N10" s="196"/>
    </row>
    <row r="11" spans="1:14" ht="16.5" customHeight="1">
      <c r="A11" s="198" t="b">
        <v>1</v>
      </c>
      <c r="B11" s="199" t="s">
        <v>438</v>
      </c>
      <c r="C11" s="198">
        <v>611111001</v>
      </c>
      <c r="D11" s="199" t="s">
        <v>436</v>
      </c>
      <c r="E11" s="199" t="s">
        <v>437</v>
      </c>
      <c r="F11" s="198">
        <v>511111001</v>
      </c>
      <c r="G11" s="196"/>
      <c r="H11" s="196"/>
      <c r="I11" s="196"/>
      <c r="J11" s="196"/>
      <c r="K11" s="196"/>
      <c r="L11" s="196"/>
      <c r="M11" s="196"/>
      <c r="N11" s="196"/>
    </row>
    <row r="12" spans="1:14" ht="16.5" customHeight="1">
      <c r="A12" s="198" t="b">
        <v>1</v>
      </c>
      <c r="B12" s="199" t="s">
        <v>439</v>
      </c>
      <c r="C12" s="198">
        <v>611111002</v>
      </c>
      <c r="D12" s="199" t="s">
        <v>436</v>
      </c>
      <c r="E12" s="199" t="s">
        <v>437</v>
      </c>
      <c r="F12" s="198">
        <v>511111002</v>
      </c>
      <c r="G12" s="196"/>
      <c r="H12" s="196"/>
      <c r="I12" s="196"/>
      <c r="J12" s="196"/>
      <c r="K12" s="196"/>
      <c r="L12" s="196"/>
      <c r="M12" s="196"/>
      <c r="N12" s="196"/>
    </row>
    <row r="13" spans="1:14" ht="16.5" customHeight="1">
      <c r="A13" s="198" t="b">
        <v>1</v>
      </c>
      <c r="B13" s="199" t="s">
        <v>440</v>
      </c>
      <c r="C13" s="198">
        <v>611111003</v>
      </c>
      <c r="D13" s="199" t="s">
        <v>436</v>
      </c>
      <c r="E13" s="199" t="s">
        <v>437</v>
      </c>
      <c r="F13" s="198">
        <v>511111003</v>
      </c>
      <c r="G13" s="196"/>
      <c r="H13" s="196"/>
      <c r="I13" s="196"/>
      <c r="J13" s="196"/>
      <c r="K13" s="196"/>
      <c r="L13" s="196"/>
      <c r="M13" s="196"/>
      <c r="N13" s="196"/>
    </row>
    <row r="14" spans="1:14" ht="16.5" customHeight="1">
      <c r="A14" s="198" t="b">
        <v>1</v>
      </c>
      <c r="B14" s="199" t="s">
        <v>441</v>
      </c>
      <c r="C14" s="198">
        <v>611111004</v>
      </c>
      <c r="D14" s="199" t="s">
        <v>436</v>
      </c>
      <c r="E14" s="199" t="s">
        <v>437</v>
      </c>
      <c r="F14" s="198">
        <v>511111004</v>
      </c>
      <c r="G14" s="196"/>
      <c r="H14" s="196"/>
      <c r="I14" s="196"/>
      <c r="J14" s="196"/>
      <c r="K14" s="196"/>
      <c r="L14" s="196"/>
      <c r="M14" s="196"/>
      <c r="N14" s="196"/>
    </row>
    <row r="15" spans="1:14" ht="16.5" customHeight="1">
      <c r="A15" s="198" t="b">
        <v>1</v>
      </c>
      <c r="B15" s="199" t="s">
        <v>442</v>
      </c>
      <c r="C15" s="198">
        <v>611111005</v>
      </c>
      <c r="D15" s="199" t="s">
        <v>436</v>
      </c>
      <c r="E15" s="199" t="s">
        <v>437</v>
      </c>
      <c r="F15" s="198">
        <v>511111005</v>
      </c>
      <c r="G15" s="196"/>
      <c r="H15" s="196"/>
      <c r="I15" s="196"/>
      <c r="J15" s="196"/>
      <c r="K15" s="196"/>
      <c r="L15" s="196"/>
      <c r="M15" s="196"/>
      <c r="N15" s="196"/>
    </row>
    <row r="16" spans="1:14" ht="16.5" customHeight="1">
      <c r="A16" s="198" t="b">
        <v>1</v>
      </c>
      <c r="B16" s="199" t="s">
        <v>443</v>
      </c>
      <c r="C16" s="198">
        <v>611111006</v>
      </c>
      <c r="D16" s="199" t="s">
        <v>436</v>
      </c>
      <c r="E16" s="199" t="s">
        <v>437</v>
      </c>
      <c r="F16" s="198">
        <v>511111006</v>
      </c>
      <c r="G16" s="196"/>
      <c r="H16" s="196"/>
      <c r="I16" s="196"/>
      <c r="J16" s="196"/>
      <c r="K16" s="196"/>
      <c r="L16" s="196"/>
      <c r="M16" s="196"/>
      <c r="N16" s="196"/>
    </row>
    <row r="17" spans="1:14" ht="16.5" customHeight="1">
      <c r="A17" s="198" t="b">
        <v>1</v>
      </c>
      <c r="B17" s="199" t="s">
        <v>444</v>
      </c>
      <c r="C17" s="198">
        <v>611111007</v>
      </c>
      <c r="D17" s="199" t="s">
        <v>436</v>
      </c>
      <c r="E17" s="199" t="s">
        <v>437</v>
      </c>
      <c r="F17" s="198">
        <v>511111007</v>
      </c>
      <c r="G17" s="196"/>
      <c r="H17" s="196"/>
      <c r="I17" s="196"/>
      <c r="J17" s="196"/>
      <c r="K17" s="196"/>
      <c r="L17" s="196"/>
      <c r="M17" s="196"/>
      <c r="N17" s="196"/>
    </row>
    <row r="18" spans="1:14" ht="16.5" customHeight="1">
      <c r="A18" s="198" t="b">
        <v>1</v>
      </c>
      <c r="B18" s="199" t="s">
        <v>445</v>
      </c>
      <c r="C18" s="198">
        <v>611111008</v>
      </c>
      <c r="D18" s="199" t="s">
        <v>436</v>
      </c>
      <c r="E18" s="199" t="s">
        <v>437</v>
      </c>
      <c r="F18" s="198">
        <v>511111008</v>
      </c>
      <c r="G18" s="196"/>
      <c r="H18" s="196"/>
      <c r="I18" s="196"/>
      <c r="J18" s="196"/>
      <c r="K18" s="196"/>
      <c r="L18" s="196"/>
      <c r="M18" s="196"/>
      <c r="N18" s="196"/>
    </row>
    <row r="19" spans="1:14" ht="16.5" customHeight="1">
      <c r="A19" s="198" t="b">
        <v>1</v>
      </c>
      <c r="B19" s="199" t="s">
        <v>446</v>
      </c>
      <c r="C19" s="198">
        <v>611111009</v>
      </c>
      <c r="D19" s="199" t="s">
        <v>436</v>
      </c>
      <c r="E19" s="199" t="s">
        <v>437</v>
      </c>
      <c r="F19" s="198">
        <v>511111009</v>
      </c>
      <c r="G19" s="196"/>
      <c r="H19" s="196"/>
      <c r="I19" s="196"/>
      <c r="J19" s="196"/>
      <c r="K19" s="196"/>
      <c r="L19" s="196"/>
      <c r="M19" s="196"/>
      <c r="N19" s="196"/>
    </row>
    <row r="20" spans="1:14" ht="16.5" customHeight="1">
      <c r="A20" s="198" t="b">
        <v>1</v>
      </c>
      <c r="B20" s="199" t="s">
        <v>447</v>
      </c>
      <c r="C20" s="198">
        <v>611111010</v>
      </c>
      <c r="D20" s="199" t="s">
        <v>436</v>
      </c>
      <c r="E20" s="199" t="s">
        <v>437</v>
      </c>
      <c r="F20" s="198">
        <v>511111010</v>
      </c>
      <c r="G20" s="196"/>
      <c r="H20" s="196"/>
      <c r="I20" s="196"/>
      <c r="J20" s="196"/>
      <c r="K20" s="196"/>
      <c r="L20" s="196"/>
      <c r="M20" s="196"/>
      <c r="N20" s="196"/>
    </row>
    <row r="21" spans="1:14" ht="16.5" customHeight="1">
      <c r="A21" s="198" t="b">
        <v>1</v>
      </c>
      <c r="B21" s="199" t="s">
        <v>448</v>
      </c>
      <c r="C21" s="198">
        <v>611111011</v>
      </c>
      <c r="D21" s="199" t="s">
        <v>436</v>
      </c>
      <c r="E21" s="199" t="s">
        <v>437</v>
      </c>
      <c r="F21" s="198">
        <v>511111011</v>
      </c>
      <c r="G21" s="196"/>
      <c r="H21" s="196"/>
      <c r="I21" s="196"/>
      <c r="J21" s="196"/>
      <c r="K21" s="196"/>
      <c r="L21" s="196"/>
      <c r="M21" s="196"/>
      <c r="N21" s="196"/>
    </row>
    <row r="22" spans="1:14" ht="16.5" customHeight="1">
      <c r="A22" s="198" t="b">
        <v>1</v>
      </c>
      <c r="B22" s="199" t="s">
        <v>449</v>
      </c>
      <c r="C22" s="198">
        <v>611111012</v>
      </c>
      <c r="D22" s="199" t="s">
        <v>436</v>
      </c>
      <c r="E22" s="199" t="s">
        <v>437</v>
      </c>
      <c r="F22" s="198">
        <v>511111012</v>
      </c>
      <c r="G22" s="196"/>
      <c r="H22" s="196"/>
      <c r="I22" s="196"/>
      <c r="J22" s="196"/>
      <c r="K22" s="196"/>
      <c r="L22" s="196"/>
      <c r="M22" s="196"/>
      <c r="N22" s="196"/>
    </row>
    <row r="23" spans="1:14" ht="16.5" customHeight="1">
      <c r="A23" s="198" t="b">
        <v>1</v>
      </c>
      <c r="B23" s="199" t="s">
        <v>450</v>
      </c>
      <c r="C23" s="198">
        <v>611111013</v>
      </c>
      <c r="D23" s="199" t="s">
        <v>436</v>
      </c>
      <c r="E23" s="199" t="s">
        <v>437</v>
      </c>
      <c r="F23" s="198">
        <v>511111013</v>
      </c>
      <c r="G23" s="196"/>
      <c r="H23" s="196"/>
      <c r="I23" s="196"/>
      <c r="J23" s="196"/>
      <c r="K23" s="196"/>
      <c r="L23" s="196"/>
      <c r="M23" s="196"/>
      <c r="N23" s="196"/>
    </row>
    <row r="24" spans="1:14" ht="16.5" customHeight="1">
      <c r="A24" s="198" t="b">
        <v>1</v>
      </c>
      <c r="B24" s="199" t="s">
        <v>451</v>
      </c>
      <c r="C24" s="198">
        <v>611111014</v>
      </c>
      <c r="D24" s="199" t="s">
        <v>436</v>
      </c>
      <c r="E24" s="199" t="s">
        <v>437</v>
      </c>
      <c r="F24" s="198">
        <v>511111014</v>
      </c>
      <c r="G24" s="196"/>
      <c r="H24" s="196"/>
      <c r="I24" s="196"/>
      <c r="J24" s="196"/>
      <c r="K24" s="196"/>
      <c r="L24" s="196"/>
      <c r="M24" s="196"/>
      <c r="N24" s="196"/>
    </row>
    <row r="25" spans="1:14" ht="16.5" customHeight="1">
      <c r="A25" s="198" t="b">
        <v>1</v>
      </c>
      <c r="B25" s="199" t="s">
        <v>452</v>
      </c>
      <c r="C25" s="198">
        <v>611111015</v>
      </c>
      <c r="D25" s="199" t="s">
        <v>436</v>
      </c>
      <c r="E25" s="199" t="s">
        <v>437</v>
      </c>
      <c r="F25" s="198">
        <v>511111015</v>
      </c>
      <c r="G25" s="196"/>
      <c r="H25" s="196"/>
      <c r="I25" s="196"/>
      <c r="J25" s="196"/>
      <c r="K25" s="196"/>
      <c r="L25" s="196"/>
      <c r="M25" s="196"/>
      <c r="N25" s="196"/>
    </row>
    <row r="26" spans="1:14" ht="16.5" customHeight="1">
      <c r="A26" s="198" t="b">
        <v>1</v>
      </c>
      <c r="B26" s="199" t="s">
        <v>453</v>
      </c>
      <c r="C26" s="198">
        <v>611111050</v>
      </c>
      <c r="D26" s="199" t="s">
        <v>436</v>
      </c>
      <c r="E26" s="199" t="s">
        <v>437</v>
      </c>
      <c r="F26" s="198">
        <v>511111050</v>
      </c>
      <c r="G26" s="196"/>
      <c r="H26" s="196"/>
      <c r="I26" s="196"/>
      <c r="J26" s="196"/>
      <c r="K26" s="196"/>
      <c r="L26" s="196"/>
      <c r="M26" s="196"/>
      <c r="N26" s="196"/>
    </row>
    <row r="27" spans="1:14" ht="16.5" customHeight="1">
      <c r="A27" s="198" t="b">
        <v>1</v>
      </c>
      <c r="B27" s="199" t="s">
        <v>454</v>
      </c>
      <c r="C27" s="198">
        <v>611111051</v>
      </c>
      <c r="D27" s="199" t="s">
        <v>436</v>
      </c>
      <c r="E27" s="199" t="s">
        <v>437</v>
      </c>
      <c r="F27" s="198">
        <v>511111051</v>
      </c>
      <c r="G27" s="196"/>
      <c r="H27" s="196"/>
      <c r="I27" s="196"/>
      <c r="J27" s="196"/>
      <c r="K27" s="196"/>
      <c r="L27" s="196"/>
      <c r="M27" s="196"/>
      <c r="N27" s="196"/>
    </row>
    <row r="28" spans="1:14" ht="16.5" customHeight="1">
      <c r="A28" s="198" t="b">
        <v>1</v>
      </c>
      <c r="B28" s="199" t="s">
        <v>455</v>
      </c>
      <c r="C28" s="198">
        <v>611111052</v>
      </c>
      <c r="D28" s="199" t="s">
        <v>436</v>
      </c>
      <c r="E28" s="199" t="s">
        <v>437</v>
      </c>
      <c r="F28" s="198">
        <v>511111052</v>
      </c>
      <c r="G28" s="196"/>
      <c r="H28" s="196"/>
      <c r="I28" s="196"/>
      <c r="J28" s="196"/>
      <c r="K28" s="196"/>
      <c r="L28" s="196"/>
      <c r="M28" s="196"/>
      <c r="N28" s="196"/>
    </row>
    <row r="29" spans="1:14" ht="16.5" customHeight="1">
      <c r="A29" s="198" t="b">
        <v>1</v>
      </c>
      <c r="B29" s="199" t="s">
        <v>456</v>
      </c>
      <c r="C29" s="198">
        <v>611121000</v>
      </c>
      <c r="D29" s="199" t="s">
        <v>457</v>
      </c>
      <c r="E29" s="199" t="s">
        <v>431</v>
      </c>
      <c r="F29" s="198">
        <v>511121000</v>
      </c>
      <c r="G29" s="196"/>
      <c r="H29" s="196"/>
      <c r="I29" s="196"/>
      <c r="J29" s="196"/>
      <c r="K29" s="196"/>
      <c r="L29" s="196"/>
      <c r="M29" s="196"/>
      <c r="N29" s="196"/>
    </row>
    <row r="30" spans="1:14" ht="16.5" customHeight="1">
      <c r="A30" s="198" t="b">
        <v>1</v>
      </c>
      <c r="B30" s="199" t="s">
        <v>458</v>
      </c>
      <c r="C30" s="198">
        <v>611121001</v>
      </c>
      <c r="D30" s="199" t="s">
        <v>457</v>
      </c>
      <c r="E30" s="199" t="s">
        <v>431</v>
      </c>
      <c r="F30" s="198">
        <v>511121001</v>
      </c>
      <c r="G30" s="196"/>
      <c r="H30" s="196"/>
      <c r="I30" s="196"/>
      <c r="J30" s="196"/>
      <c r="K30" s="196"/>
      <c r="L30" s="196"/>
      <c r="M30" s="196"/>
      <c r="N30" s="196"/>
    </row>
    <row r="31" spans="1:14" ht="16.5" customHeight="1">
      <c r="A31" s="198" t="b">
        <v>1</v>
      </c>
      <c r="B31" s="199" t="s">
        <v>459</v>
      </c>
      <c r="C31" s="198">
        <v>611121002</v>
      </c>
      <c r="D31" s="199" t="s">
        <v>457</v>
      </c>
      <c r="E31" s="199" t="s">
        <v>431</v>
      </c>
      <c r="F31" s="198">
        <v>511121002</v>
      </c>
      <c r="G31" s="196"/>
      <c r="H31" s="196"/>
      <c r="I31" s="196"/>
      <c r="J31" s="196"/>
      <c r="K31" s="196"/>
      <c r="L31" s="196"/>
      <c r="M31" s="196"/>
      <c r="N31" s="196"/>
    </row>
    <row r="32" spans="1:14" ht="16.5" customHeight="1">
      <c r="A32" s="198" t="b">
        <v>1</v>
      </c>
      <c r="B32" s="199" t="s">
        <v>460</v>
      </c>
      <c r="C32" s="198">
        <v>611121003</v>
      </c>
      <c r="D32" s="199" t="s">
        <v>457</v>
      </c>
      <c r="E32" s="199" t="s">
        <v>431</v>
      </c>
      <c r="F32" s="198">
        <v>511121003</v>
      </c>
      <c r="G32" s="196"/>
      <c r="H32" s="196"/>
      <c r="I32" s="196"/>
      <c r="J32" s="196"/>
      <c r="K32" s="196"/>
      <c r="L32" s="196"/>
      <c r="M32" s="196"/>
      <c r="N32" s="196"/>
    </row>
    <row r="33" spans="1:14" ht="16.5" customHeight="1">
      <c r="A33" s="198" t="b">
        <v>1</v>
      </c>
      <c r="B33" s="199" t="s">
        <v>461</v>
      </c>
      <c r="C33" s="198">
        <v>611121004</v>
      </c>
      <c r="D33" s="199" t="s">
        <v>457</v>
      </c>
      <c r="E33" s="199" t="s">
        <v>431</v>
      </c>
      <c r="F33" s="198">
        <v>511121004</v>
      </c>
      <c r="G33" s="196"/>
      <c r="H33" s="196"/>
      <c r="I33" s="196"/>
      <c r="J33" s="196"/>
      <c r="K33" s="196"/>
      <c r="L33" s="196"/>
      <c r="M33" s="196"/>
      <c r="N33" s="196"/>
    </row>
    <row r="34" spans="1:14" ht="16.5" customHeight="1">
      <c r="A34" s="198" t="b">
        <v>1</v>
      </c>
      <c r="B34" s="199" t="s">
        <v>462</v>
      </c>
      <c r="C34" s="198">
        <v>611121005</v>
      </c>
      <c r="D34" s="199" t="s">
        <v>457</v>
      </c>
      <c r="E34" s="199" t="s">
        <v>431</v>
      </c>
      <c r="F34" s="198">
        <v>511121005</v>
      </c>
      <c r="G34" s="196"/>
      <c r="H34" s="196"/>
      <c r="I34" s="196"/>
      <c r="J34" s="196"/>
      <c r="K34" s="196"/>
      <c r="L34" s="196"/>
      <c r="M34" s="196"/>
      <c r="N34" s="196"/>
    </row>
    <row r="35" spans="1:14" ht="16.5" customHeight="1">
      <c r="A35" s="198" t="b">
        <v>1</v>
      </c>
      <c r="B35" s="199" t="s">
        <v>463</v>
      </c>
      <c r="C35" s="198">
        <v>611121006</v>
      </c>
      <c r="D35" s="199" t="s">
        <v>457</v>
      </c>
      <c r="E35" s="199" t="s">
        <v>431</v>
      </c>
      <c r="F35" s="198">
        <v>511121006</v>
      </c>
      <c r="G35" s="196"/>
      <c r="H35" s="196"/>
      <c r="I35" s="196"/>
      <c r="J35" s="196"/>
      <c r="K35" s="196"/>
      <c r="L35" s="196"/>
      <c r="M35" s="196"/>
      <c r="N35" s="196"/>
    </row>
    <row r="36" spans="1:14" ht="16.5" customHeight="1">
      <c r="A36" s="198" t="b">
        <v>1</v>
      </c>
      <c r="B36" s="199" t="s">
        <v>464</v>
      </c>
      <c r="C36" s="198">
        <v>611121007</v>
      </c>
      <c r="D36" s="199" t="s">
        <v>457</v>
      </c>
      <c r="E36" s="199" t="s">
        <v>431</v>
      </c>
      <c r="F36" s="198">
        <v>511121007</v>
      </c>
      <c r="G36" s="196"/>
      <c r="H36" s="196"/>
      <c r="I36" s="196"/>
      <c r="J36" s="196"/>
      <c r="K36" s="196"/>
      <c r="L36" s="196"/>
      <c r="M36" s="196"/>
      <c r="N36" s="196"/>
    </row>
    <row r="37" spans="1:14" ht="16.5" customHeight="1">
      <c r="A37" s="198" t="b">
        <v>1</v>
      </c>
      <c r="B37" s="199" t="s">
        <v>465</v>
      </c>
      <c r="C37" s="198">
        <v>611121008</v>
      </c>
      <c r="D37" s="199" t="s">
        <v>457</v>
      </c>
      <c r="E37" s="199" t="s">
        <v>431</v>
      </c>
      <c r="F37" s="198">
        <v>511121008</v>
      </c>
      <c r="G37" s="196"/>
      <c r="H37" s="196"/>
      <c r="I37" s="196"/>
      <c r="J37" s="196"/>
      <c r="K37" s="196"/>
      <c r="L37" s="196"/>
      <c r="M37" s="196"/>
      <c r="N37" s="196"/>
    </row>
    <row r="38" spans="1:14" ht="16.5" customHeight="1">
      <c r="A38" s="198" t="b">
        <v>1</v>
      </c>
      <c r="B38" s="199" t="s">
        <v>466</v>
      </c>
      <c r="C38" s="198">
        <v>611121052</v>
      </c>
      <c r="D38" s="199" t="s">
        <v>457</v>
      </c>
      <c r="E38" s="199" t="s">
        <v>431</v>
      </c>
      <c r="F38" s="198">
        <v>511121052</v>
      </c>
      <c r="G38" s="196"/>
      <c r="H38" s="196"/>
      <c r="I38" s="196"/>
      <c r="J38" s="196"/>
      <c r="K38" s="196"/>
      <c r="L38" s="196"/>
      <c r="M38" s="196"/>
      <c r="N38" s="196"/>
    </row>
    <row r="39" spans="1:14" ht="16.5" customHeight="1">
      <c r="A39" s="198" t="b">
        <v>1</v>
      </c>
      <c r="B39" s="199" t="s">
        <v>467</v>
      </c>
      <c r="C39" s="198">
        <v>611131000</v>
      </c>
      <c r="D39" s="199" t="s">
        <v>468</v>
      </c>
      <c r="E39" s="199" t="s">
        <v>431</v>
      </c>
      <c r="F39" s="198">
        <v>511131000</v>
      </c>
      <c r="G39" s="196"/>
      <c r="H39" s="196"/>
      <c r="I39" s="196"/>
      <c r="J39" s="196"/>
      <c r="K39" s="196"/>
      <c r="L39" s="196"/>
      <c r="M39" s="196"/>
      <c r="N39" s="196"/>
    </row>
    <row r="40" spans="1:14" ht="16.5" customHeight="1">
      <c r="A40" s="198" t="b">
        <v>1</v>
      </c>
      <c r="B40" s="199" t="s">
        <v>469</v>
      </c>
      <c r="C40" s="198">
        <v>611131001</v>
      </c>
      <c r="D40" s="199" t="s">
        <v>468</v>
      </c>
      <c r="E40" s="199" t="s">
        <v>431</v>
      </c>
      <c r="F40" s="198">
        <v>511131001</v>
      </c>
      <c r="G40" s="196"/>
      <c r="H40" s="196"/>
      <c r="I40" s="196"/>
      <c r="J40" s="196"/>
      <c r="K40" s="196"/>
      <c r="L40" s="196"/>
      <c r="M40" s="196"/>
      <c r="N40" s="196"/>
    </row>
    <row r="41" spans="1:14" ht="16.5" customHeight="1">
      <c r="A41" s="198" t="b">
        <v>1</v>
      </c>
      <c r="B41" s="199" t="s">
        <v>470</v>
      </c>
      <c r="C41" s="198">
        <v>611131002</v>
      </c>
      <c r="D41" s="199" t="s">
        <v>468</v>
      </c>
      <c r="E41" s="199" t="s">
        <v>431</v>
      </c>
      <c r="F41" s="198">
        <v>511131002</v>
      </c>
      <c r="G41" s="196"/>
      <c r="H41" s="196"/>
      <c r="I41" s="196"/>
      <c r="J41" s="196"/>
      <c r="K41" s="196"/>
      <c r="L41" s="196"/>
      <c r="M41" s="196"/>
      <c r="N41" s="196"/>
    </row>
    <row r="42" spans="1:14" ht="16.5" customHeight="1">
      <c r="A42" s="198" t="b">
        <v>1</v>
      </c>
      <c r="B42" s="199" t="s">
        <v>471</v>
      </c>
      <c r="C42" s="198">
        <v>611131003</v>
      </c>
      <c r="D42" s="199" t="s">
        <v>468</v>
      </c>
      <c r="E42" s="199" t="s">
        <v>431</v>
      </c>
      <c r="F42" s="198">
        <v>511131003</v>
      </c>
      <c r="G42" s="196"/>
      <c r="H42" s="196"/>
      <c r="I42" s="196"/>
      <c r="J42" s="196"/>
      <c r="K42" s="196"/>
      <c r="L42" s="196"/>
      <c r="M42" s="196"/>
      <c r="N42" s="196"/>
    </row>
    <row r="43" spans="1:14" ht="16.5" customHeight="1">
      <c r="A43" s="198" t="b">
        <v>1</v>
      </c>
      <c r="B43" s="199" t="s">
        <v>472</v>
      </c>
      <c r="C43" s="198">
        <v>611131004</v>
      </c>
      <c r="D43" s="199" t="s">
        <v>468</v>
      </c>
      <c r="E43" s="199" t="s">
        <v>431</v>
      </c>
      <c r="F43" s="198">
        <v>511131004</v>
      </c>
      <c r="G43" s="196"/>
      <c r="H43" s="196"/>
      <c r="I43" s="196"/>
      <c r="J43" s="196"/>
      <c r="K43" s="196"/>
      <c r="L43" s="196"/>
      <c r="M43" s="196"/>
      <c r="N43" s="196"/>
    </row>
    <row r="44" spans="1:14" ht="16.5" customHeight="1">
      <c r="A44" s="198" t="b">
        <v>1</v>
      </c>
      <c r="B44" s="199" t="s">
        <v>473</v>
      </c>
      <c r="C44" s="198">
        <v>611131005</v>
      </c>
      <c r="D44" s="199" t="s">
        <v>468</v>
      </c>
      <c r="E44" s="199" t="s">
        <v>431</v>
      </c>
      <c r="F44" s="198">
        <v>511131005</v>
      </c>
      <c r="G44" s="196"/>
      <c r="H44" s="196"/>
      <c r="I44" s="196"/>
      <c r="J44" s="196"/>
      <c r="K44" s="196"/>
      <c r="L44" s="196"/>
      <c r="M44" s="196"/>
      <c r="N44" s="196"/>
    </row>
    <row r="45" spans="1:14" ht="16.5" customHeight="1">
      <c r="A45" s="198" t="b">
        <v>1</v>
      </c>
      <c r="B45" s="199" t="s">
        <v>474</v>
      </c>
      <c r="C45" s="198">
        <v>611131006</v>
      </c>
      <c r="D45" s="199" t="s">
        <v>468</v>
      </c>
      <c r="E45" s="199" t="s">
        <v>431</v>
      </c>
      <c r="F45" s="198">
        <v>511131006</v>
      </c>
      <c r="G45" s="196"/>
      <c r="H45" s="196"/>
      <c r="I45" s="196"/>
      <c r="J45" s="196"/>
      <c r="K45" s="196"/>
      <c r="L45" s="196"/>
      <c r="M45" s="196"/>
      <c r="N45" s="196"/>
    </row>
    <row r="46" spans="1:14" ht="16.5" customHeight="1">
      <c r="A46" s="198" t="b">
        <v>1</v>
      </c>
      <c r="B46" s="199" t="s">
        <v>475</v>
      </c>
      <c r="C46" s="198">
        <v>611131007</v>
      </c>
      <c r="D46" s="199" t="s">
        <v>468</v>
      </c>
      <c r="E46" s="199" t="s">
        <v>431</v>
      </c>
      <c r="F46" s="198">
        <v>511131007</v>
      </c>
      <c r="G46" s="196"/>
      <c r="H46" s="196"/>
      <c r="I46" s="196"/>
      <c r="J46" s="196"/>
      <c r="K46" s="196"/>
      <c r="L46" s="196"/>
      <c r="M46" s="196"/>
      <c r="N46" s="196"/>
    </row>
    <row r="47" spans="1:14" ht="16.5" customHeight="1">
      <c r="A47" s="198" t="b">
        <v>1</v>
      </c>
      <c r="B47" s="199" t="s">
        <v>476</v>
      </c>
      <c r="C47" s="198">
        <v>611131008</v>
      </c>
      <c r="D47" s="199" t="s">
        <v>468</v>
      </c>
      <c r="E47" s="199" t="s">
        <v>431</v>
      </c>
      <c r="F47" s="198">
        <v>511131008</v>
      </c>
      <c r="G47" s="196"/>
      <c r="H47" s="196"/>
      <c r="I47" s="196"/>
      <c r="J47" s="196"/>
      <c r="K47" s="196"/>
      <c r="L47" s="196"/>
      <c r="M47" s="196"/>
      <c r="N47" s="196"/>
    </row>
    <row r="48" spans="1:14" ht="16.5" customHeight="1">
      <c r="A48" s="198" t="b">
        <v>1</v>
      </c>
      <c r="B48" s="199" t="s">
        <v>477</v>
      </c>
      <c r="C48" s="198">
        <v>611131052</v>
      </c>
      <c r="D48" s="199" t="s">
        <v>468</v>
      </c>
      <c r="E48" s="199" t="s">
        <v>431</v>
      </c>
      <c r="F48" s="198">
        <v>511131052</v>
      </c>
      <c r="G48" s="196"/>
      <c r="H48" s="196"/>
      <c r="I48" s="196"/>
      <c r="J48" s="196"/>
      <c r="K48" s="196"/>
      <c r="L48" s="196"/>
      <c r="M48" s="196"/>
      <c r="N48" s="196"/>
    </row>
    <row r="49" spans="1:14" ht="16.5" customHeight="1">
      <c r="A49" s="198" t="b">
        <v>1</v>
      </c>
      <c r="B49" s="199" t="s">
        <v>478</v>
      </c>
      <c r="C49" s="198">
        <v>611141000</v>
      </c>
      <c r="D49" s="199" t="s">
        <v>479</v>
      </c>
      <c r="E49" s="199" t="s">
        <v>431</v>
      </c>
      <c r="F49" s="198">
        <v>511141000</v>
      </c>
      <c r="G49" s="196"/>
      <c r="H49" s="196"/>
      <c r="I49" s="196"/>
      <c r="J49" s="196"/>
      <c r="K49" s="196"/>
      <c r="L49" s="196"/>
      <c r="M49" s="196"/>
      <c r="N49" s="196"/>
    </row>
    <row r="50" spans="1:14" ht="16.5" customHeight="1">
      <c r="A50" s="198" t="b">
        <v>1</v>
      </c>
      <c r="B50" s="199" t="s">
        <v>480</v>
      </c>
      <c r="C50" s="198">
        <v>611141001</v>
      </c>
      <c r="D50" s="199" t="s">
        <v>479</v>
      </c>
      <c r="E50" s="199" t="s">
        <v>431</v>
      </c>
      <c r="F50" s="198">
        <v>511141001</v>
      </c>
    </row>
    <row r="51" spans="1:14" ht="16.5" customHeight="1">
      <c r="A51" s="198" t="b">
        <v>1</v>
      </c>
      <c r="B51" s="199" t="s">
        <v>481</v>
      </c>
      <c r="C51" s="198">
        <v>611141002</v>
      </c>
      <c r="D51" s="199" t="s">
        <v>479</v>
      </c>
      <c r="E51" s="199" t="s">
        <v>431</v>
      </c>
      <c r="F51" s="198">
        <v>511141002</v>
      </c>
    </row>
    <row r="52" spans="1:14" ht="16.5" customHeight="1">
      <c r="A52" s="198" t="b">
        <v>1</v>
      </c>
      <c r="B52" s="199" t="s">
        <v>482</v>
      </c>
      <c r="C52" s="198">
        <v>611141003</v>
      </c>
      <c r="D52" s="199" t="s">
        <v>479</v>
      </c>
      <c r="E52" s="199" t="s">
        <v>431</v>
      </c>
      <c r="F52" s="198">
        <v>511141003</v>
      </c>
    </row>
    <row r="53" spans="1:14" ht="16.5" customHeight="1">
      <c r="A53" s="198" t="b">
        <v>1</v>
      </c>
      <c r="B53" s="199" t="s">
        <v>483</v>
      </c>
      <c r="C53" s="198">
        <v>611141004</v>
      </c>
      <c r="D53" s="199" t="s">
        <v>479</v>
      </c>
      <c r="E53" s="199" t="s">
        <v>431</v>
      </c>
      <c r="F53" s="198">
        <v>511141004</v>
      </c>
    </row>
    <row r="54" spans="1:14" ht="16.5" customHeight="1">
      <c r="A54" s="198" t="b">
        <v>1</v>
      </c>
      <c r="B54" s="199" t="s">
        <v>484</v>
      </c>
      <c r="C54" s="198">
        <v>611141005</v>
      </c>
      <c r="D54" s="199" t="s">
        <v>479</v>
      </c>
      <c r="E54" s="199" t="s">
        <v>431</v>
      </c>
      <c r="F54" s="198">
        <v>511141005</v>
      </c>
    </row>
    <row r="55" spans="1:14" ht="16.5" customHeight="1">
      <c r="A55" s="198" t="b">
        <v>1</v>
      </c>
      <c r="B55" s="199" t="s">
        <v>485</v>
      </c>
      <c r="C55" s="198">
        <v>611141006</v>
      </c>
      <c r="D55" s="199" t="s">
        <v>479</v>
      </c>
      <c r="E55" s="199" t="s">
        <v>431</v>
      </c>
      <c r="F55" s="198">
        <v>511141006</v>
      </c>
    </row>
    <row r="56" spans="1:14" ht="16.5" customHeight="1">
      <c r="A56" s="198" t="b">
        <v>1</v>
      </c>
      <c r="B56" s="199" t="s">
        <v>486</v>
      </c>
      <c r="C56" s="198">
        <v>611141007</v>
      </c>
      <c r="D56" s="199" t="s">
        <v>479</v>
      </c>
      <c r="E56" s="199" t="s">
        <v>431</v>
      </c>
      <c r="F56" s="198">
        <v>511141007</v>
      </c>
    </row>
    <row r="57" spans="1:14" ht="16.5" customHeight="1">
      <c r="A57" s="198" t="b">
        <v>1</v>
      </c>
      <c r="B57" s="199" t="s">
        <v>487</v>
      </c>
      <c r="C57" s="198">
        <v>611141008</v>
      </c>
      <c r="D57" s="199" t="s">
        <v>479</v>
      </c>
      <c r="E57" s="199" t="s">
        <v>431</v>
      </c>
      <c r="F57" s="198">
        <v>511141008</v>
      </c>
    </row>
    <row r="58" spans="1:14" ht="16.5" customHeight="1">
      <c r="A58" s="198" t="b">
        <v>1</v>
      </c>
      <c r="B58" s="199" t="s">
        <v>488</v>
      </c>
      <c r="C58" s="198">
        <v>611141052</v>
      </c>
      <c r="D58" s="199" t="s">
        <v>479</v>
      </c>
      <c r="E58" s="199" t="s">
        <v>431</v>
      </c>
      <c r="F58" s="198">
        <v>511141052</v>
      </c>
    </row>
    <row r="59" spans="1:14" ht="16.5" customHeight="1">
      <c r="A59" s="198" t="b">
        <v>1</v>
      </c>
      <c r="B59" s="199" t="s">
        <v>489</v>
      </c>
      <c r="C59" s="198">
        <v>611211000</v>
      </c>
      <c r="D59" s="199" t="s">
        <v>436</v>
      </c>
      <c r="E59" s="199" t="s">
        <v>437</v>
      </c>
      <c r="F59" s="198">
        <v>511211000</v>
      </c>
    </row>
    <row r="60" spans="1:14" ht="16.5" customHeight="1">
      <c r="A60" s="198" t="b">
        <v>1</v>
      </c>
      <c r="B60" s="199" t="s">
        <v>490</v>
      </c>
      <c r="C60" s="198">
        <v>611211001</v>
      </c>
      <c r="D60" s="199" t="s">
        <v>436</v>
      </c>
      <c r="E60" s="199" t="s">
        <v>437</v>
      </c>
      <c r="F60" s="198">
        <v>511211001</v>
      </c>
    </row>
    <row r="61" spans="1:14" ht="16.5" customHeight="1">
      <c r="A61" s="198" t="b">
        <v>1</v>
      </c>
      <c r="B61" s="199" t="s">
        <v>491</v>
      </c>
      <c r="C61" s="198">
        <v>611211002</v>
      </c>
      <c r="D61" s="199" t="s">
        <v>436</v>
      </c>
      <c r="E61" s="199" t="s">
        <v>437</v>
      </c>
      <c r="F61" s="198">
        <v>511211002</v>
      </c>
    </row>
    <row r="62" spans="1:14" ht="16.5" customHeight="1">
      <c r="A62" s="198" t="b">
        <v>1</v>
      </c>
      <c r="B62" s="199" t="s">
        <v>492</v>
      </c>
      <c r="C62" s="198">
        <v>611211003</v>
      </c>
      <c r="D62" s="199" t="s">
        <v>436</v>
      </c>
      <c r="E62" s="199" t="s">
        <v>437</v>
      </c>
      <c r="F62" s="198">
        <v>511211003</v>
      </c>
    </row>
    <row r="63" spans="1:14" ht="16.5" customHeight="1">
      <c r="A63" s="198" t="b">
        <v>1</v>
      </c>
      <c r="B63" s="199" t="s">
        <v>493</v>
      </c>
      <c r="C63" s="198">
        <v>611211004</v>
      </c>
      <c r="D63" s="199" t="s">
        <v>436</v>
      </c>
      <c r="E63" s="199" t="s">
        <v>437</v>
      </c>
      <c r="F63" s="198">
        <v>511211004</v>
      </c>
    </row>
    <row r="64" spans="1:14" ht="16.5" customHeight="1">
      <c r="A64" s="198" t="b">
        <v>1</v>
      </c>
      <c r="B64" s="199" t="s">
        <v>494</v>
      </c>
      <c r="C64" s="198">
        <v>611211005</v>
      </c>
      <c r="D64" s="199" t="s">
        <v>436</v>
      </c>
      <c r="E64" s="199" t="s">
        <v>437</v>
      </c>
      <c r="F64" s="198">
        <v>511211005</v>
      </c>
    </row>
    <row r="65" spans="1:6" ht="16.5" customHeight="1">
      <c r="A65" s="198" t="b">
        <v>1</v>
      </c>
      <c r="B65" s="199" t="s">
        <v>495</v>
      </c>
      <c r="C65" s="198">
        <v>611211006</v>
      </c>
      <c r="D65" s="199" t="s">
        <v>436</v>
      </c>
      <c r="E65" s="199" t="s">
        <v>437</v>
      </c>
      <c r="F65" s="198">
        <v>511211006</v>
      </c>
    </row>
    <row r="66" spans="1:6" ht="16.5" customHeight="1">
      <c r="A66" s="198" t="b">
        <v>1</v>
      </c>
      <c r="B66" s="199" t="s">
        <v>496</v>
      </c>
      <c r="C66" s="198">
        <v>611211007</v>
      </c>
      <c r="D66" s="199" t="s">
        <v>436</v>
      </c>
      <c r="E66" s="199" t="s">
        <v>437</v>
      </c>
      <c r="F66" s="198">
        <v>511211007</v>
      </c>
    </row>
    <row r="67" spans="1:6" ht="16.5" customHeight="1">
      <c r="A67" s="198" t="b">
        <v>1</v>
      </c>
      <c r="B67" s="199" t="s">
        <v>497</v>
      </c>
      <c r="C67" s="198">
        <v>611211008</v>
      </c>
      <c r="D67" s="199" t="s">
        <v>436</v>
      </c>
      <c r="E67" s="199" t="s">
        <v>437</v>
      </c>
      <c r="F67" s="198">
        <v>511211008</v>
      </c>
    </row>
    <row r="68" spans="1:6" ht="16.5" customHeight="1">
      <c r="A68" s="198" t="b">
        <v>1</v>
      </c>
      <c r="B68" s="199" t="s">
        <v>498</v>
      </c>
      <c r="C68" s="198">
        <v>611211009</v>
      </c>
      <c r="D68" s="199" t="s">
        <v>436</v>
      </c>
      <c r="E68" s="199" t="s">
        <v>437</v>
      </c>
      <c r="F68" s="198">
        <v>511211009</v>
      </c>
    </row>
    <row r="69" spans="1:6" ht="16.5" customHeight="1">
      <c r="A69" s="198" t="b">
        <v>1</v>
      </c>
      <c r="B69" s="199" t="s">
        <v>499</v>
      </c>
      <c r="C69" s="198">
        <v>611211010</v>
      </c>
      <c r="D69" s="199" t="s">
        <v>436</v>
      </c>
      <c r="E69" s="199" t="s">
        <v>437</v>
      </c>
      <c r="F69" s="198">
        <v>511211010</v>
      </c>
    </row>
    <row r="70" spans="1:6" ht="16.5" customHeight="1">
      <c r="A70" s="198" t="b">
        <v>1</v>
      </c>
      <c r="B70" s="199" t="s">
        <v>500</v>
      </c>
      <c r="C70" s="198">
        <v>611211011</v>
      </c>
      <c r="D70" s="199" t="s">
        <v>436</v>
      </c>
      <c r="E70" s="199" t="s">
        <v>437</v>
      </c>
      <c r="F70" s="198">
        <v>511211011</v>
      </c>
    </row>
    <row r="71" spans="1:6" ht="16.5" customHeight="1">
      <c r="A71" s="198" t="b">
        <v>1</v>
      </c>
      <c r="B71" s="199" t="s">
        <v>501</v>
      </c>
      <c r="C71" s="198">
        <v>611211012</v>
      </c>
      <c r="D71" s="199" t="s">
        <v>436</v>
      </c>
      <c r="E71" s="199" t="s">
        <v>437</v>
      </c>
      <c r="F71" s="198">
        <v>511211012</v>
      </c>
    </row>
    <row r="72" spans="1:6" ht="16.5" customHeight="1">
      <c r="A72" s="198" t="b">
        <v>1</v>
      </c>
      <c r="B72" s="199" t="s">
        <v>502</v>
      </c>
      <c r="C72" s="198">
        <v>611211013</v>
      </c>
      <c r="D72" s="199" t="s">
        <v>436</v>
      </c>
      <c r="E72" s="199" t="s">
        <v>437</v>
      </c>
      <c r="F72" s="198">
        <v>511211013</v>
      </c>
    </row>
    <row r="73" spans="1:6" ht="16.5" customHeight="1">
      <c r="A73" s="198" t="b">
        <v>1</v>
      </c>
      <c r="B73" s="199" t="s">
        <v>503</v>
      </c>
      <c r="C73" s="198">
        <v>611211014</v>
      </c>
      <c r="D73" s="199" t="s">
        <v>436</v>
      </c>
      <c r="E73" s="199" t="s">
        <v>437</v>
      </c>
      <c r="F73" s="198">
        <v>511211014</v>
      </c>
    </row>
    <row r="74" spans="1:6" ht="16.5" customHeight="1">
      <c r="A74" s="198" t="b">
        <v>1</v>
      </c>
      <c r="B74" s="199" t="s">
        <v>504</v>
      </c>
      <c r="C74" s="198">
        <v>611211015</v>
      </c>
      <c r="D74" s="199" t="s">
        <v>436</v>
      </c>
      <c r="E74" s="199" t="s">
        <v>437</v>
      </c>
      <c r="F74" s="198">
        <v>511211015</v>
      </c>
    </row>
    <row r="75" spans="1:6" ht="16.5" customHeight="1">
      <c r="A75" s="198" t="b">
        <v>1</v>
      </c>
      <c r="B75" s="199" t="s">
        <v>505</v>
      </c>
      <c r="C75" s="198">
        <v>611211050</v>
      </c>
      <c r="D75" s="199" t="s">
        <v>436</v>
      </c>
      <c r="E75" s="199" t="s">
        <v>437</v>
      </c>
      <c r="F75" s="198">
        <v>511211050</v>
      </c>
    </row>
    <row r="76" spans="1:6" ht="16.5" customHeight="1">
      <c r="A76" s="198" t="b">
        <v>1</v>
      </c>
      <c r="B76" s="199" t="s">
        <v>506</v>
      </c>
      <c r="C76" s="198">
        <v>611211051</v>
      </c>
      <c r="D76" s="199" t="s">
        <v>436</v>
      </c>
      <c r="E76" s="199" t="s">
        <v>437</v>
      </c>
      <c r="F76" s="198">
        <v>511211051</v>
      </c>
    </row>
    <row r="77" spans="1:6" ht="16.5" customHeight="1">
      <c r="A77" s="198" t="b">
        <v>1</v>
      </c>
      <c r="B77" s="199" t="s">
        <v>507</v>
      </c>
      <c r="C77" s="198">
        <v>611211052</v>
      </c>
      <c r="D77" s="199" t="s">
        <v>436</v>
      </c>
      <c r="E77" s="199" t="s">
        <v>437</v>
      </c>
      <c r="F77" s="198">
        <v>511211052</v>
      </c>
    </row>
    <row r="78" spans="1:6" ht="16.5" customHeight="1">
      <c r="A78" s="198" t="b">
        <v>1</v>
      </c>
      <c r="B78" s="199" t="s">
        <v>508</v>
      </c>
      <c r="C78" s="198">
        <v>611211500</v>
      </c>
      <c r="D78" s="199" t="s">
        <v>509</v>
      </c>
      <c r="E78" s="199" t="s">
        <v>437</v>
      </c>
      <c r="F78" s="198">
        <v>511211500</v>
      </c>
    </row>
    <row r="79" spans="1:6" ht="16.5" customHeight="1">
      <c r="A79" s="198" t="b">
        <v>1</v>
      </c>
      <c r="B79" s="199" t="s">
        <v>510</v>
      </c>
      <c r="C79" s="198">
        <v>611211501</v>
      </c>
      <c r="D79" s="199" t="s">
        <v>509</v>
      </c>
      <c r="E79" s="199" t="s">
        <v>437</v>
      </c>
      <c r="F79" s="198">
        <v>511211501</v>
      </c>
    </row>
    <row r="80" spans="1:6" ht="16.5" customHeight="1">
      <c r="A80" s="198" t="b">
        <v>1</v>
      </c>
      <c r="B80" s="199" t="s">
        <v>511</v>
      </c>
      <c r="C80" s="198">
        <v>611211502</v>
      </c>
      <c r="D80" s="199" t="s">
        <v>509</v>
      </c>
      <c r="E80" s="199" t="s">
        <v>437</v>
      </c>
      <c r="F80" s="198">
        <v>511211502</v>
      </c>
    </row>
    <row r="81" spans="1:6" ht="16.5" customHeight="1">
      <c r="A81" s="198" t="b">
        <v>1</v>
      </c>
      <c r="B81" s="199" t="s">
        <v>512</v>
      </c>
      <c r="C81" s="198">
        <v>611211503</v>
      </c>
      <c r="D81" s="199" t="s">
        <v>509</v>
      </c>
      <c r="E81" s="199" t="s">
        <v>437</v>
      </c>
      <c r="F81" s="198">
        <v>511211503</v>
      </c>
    </row>
    <row r="82" spans="1:6" ht="16.5" customHeight="1">
      <c r="A82" s="198" t="b">
        <v>1</v>
      </c>
      <c r="B82" s="199" t="s">
        <v>513</v>
      </c>
      <c r="C82" s="198">
        <v>611221000</v>
      </c>
      <c r="D82" s="199" t="s">
        <v>457</v>
      </c>
      <c r="E82" s="199" t="s">
        <v>431</v>
      </c>
      <c r="F82" s="198">
        <v>511221000</v>
      </c>
    </row>
    <row r="83" spans="1:6" ht="16.5" customHeight="1">
      <c r="A83" s="198" t="b">
        <v>1</v>
      </c>
      <c r="B83" s="199" t="s">
        <v>514</v>
      </c>
      <c r="C83" s="198">
        <v>611221001</v>
      </c>
      <c r="D83" s="199" t="s">
        <v>457</v>
      </c>
      <c r="E83" s="199" t="s">
        <v>431</v>
      </c>
      <c r="F83" s="198">
        <v>511221001</v>
      </c>
    </row>
    <row r="84" spans="1:6" ht="16.5" customHeight="1">
      <c r="A84" s="198" t="b">
        <v>1</v>
      </c>
      <c r="B84" s="199" t="s">
        <v>515</v>
      </c>
      <c r="C84" s="198">
        <v>611221002</v>
      </c>
      <c r="D84" s="199" t="s">
        <v>457</v>
      </c>
      <c r="E84" s="199" t="s">
        <v>431</v>
      </c>
      <c r="F84" s="198">
        <v>511221002</v>
      </c>
    </row>
    <row r="85" spans="1:6" ht="16.5" customHeight="1">
      <c r="A85" s="198" t="b">
        <v>1</v>
      </c>
      <c r="B85" s="199" t="s">
        <v>516</v>
      </c>
      <c r="C85" s="198">
        <v>611221003</v>
      </c>
      <c r="D85" s="199" t="s">
        <v>457</v>
      </c>
      <c r="E85" s="199" t="s">
        <v>431</v>
      </c>
      <c r="F85" s="198">
        <v>511221003</v>
      </c>
    </row>
    <row r="86" spans="1:6" ht="16.5" customHeight="1">
      <c r="A86" s="198" t="b">
        <v>1</v>
      </c>
      <c r="B86" s="199" t="s">
        <v>517</v>
      </c>
      <c r="C86" s="198">
        <v>611221004</v>
      </c>
      <c r="D86" s="199" t="s">
        <v>457</v>
      </c>
      <c r="E86" s="199" t="s">
        <v>431</v>
      </c>
      <c r="F86" s="198">
        <v>511221004</v>
      </c>
    </row>
    <row r="87" spans="1:6" ht="16.5" customHeight="1">
      <c r="A87" s="198" t="b">
        <v>1</v>
      </c>
      <c r="B87" s="199" t="s">
        <v>518</v>
      </c>
      <c r="C87" s="198">
        <v>611221005</v>
      </c>
      <c r="D87" s="199" t="s">
        <v>457</v>
      </c>
      <c r="E87" s="199" t="s">
        <v>431</v>
      </c>
      <c r="F87" s="198">
        <v>511221005</v>
      </c>
    </row>
    <row r="88" spans="1:6" ht="16.5" customHeight="1">
      <c r="A88" s="198" t="b">
        <v>1</v>
      </c>
      <c r="B88" s="199" t="s">
        <v>519</v>
      </c>
      <c r="C88" s="198">
        <v>611221006</v>
      </c>
      <c r="D88" s="199" t="s">
        <v>457</v>
      </c>
      <c r="E88" s="199" t="s">
        <v>431</v>
      </c>
      <c r="F88" s="198">
        <v>511221006</v>
      </c>
    </row>
    <row r="89" spans="1:6" ht="16.5" customHeight="1">
      <c r="A89" s="198" t="b">
        <v>1</v>
      </c>
      <c r="B89" s="199" t="s">
        <v>520</v>
      </c>
      <c r="C89" s="198">
        <v>611221007</v>
      </c>
      <c r="D89" s="199" t="s">
        <v>457</v>
      </c>
      <c r="E89" s="199" t="s">
        <v>431</v>
      </c>
      <c r="F89" s="198">
        <v>511221007</v>
      </c>
    </row>
    <row r="90" spans="1:6" ht="16.5" customHeight="1">
      <c r="A90" s="198" t="b">
        <v>1</v>
      </c>
      <c r="B90" s="199" t="s">
        <v>521</v>
      </c>
      <c r="C90" s="198">
        <v>611221008</v>
      </c>
      <c r="D90" s="199" t="s">
        <v>457</v>
      </c>
      <c r="E90" s="199" t="s">
        <v>431</v>
      </c>
      <c r="F90" s="198">
        <v>511221008</v>
      </c>
    </row>
    <row r="91" spans="1:6" ht="16.5" customHeight="1">
      <c r="A91" s="198" t="b">
        <v>1</v>
      </c>
      <c r="B91" s="199" t="s">
        <v>522</v>
      </c>
      <c r="C91" s="198">
        <v>611221052</v>
      </c>
      <c r="D91" s="199" t="s">
        <v>457</v>
      </c>
      <c r="E91" s="199" t="s">
        <v>431</v>
      </c>
      <c r="F91" s="198">
        <v>511221052</v>
      </c>
    </row>
    <row r="92" spans="1:6" ht="16.5" customHeight="1">
      <c r="A92" s="198" t="b">
        <v>1</v>
      </c>
      <c r="B92" s="199" t="s">
        <v>523</v>
      </c>
      <c r="C92" s="198">
        <v>611231000</v>
      </c>
      <c r="D92" s="199" t="s">
        <v>468</v>
      </c>
      <c r="E92" s="199" t="s">
        <v>431</v>
      </c>
      <c r="F92" s="198">
        <v>511231000</v>
      </c>
    </row>
    <row r="93" spans="1:6" ht="16.5" customHeight="1">
      <c r="A93" s="198" t="b">
        <v>1</v>
      </c>
      <c r="B93" s="199" t="s">
        <v>524</v>
      </c>
      <c r="C93" s="198">
        <v>611231001</v>
      </c>
      <c r="D93" s="199" t="s">
        <v>468</v>
      </c>
      <c r="E93" s="199" t="s">
        <v>431</v>
      </c>
      <c r="F93" s="198">
        <v>511231001</v>
      </c>
    </row>
    <row r="94" spans="1:6" ht="16.5" customHeight="1">
      <c r="A94" s="198" t="b">
        <v>1</v>
      </c>
      <c r="B94" s="199" t="s">
        <v>525</v>
      </c>
      <c r="C94" s="198">
        <v>611231002</v>
      </c>
      <c r="D94" s="199" t="s">
        <v>468</v>
      </c>
      <c r="E94" s="199" t="s">
        <v>431</v>
      </c>
      <c r="F94" s="198">
        <v>511231002</v>
      </c>
    </row>
    <row r="95" spans="1:6" ht="16.5" customHeight="1">
      <c r="A95" s="198" t="b">
        <v>1</v>
      </c>
      <c r="B95" s="199" t="s">
        <v>526</v>
      </c>
      <c r="C95" s="198">
        <v>611231003</v>
      </c>
      <c r="D95" s="199" t="s">
        <v>468</v>
      </c>
      <c r="E95" s="199" t="s">
        <v>431</v>
      </c>
      <c r="F95" s="198">
        <v>511231003</v>
      </c>
    </row>
    <row r="96" spans="1:6" ht="16.5" customHeight="1">
      <c r="A96" s="198" t="b">
        <v>1</v>
      </c>
      <c r="B96" s="199" t="s">
        <v>527</v>
      </c>
      <c r="C96" s="198">
        <v>611231004</v>
      </c>
      <c r="D96" s="199" t="s">
        <v>468</v>
      </c>
      <c r="E96" s="199" t="s">
        <v>431</v>
      </c>
      <c r="F96" s="198">
        <v>511231004</v>
      </c>
    </row>
    <row r="97" spans="1:6" ht="16.5" customHeight="1">
      <c r="A97" s="198" t="b">
        <v>1</v>
      </c>
      <c r="B97" s="199" t="s">
        <v>528</v>
      </c>
      <c r="C97" s="198">
        <v>611231005</v>
      </c>
      <c r="D97" s="199" t="s">
        <v>468</v>
      </c>
      <c r="E97" s="199" t="s">
        <v>431</v>
      </c>
      <c r="F97" s="198">
        <v>511231005</v>
      </c>
    </row>
    <row r="98" spans="1:6" ht="16.5" customHeight="1">
      <c r="A98" s="198" t="b">
        <v>1</v>
      </c>
      <c r="B98" s="199" t="s">
        <v>529</v>
      </c>
      <c r="C98" s="198">
        <v>611231006</v>
      </c>
      <c r="D98" s="199" t="s">
        <v>468</v>
      </c>
      <c r="E98" s="199" t="s">
        <v>431</v>
      </c>
      <c r="F98" s="198">
        <v>511231006</v>
      </c>
    </row>
    <row r="99" spans="1:6" ht="16.5" customHeight="1">
      <c r="A99" s="198" t="b">
        <v>1</v>
      </c>
      <c r="B99" s="199" t="s">
        <v>530</v>
      </c>
      <c r="C99" s="198">
        <v>611231007</v>
      </c>
      <c r="D99" s="199" t="s">
        <v>468</v>
      </c>
      <c r="E99" s="199" t="s">
        <v>431</v>
      </c>
      <c r="F99" s="198">
        <v>511231007</v>
      </c>
    </row>
    <row r="100" spans="1:6" ht="16.5" customHeight="1">
      <c r="A100" s="198" t="b">
        <v>1</v>
      </c>
      <c r="B100" s="199" t="s">
        <v>531</v>
      </c>
      <c r="C100" s="198">
        <v>611231008</v>
      </c>
      <c r="D100" s="199" t="s">
        <v>468</v>
      </c>
      <c r="E100" s="199" t="s">
        <v>431</v>
      </c>
      <c r="F100" s="198">
        <v>511231008</v>
      </c>
    </row>
    <row r="101" spans="1:6" ht="16.5" customHeight="1">
      <c r="A101" s="198" t="b">
        <v>1</v>
      </c>
      <c r="B101" s="199" t="s">
        <v>532</v>
      </c>
      <c r="C101" s="198">
        <v>611231052</v>
      </c>
      <c r="D101" s="199" t="s">
        <v>468</v>
      </c>
      <c r="E101" s="199" t="s">
        <v>431</v>
      </c>
      <c r="F101" s="198">
        <v>511231052</v>
      </c>
    </row>
    <row r="102" spans="1:6" ht="16.5" customHeight="1">
      <c r="A102" s="198" t="b">
        <v>1</v>
      </c>
      <c r="B102" s="199" t="s">
        <v>533</v>
      </c>
      <c r="C102" s="198">
        <v>611241000</v>
      </c>
      <c r="D102" s="199" t="s">
        <v>479</v>
      </c>
      <c r="E102" s="199" t="s">
        <v>431</v>
      </c>
      <c r="F102" s="198">
        <v>511241000</v>
      </c>
    </row>
    <row r="103" spans="1:6" ht="16.5" customHeight="1">
      <c r="A103" s="198" t="b">
        <v>1</v>
      </c>
      <c r="B103" s="199" t="s">
        <v>534</v>
      </c>
      <c r="C103" s="198">
        <v>611241001</v>
      </c>
      <c r="D103" s="199" t="s">
        <v>479</v>
      </c>
      <c r="E103" s="199" t="s">
        <v>431</v>
      </c>
      <c r="F103" s="198">
        <v>511241001</v>
      </c>
    </row>
    <row r="104" spans="1:6" ht="16.5" customHeight="1">
      <c r="A104" s="198" t="b">
        <v>1</v>
      </c>
      <c r="B104" s="199" t="s">
        <v>535</v>
      </c>
      <c r="C104" s="198">
        <v>611241002</v>
      </c>
      <c r="D104" s="199" t="s">
        <v>479</v>
      </c>
      <c r="E104" s="199" t="s">
        <v>431</v>
      </c>
      <c r="F104" s="198">
        <v>511241002</v>
      </c>
    </row>
    <row r="105" spans="1:6" ht="16.5" customHeight="1">
      <c r="A105" s="198" t="b">
        <v>1</v>
      </c>
      <c r="B105" s="199" t="s">
        <v>536</v>
      </c>
      <c r="C105" s="198">
        <v>611241003</v>
      </c>
      <c r="D105" s="199" t="s">
        <v>479</v>
      </c>
      <c r="E105" s="199" t="s">
        <v>431</v>
      </c>
      <c r="F105" s="198">
        <v>511241003</v>
      </c>
    </row>
    <row r="106" spans="1:6" ht="16.5" customHeight="1">
      <c r="A106" s="198" t="b">
        <v>1</v>
      </c>
      <c r="B106" s="199" t="s">
        <v>537</v>
      </c>
      <c r="C106" s="198">
        <v>611241004</v>
      </c>
      <c r="D106" s="199" t="s">
        <v>479</v>
      </c>
      <c r="E106" s="199" t="s">
        <v>431</v>
      </c>
      <c r="F106" s="198">
        <v>511241004</v>
      </c>
    </row>
    <row r="107" spans="1:6" ht="16.5" customHeight="1">
      <c r="A107" s="198" t="b">
        <v>1</v>
      </c>
      <c r="B107" s="199" t="s">
        <v>538</v>
      </c>
      <c r="C107" s="198">
        <v>611241005</v>
      </c>
      <c r="D107" s="199" t="s">
        <v>479</v>
      </c>
      <c r="E107" s="199" t="s">
        <v>431</v>
      </c>
      <c r="F107" s="198">
        <v>511241005</v>
      </c>
    </row>
    <row r="108" spans="1:6" ht="16.5" customHeight="1">
      <c r="A108" s="198" t="b">
        <v>1</v>
      </c>
      <c r="B108" s="199" t="s">
        <v>539</v>
      </c>
      <c r="C108" s="198">
        <v>611241006</v>
      </c>
      <c r="D108" s="199" t="s">
        <v>479</v>
      </c>
      <c r="E108" s="199" t="s">
        <v>431</v>
      </c>
      <c r="F108" s="198">
        <v>511241006</v>
      </c>
    </row>
    <row r="109" spans="1:6" ht="16.5" customHeight="1">
      <c r="A109" s="198" t="b">
        <v>1</v>
      </c>
      <c r="B109" s="199" t="s">
        <v>540</v>
      </c>
      <c r="C109" s="198">
        <v>611241007</v>
      </c>
      <c r="D109" s="199" t="s">
        <v>479</v>
      </c>
      <c r="E109" s="199" t="s">
        <v>431</v>
      </c>
      <c r="F109" s="198">
        <v>511241007</v>
      </c>
    </row>
    <row r="110" spans="1:6" ht="16.5" customHeight="1">
      <c r="A110" s="198" t="b">
        <v>1</v>
      </c>
      <c r="B110" s="199" t="s">
        <v>541</v>
      </c>
      <c r="C110" s="198">
        <v>611241008</v>
      </c>
      <c r="D110" s="199" t="s">
        <v>479</v>
      </c>
      <c r="E110" s="199" t="s">
        <v>431</v>
      </c>
      <c r="F110" s="198">
        <v>511241008</v>
      </c>
    </row>
    <row r="111" spans="1:6" ht="16.5" customHeight="1">
      <c r="A111" s="198" t="b">
        <v>1</v>
      </c>
      <c r="B111" s="199" t="s">
        <v>542</v>
      </c>
      <c r="C111" s="198">
        <v>611241052</v>
      </c>
      <c r="D111" s="199" t="s">
        <v>479</v>
      </c>
      <c r="E111" s="199" t="s">
        <v>431</v>
      </c>
      <c r="F111" s="198">
        <v>511241052</v>
      </c>
    </row>
    <row r="112" spans="1:6" ht="16.5" customHeight="1">
      <c r="A112" s="198" t="b">
        <v>1</v>
      </c>
      <c r="B112" s="199" t="s">
        <v>543</v>
      </c>
      <c r="C112" s="198">
        <v>611311000</v>
      </c>
      <c r="D112" s="199" t="s">
        <v>436</v>
      </c>
      <c r="E112" s="199" t="s">
        <v>437</v>
      </c>
      <c r="F112" s="198">
        <v>511311000</v>
      </c>
    </row>
    <row r="113" spans="1:6" ht="16.5" customHeight="1">
      <c r="A113" s="198" t="b">
        <v>1</v>
      </c>
      <c r="B113" s="199" t="s">
        <v>544</v>
      </c>
      <c r="C113" s="198">
        <v>611311001</v>
      </c>
      <c r="D113" s="199" t="s">
        <v>436</v>
      </c>
      <c r="E113" s="199" t="s">
        <v>437</v>
      </c>
      <c r="F113" s="198">
        <v>511311001</v>
      </c>
    </row>
    <row r="114" spans="1:6" ht="16.5" customHeight="1">
      <c r="A114" s="198" t="b">
        <v>1</v>
      </c>
      <c r="B114" s="199" t="s">
        <v>545</v>
      </c>
      <c r="C114" s="198">
        <v>611311002</v>
      </c>
      <c r="D114" s="199" t="s">
        <v>436</v>
      </c>
      <c r="E114" s="199" t="s">
        <v>437</v>
      </c>
      <c r="F114" s="198">
        <v>511311002</v>
      </c>
    </row>
    <row r="115" spans="1:6" ht="16.5" customHeight="1">
      <c r="A115" s="198" t="b">
        <v>1</v>
      </c>
      <c r="B115" s="199" t="s">
        <v>546</v>
      </c>
      <c r="C115" s="198">
        <v>611311003</v>
      </c>
      <c r="D115" s="199" t="s">
        <v>436</v>
      </c>
      <c r="E115" s="199" t="s">
        <v>437</v>
      </c>
      <c r="F115" s="198">
        <v>511311003</v>
      </c>
    </row>
    <row r="116" spans="1:6" ht="16.5" customHeight="1">
      <c r="A116" s="198" t="b">
        <v>1</v>
      </c>
      <c r="B116" s="199" t="s">
        <v>547</v>
      </c>
      <c r="C116" s="198">
        <v>611311004</v>
      </c>
      <c r="D116" s="199" t="s">
        <v>436</v>
      </c>
      <c r="E116" s="199" t="s">
        <v>437</v>
      </c>
      <c r="F116" s="198">
        <v>511311004</v>
      </c>
    </row>
    <row r="117" spans="1:6" ht="16.5" customHeight="1">
      <c r="A117" s="198" t="b">
        <v>1</v>
      </c>
      <c r="B117" s="199" t="s">
        <v>548</v>
      </c>
      <c r="C117" s="198">
        <v>611311005</v>
      </c>
      <c r="D117" s="199" t="s">
        <v>436</v>
      </c>
      <c r="E117" s="199" t="s">
        <v>437</v>
      </c>
      <c r="F117" s="198">
        <v>511311005</v>
      </c>
    </row>
    <row r="118" spans="1:6" ht="16.5" customHeight="1">
      <c r="A118" s="198" t="b">
        <v>1</v>
      </c>
      <c r="B118" s="199" t="s">
        <v>549</v>
      </c>
      <c r="C118" s="198">
        <v>611311006</v>
      </c>
      <c r="D118" s="199" t="s">
        <v>436</v>
      </c>
      <c r="E118" s="199" t="s">
        <v>437</v>
      </c>
      <c r="F118" s="198">
        <v>511311006</v>
      </c>
    </row>
    <row r="119" spans="1:6" ht="16.5" customHeight="1">
      <c r="A119" s="198" t="b">
        <v>1</v>
      </c>
      <c r="B119" s="199" t="s">
        <v>550</v>
      </c>
      <c r="C119" s="198">
        <v>611311007</v>
      </c>
      <c r="D119" s="199" t="s">
        <v>436</v>
      </c>
      <c r="E119" s="199" t="s">
        <v>437</v>
      </c>
      <c r="F119" s="198">
        <v>511311007</v>
      </c>
    </row>
    <row r="120" spans="1:6" ht="16.5" customHeight="1">
      <c r="A120" s="198" t="b">
        <v>1</v>
      </c>
      <c r="B120" s="199" t="s">
        <v>551</v>
      </c>
      <c r="C120" s="198">
        <v>611311008</v>
      </c>
      <c r="D120" s="199" t="s">
        <v>436</v>
      </c>
      <c r="E120" s="199" t="s">
        <v>437</v>
      </c>
      <c r="F120" s="198">
        <v>511311008</v>
      </c>
    </row>
    <row r="121" spans="1:6" ht="16.5" customHeight="1">
      <c r="A121" s="198" t="b">
        <v>1</v>
      </c>
      <c r="B121" s="199" t="s">
        <v>552</v>
      </c>
      <c r="C121" s="198">
        <v>611311009</v>
      </c>
      <c r="D121" s="199" t="s">
        <v>436</v>
      </c>
      <c r="E121" s="199" t="s">
        <v>437</v>
      </c>
      <c r="F121" s="198">
        <v>511311009</v>
      </c>
    </row>
    <row r="122" spans="1:6" ht="16.5" customHeight="1">
      <c r="A122" s="198" t="b">
        <v>1</v>
      </c>
      <c r="B122" s="199" t="s">
        <v>553</v>
      </c>
      <c r="C122" s="198">
        <v>611311010</v>
      </c>
      <c r="D122" s="199" t="s">
        <v>436</v>
      </c>
      <c r="E122" s="199" t="s">
        <v>437</v>
      </c>
      <c r="F122" s="198">
        <v>511311010</v>
      </c>
    </row>
    <row r="123" spans="1:6" ht="16.5" customHeight="1">
      <c r="A123" s="198" t="b">
        <v>1</v>
      </c>
      <c r="B123" s="199" t="s">
        <v>554</v>
      </c>
      <c r="C123" s="198">
        <v>611311011</v>
      </c>
      <c r="D123" s="199" t="s">
        <v>436</v>
      </c>
      <c r="E123" s="199" t="s">
        <v>437</v>
      </c>
      <c r="F123" s="198">
        <v>511311011</v>
      </c>
    </row>
    <row r="124" spans="1:6" ht="16.5" customHeight="1">
      <c r="A124" s="198" t="b">
        <v>1</v>
      </c>
      <c r="B124" s="199" t="s">
        <v>555</v>
      </c>
      <c r="C124" s="198">
        <v>611311012</v>
      </c>
      <c r="D124" s="199" t="s">
        <v>436</v>
      </c>
      <c r="E124" s="199" t="s">
        <v>437</v>
      </c>
      <c r="F124" s="198">
        <v>511311012</v>
      </c>
    </row>
    <row r="125" spans="1:6" ht="16.5" customHeight="1">
      <c r="A125" s="198" t="b">
        <v>1</v>
      </c>
      <c r="B125" s="199" t="s">
        <v>556</v>
      </c>
      <c r="C125" s="198">
        <v>611311013</v>
      </c>
      <c r="D125" s="199" t="s">
        <v>436</v>
      </c>
      <c r="E125" s="199" t="s">
        <v>437</v>
      </c>
      <c r="F125" s="198">
        <v>511311013</v>
      </c>
    </row>
    <row r="126" spans="1:6" ht="16.5" customHeight="1">
      <c r="A126" s="198" t="b">
        <v>1</v>
      </c>
      <c r="B126" s="199" t="s">
        <v>557</v>
      </c>
      <c r="C126" s="198">
        <v>611311014</v>
      </c>
      <c r="D126" s="199" t="s">
        <v>436</v>
      </c>
      <c r="E126" s="199" t="s">
        <v>437</v>
      </c>
      <c r="F126" s="198">
        <v>511311014</v>
      </c>
    </row>
    <row r="127" spans="1:6" ht="16.5" customHeight="1">
      <c r="A127" s="198" t="b">
        <v>1</v>
      </c>
      <c r="B127" s="199" t="s">
        <v>558</v>
      </c>
      <c r="C127" s="198">
        <v>611311015</v>
      </c>
      <c r="D127" s="199" t="s">
        <v>436</v>
      </c>
      <c r="E127" s="199" t="s">
        <v>437</v>
      </c>
      <c r="F127" s="198">
        <v>511311015</v>
      </c>
    </row>
    <row r="128" spans="1:6" ht="16.5" customHeight="1">
      <c r="A128" s="198" t="b">
        <v>1</v>
      </c>
      <c r="B128" s="199" t="s">
        <v>559</v>
      </c>
      <c r="C128" s="198">
        <v>611311050</v>
      </c>
      <c r="D128" s="199" t="s">
        <v>436</v>
      </c>
      <c r="E128" s="199" t="s">
        <v>437</v>
      </c>
      <c r="F128" s="198">
        <v>511311050</v>
      </c>
    </row>
    <row r="129" spans="1:6" ht="16.5" customHeight="1">
      <c r="A129" s="198" t="b">
        <v>1</v>
      </c>
      <c r="B129" s="199" t="s">
        <v>560</v>
      </c>
      <c r="C129" s="198">
        <v>611311051</v>
      </c>
      <c r="D129" s="199" t="s">
        <v>436</v>
      </c>
      <c r="E129" s="199" t="s">
        <v>437</v>
      </c>
      <c r="F129" s="198">
        <v>511311051</v>
      </c>
    </row>
    <row r="130" spans="1:6" ht="16.5" customHeight="1">
      <c r="A130" s="198" t="b">
        <v>1</v>
      </c>
      <c r="B130" s="199" t="s">
        <v>561</v>
      </c>
      <c r="C130" s="198">
        <v>611311052</v>
      </c>
      <c r="D130" s="199" t="s">
        <v>436</v>
      </c>
      <c r="E130" s="199" t="s">
        <v>437</v>
      </c>
      <c r="F130" s="198">
        <v>511311052</v>
      </c>
    </row>
    <row r="131" spans="1:6" ht="16.5" customHeight="1">
      <c r="A131" s="198" t="b">
        <v>1</v>
      </c>
      <c r="B131" s="199" t="s">
        <v>562</v>
      </c>
      <c r="C131" s="198">
        <v>611321000</v>
      </c>
      <c r="D131" s="199" t="s">
        <v>457</v>
      </c>
      <c r="E131" s="199" t="s">
        <v>431</v>
      </c>
      <c r="F131" s="198">
        <v>511321000</v>
      </c>
    </row>
    <row r="132" spans="1:6" ht="16.5" customHeight="1">
      <c r="A132" s="198" t="b">
        <v>1</v>
      </c>
      <c r="B132" s="199" t="s">
        <v>563</v>
      </c>
      <c r="C132" s="198">
        <v>611321001</v>
      </c>
      <c r="D132" s="199" t="s">
        <v>457</v>
      </c>
      <c r="E132" s="199" t="s">
        <v>431</v>
      </c>
      <c r="F132" s="198">
        <v>511321001</v>
      </c>
    </row>
    <row r="133" spans="1:6" ht="16.5" customHeight="1">
      <c r="A133" s="198" t="b">
        <v>1</v>
      </c>
      <c r="B133" s="199" t="s">
        <v>564</v>
      </c>
      <c r="C133" s="198">
        <v>611321002</v>
      </c>
      <c r="D133" s="199" t="s">
        <v>457</v>
      </c>
      <c r="E133" s="199" t="s">
        <v>431</v>
      </c>
      <c r="F133" s="198">
        <v>511321002</v>
      </c>
    </row>
    <row r="134" spans="1:6" ht="16.5" customHeight="1">
      <c r="A134" s="198" t="b">
        <v>1</v>
      </c>
      <c r="B134" s="199" t="s">
        <v>565</v>
      </c>
      <c r="C134" s="198">
        <v>611321003</v>
      </c>
      <c r="D134" s="199" t="s">
        <v>457</v>
      </c>
      <c r="E134" s="199" t="s">
        <v>431</v>
      </c>
      <c r="F134" s="198">
        <v>511321003</v>
      </c>
    </row>
    <row r="135" spans="1:6" ht="16.5" customHeight="1">
      <c r="A135" s="198" t="b">
        <v>1</v>
      </c>
      <c r="B135" s="199" t="s">
        <v>566</v>
      </c>
      <c r="C135" s="198">
        <v>611321004</v>
      </c>
      <c r="D135" s="199" t="s">
        <v>457</v>
      </c>
      <c r="E135" s="199" t="s">
        <v>431</v>
      </c>
      <c r="F135" s="198">
        <v>511321004</v>
      </c>
    </row>
    <row r="136" spans="1:6" ht="16.5" customHeight="1">
      <c r="A136" s="198" t="b">
        <v>1</v>
      </c>
      <c r="B136" s="199" t="s">
        <v>567</v>
      </c>
      <c r="C136" s="198">
        <v>611321005</v>
      </c>
      <c r="D136" s="199" t="s">
        <v>457</v>
      </c>
      <c r="E136" s="199" t="s">
        <v>431</v>
      </c>
      <c r="F136" s="198">
        <v>511321005</v>
      </c>
    </row>
    <row r="137" spans="1:6" ht="16.5" customHeight="1">
      <c r="A137" s="198" t="b">
        <v>1</v>
      </c>
      <c r="B137" s="199" t="s">
        <v>568</v>
      </c>
      <c r="C137" s="198">
        <v>611321006</v>
      </c>
      <c r="D137" s="199" t="s">
        <v>457</v>
      </c>
      <c r="E137" s="199" t="s">
        <v>431</v>
      </c>
      <c r="F137" s="198">
        <v>511321006</v>
      </c>
    </row>
    <row r="138" spans="1:6" ht="16.5" customHeight="1">
      <c r="A138" s="198" t="b">
        <v>1</v>
      </c>
      <c r="B138" s="199" t="s">
        <v>569</v>
      </c>
      <c r="C138" s="198">
        <v>611321007</v>
      </c>
      <c r="D138" s="199" t="s">
        <v>457</v>
      </c>
      <c r="E138" s="199" t="s">
        <v>431</v>
      </c>
      <c r="F138" s="198">
        <v>511321007</v>
      </c>
    </row>
    <row r="139" spans="1:6" ht="16.5" customHeight="1">
      <c r="A139" s="198" t="b">
        <v>1</v>
      </c>
      <c r="B139" s="199" t="s">
        <v>570</v>
      </c>
      <c r="C139" s="198">
        <v>611321008</v>
      </c>
      <c r="D139" s="199" t="s">
        <v>457</v>
      </c>
      <c r="E139" s="199" t="s">
        <v>431</v>
      </c>
      <c r="F139" s="198">
        <v>511321008</v>
      </c>
    </row>
    <row r="140" spans="1:6" ht="16.5" customHeight="1">
      <c r="A140" s="198" t="b">
        <v>1</v>
      </c>
      <c r="B140" s="199" t="s">
        <v>571</v>
      </c>
      <c r="C140" s="198">
        <v>611321052</v>
      </c>
      <c r="D140" s="199" t="s">
        <v>457</v>
      </c>
      <c r="E140" s="199" t="s">
        <v>431</v>
      </c>
      <c r="F140" s="198">
        <v>511321052</v>
      </c>
    </row>
    <row r="141" spans="1:6" ht="16.5" customHeight="1">
      <c r="A141" s="198" t="b">
        <v>1</v>
      </c>
      <c r="B141" s="199" t="s">
        <v>572</v>
      </c>
      <c r="C141" s="198">
        <v>611331000</v>
      </c>
      <c r="D141" s="199" t="s">
        <v>468</v>
      </c>
      <c r="E141" s="199" t="s">
        <v>431</v>
      </c>
      <c r="F141" s="198">
        <v>511331000</v>
      </c>
    </row>
    <row r="142" spans="1:6" ht="16.5" customHeight="1">
      <c r="A142" s="198" t="b">
        <v>1</v>
      </c>
      <c r="B142" s="199" t="s">
        <v>573</v>
      </c>
      <c r="C142" s="198">
        <v>611331001</v>
      </c>
      <c r="D142" s="199" t="s">
        <v>468</v>
      </c>
      <c r="E142" s="199" t="s">
        <v>431</v>
      </c>
      <c r="F142" s="198">
        <v>511331001</v>
      </c>
    </row>
    <row r="143" spans="1:6" ht="16.5" customHeight="1">
      <c r="A143" s="198" t="b">
        <v>1</v>
      </c>
      <c r="B143" s="199" t="s">
        <v>574</v>
      </c>
      <c r="C143" s="198">
        <v>611331002</v>
      </c>
      <c r="D143" s="199" t="s">
        <v>468</v>
      </c>
      <c r="E143" s="199" t="s">
        <v>431</v>
      </c>
      <c r="F143" s="198">
        <v>511331002</v>
      </c>
    </row>
    <row r="144" spans="1:6" ht="16.5" customHeight="1">
      <c r="A144" s="198" t="b">
        <v>1</v>
      </c>
      <c r="B144" s="199" t="s">
        <v>575</v>
      </c>
      <c r="C144" s="198">
        <v>611331003</v>
      </c>
      <c r="D144" s="199" t="s">
        <v>468</v>
      </c>
      <c r="E144" s="199" t="s">
        <v>431</v>
      </c>
      <c r="F144" s="198">
        <v>511331003</v>
      </c>
    </row>
    <row r="145" spans="1:6" ht="16.5" customHeight="1">
      <c r="A145" s="198" t="b">
        <v>1</v>
      </c>
      <c r="B145" s="199" t="s">
        <v>576</v>
      </c>
      <c r="C145" s="198">
        <v>611331004</v>
      </c>
      <c r="D145" s="199" t="s">
        <v>468</v>
      </c>
      <c r="E145" s="199" t="s">
        <v>431</v>
      </c>
      <c r="F145" s="198">
        <v>511331004</v>
      </c>
    </row>
    <row r="146" spans="1:6" ht="16.5" customHeight="1">
      <c r="A146" s="198" t="b">
        <v>1</v>
      </c>
      <c r="B146" s="199" t="s">
        <v>577</v>
      </c>
      <c r="C146" s="198">
        <v>611331005</v>
      </c>
      <c r="D146" s="199" t="s">
        <v>468</v>
      </c>
      <c r="E146" s="199" t="s">
        <v>431</v>
      </c>
      <c r="F146" s="198">
        <v>511331005</v>
      </c>
    </row>
    <row r="147" spans="1:6" ht="16.5" customHeight="1">
      <c r="A147" s="198" t="b">
        <v>1</v>
      </c>
      <c r="B147" s="199" t="s">
        <v>578</v>
      </c>
      <c r="C147" s="198">
        <v>611331006</v>
      </c>
      <c r="D147" s="199" t="s">
        <v>468</v>
      </c>
      <c r="E147" s="199" t="s">
        <v>431</v>
      </c>
      <c r="F147" s="198">
        <v>511331006</v>
      </c>
    </row>
    <row r="148" spans="1:6" ht="16.5" customHeight="1">
      <c r="A148" s="198" t="b">
        <v>1</v>
      </c>
      <c r="B148" s="199" t="s">
        <v>579</v>
      </c>
      <c r="C148" s="198">
        <v>611331007</v>
      </c>
      <c r="D148" s="199" t="s">
        <v>468</v>
      </c>
      <c r="E148" s="199" t="s">
        <v>431</v>
      </c>
      <c r="F148" s="198">
        <v>511331007</v>
      </c>
    </row>
    <row r="149" spans="1:6" ht="16.5" customHeight="1">
      <c r="A149" s="198" t="b">
        <v>1</v>
      </c>
      <c r="B149" s="199" t="s">
        <v>580</v>
      </c>
      <c r="C149" s="198">
        <v>611331008</v>
      </c>
      <c r="D149" s="199" t="s">
        <v>468</v>
      </c>
      <c r="E149" s="199" t="s">
        <v>431</v>
      </c>
      <c r="F149" s="198">
        <v>511331008</v>
      </c>
    </row>
    <row r="150" spans="1:6" ht="16.5" customHeight="1">
      <c r="A150" s="198" t="b">
        <v>1</v>
      </c>
      <c r="B150" s="199" t="s">
        <v>581</v>
      </c>
      <c r="C150" s="198">
        <v>611331052</v>
      </c>
      <c r="D150" s="199" t="s">
        <v>468</v>
      </c>
      <c r="E150" s="199" t="s">
        <v>431</v>
      </c>
      <c r="F150" s="198">
        <v>511331052</v>
      </c>
    </row>
    <row r="151" spans="1:6" ht="16.5" customHeight="1">
      <c r="A151" s="198" t="b">
        <v>1</v>
      </c>
      <c r="B151" s="199" t="s">
        <v>582</v>
      </c>
      <c r="C151" s="198">
        <v>611341000</v>
      </c>
      <c r="D151" s="199" t="s">
        <v>479</v>
      </c>
      <c r="E151" s="199" t="s">
        <v>431</v>
      </c>
      <c r="F151" s="198">
        <v>511341000</v>
      </c>
    </row>
    <row r="152" spans="1:6" ht="16.5" customHeight="1">
      <c r="A152" s="198" t="b">
        <v>1</v>
      </c>
      <c r="B152" s="199" t="s">
        <v>583</v>
      </c>
      <c r="C152" s="198">
        <v>611341001</v>
      </c>
      <c r="D152" s="199" t="s">
        <v>479</v>
      </c>
      <c r="E152" s="199" t="s">
        <v>431</v>
      </c>
      <c r="F152" s="198">
        <v>511341001</v>
      </c>
    </row>
    <row r="153" spans="1:6" ht="16.5" customHeight="1">
      <c r="A153" s="198" t="b">
        <v>1</v>
      </c>
      <c r="B153" s="199" t="s">
        <v>584</v>
      </c>
      <c r="C153" s="198">
        <v>611341002</v>
      </c>
      <c r="D153" s="199" t="s">
        <v>479</v>
      </c>
      <c r="E153" s="199" t="s">
        <v>431</v>
      </c>
      <c r="F153" s="198">
        <v>511341002</v>
      </c>
    </row>
    <row r="154" spans="1:6" ht="16.5" customHeight="1">
      <c r="A154" s="198" t="b">
        <v>1</v>
      </c>
      <c r="B154" s="199" t="s">
        <v>585</v>
      </c>
      <c r="C154" s="198">
        <v>611341003</v>
      </c>
      <c r="D154" s="199" t="s">
        <v>479</v>
      </c>
      <c r="E154" s="199" t="s">
        <v>431</v>
      </c>
      <c r="F154" s="198">
        <v>511341003</v>
      </c>
    </row>
    <row r="155" spans="1:6" ht="16.5" customHeight="1">
      <c r="A155" s="198" t="b">
        <v>1</v>
      </c>
      <c r="B155" s="199" t="s">
        <v>586</v>
      </c>
      <c r="C155" s="198">
        <v>611341004</v>
      </c>
      <c r="D155" s="199" t="s">
        <v>479</v>
      </c>
      <c r="E155" s="199" t="s">
        <v>431</v>
      </c>
      <c r="F155" s="198">
        <v>511341004</v>
      </c>
    </row>
    <row r="156" spans="1:6" ht="16.5" customHeight="1">
      <c r="A156" s="198" t="b">
        <v>1</v>
      </c>
      <c r="B156" s="199" t="s">
        <v>587</v>
      </c>
      <c r="C156" s="198">
        <v>611341005</v>
      </c>
      <c r="D156" s="199" t="s">
        <v>479</v>
      </c>
      <c r="E156" s="199" t="s">
        <v>431</v>
      </c>
      <c r="F156" s="198">
        <v>511341005</v>
      </c>
    </row>
    <row r="157" spans="1:6" ht="16.5" customHeight="1">
      <c r="A157" s="198" t="b">
        <v>1</v>
      </c>
      <c r="B157" s="199" t="s">
        <v>588</v>
      </c>
      <c r="C157" s="198">
        <v>611341006</v>
      </c>
      <c r="D157" s="199" t="s">
        <v>479</v>
      </c>
      <c r="E157" s="199" t="s">
        <v>431</v>
      </c>
      <c r="F157" s="198">
        <v>511341006</v>
      </c>
    </row>
    <row r="158" spans="1:6" ht="16.5" customHeight="1">
      <c r="A158" s="198" t="b">
        <v>1</v>
      </c>
      <c r="B158" s="199" t="s">
        <v>589</v>
      </c>
      <c r="C158" s="198">
        <v>611341007</v>
      </c>
      <c r="D158" s="199" t="s">
        <v>479</v>
      </c>
      <c r="E158" s="199" t="s">
        <v>431</v>
      </c>
      <c r="F158" s="198">
        <v>511341007</v>
      </c>
    </row>
    <row r="159" spans="1:6" ht="16.5" customHeight="1">
      <c r="A159" s="198" t="b">
        <v>1</v>
      </c>
      <c r="B159" s="199" t="s">
        <v>590</v>
      </c>
      <c r="C159" s="198">
        <v>611341008</v>
      </c>
      <c r="D159" s="199" t="s">
        <v>479</v>
      </c>
      <c r="E159" s="199" t="s">
        <v>431</v>
      </c>
      <c r="F159" s="198">
        <v>511341008</v>
      </c>
    </row>
    <row r="160" spans="1:6" ht="16.5" customHeight="1">
      <c r="A160" s="198" t="b">
        <v>1</v>
      </c>
      <c r="B160" s="199" t="s">
        <v>591</v>
      </c>
      <c r="C160" s="198">
        <v>611341052</v>
      </c>
      <c r="D160" s="199" t="s">
        <v>479</v>
      </c>
      <c r="E160" s="199" t="s">
        <v>431</v>
      </c>
      <c r="F160" s="198">
        <v>511341052</v>
      </c>
    </row>
    <row r="161" spans="1:6" ht="16.5" customHeight="1">
      <c r="A161" s="198" t="b">
        <v>1</v>
      </c>
      <c r="B161" s="199" t="s">
        <v>592</v>
      </c>
      <c r="C161" s="198">
        <v>611411000</v>
      </c>
      <c r="D161" s="199" t="s">
        <v>436</v>
      </c>
      <c r="E161" s="199" t="s">
        <v>437</v>
      </c>
      <c r="F161" s="198">
        <v>511411000</v>
      </c>
    </row>
    <row r="162" spans="1:6" ht="16.5" customHeight="1">
      <c r="A162" s="198" t="b">
        <v>1</v>
      </c>
      <c r="B162" s="199" t="s">
        <v>593</v>
      </c>
      <c r="C162" s="198">
        <v>611411001</v>
      </c>
      <c r="D162" s="199" t="s">
        <v>436</v>
      </c>
      <c r="E162" s="199" t="s">
        <v>437</v>
      </c>
      <c r="F162" s="198">
        <v>511411001</v>
      </c>
    </row>
    <row r="163" spans="1:6" ht="16.5" customHeight="1">
      <c r="A163" s="198" t="b">
        <v>1</v>
      </c>
      <c r="B163" s="199" t="s">
        <v>594</v>
      </c>
      <c r="C163" s="198">
        <v>611411002</v>
      </c>
      <c r="D163" s="199" t="s">
        <v>436</v>
      </c>
      <c r="E163" s="199" t="s">
        <v>437</v>
      </c>
      <c r="F163" s="198">
        <v>511411002</v>
      </c>
    </row>
    <row r="164" spans="1:6" ht="16.5" customHeight="1">
      <c r="A164" s="198" t="b">
        <v>1</v>
      </c>
      <c r="B164" s="199" t="s">
        <v>595</v>
      </c>
      <c r="C164" s="198">
        <v>611411003</v>
      </c>
      <c r="D164" s="199" t="s">
        <v>436</v>
      </c>
      <c r="E164" s="199" t="s">
        <v>437</v>
      </c>
      <c r="F164" s="198">
        <v>511411003</v>
      </c>
    </row>
    <row r="165" spans="1:6" ht="16.5" customHeight="1">
      <c r="A165" s="198" t="b">
        <v>1</v>
      </c>
      <c r="B165" s="199" t="s">
        <v>596</v>
      </c>
      <c r="C165" s="198">
        <v>611411004</v>
      </c>
      <c r="D165" s="199" t="s">
        <v>436</v>
      </c>
      <c r="E165" s="199" t="s">
        <v>437</v>
      </c>
      <c r="F165" s="198">
        <v>511411004</v>
      </c>
    </row>
    <row r="166" spans="1:6" ht="16.5" customHeight="1">
      <c r="A166" s="198" t="b">
        <v>1</v>
      </c>
      <c r="B166" s="199" t="s">
        <v>597</v>
      </c>
      <c r="C166" s="198">
        <v>611411005</v>
      </c>
      <c r="D166" s="199" t="s">
        <v>436</v>
      </c>
      <c r="E166" s="199" t="s">
        <v>437</v>
      </c>
      <c r="F166" s="198">
        <v>511411005</v>
      </c>
    </row>
    <row r="167" spans="1:6" ht="16.5" customHeight="1">
      <c r="A167" s="198" t="b">
        <v>1</v>
      </c>
      <c r="B167" s="199" t="s">
        <v>598</v>
      </c>
      <c r="C167" s="198">
        <v>611411006</v>
      </c>
      <c r="D167" s="199" t="s">
        <v>436</v>
      </c>
      <c r="E167" s="199" t="s">
        <v>437</v>
      </c>
      <c r="F167" s="198">
        <v>511411006</v>
      </c>
    </row>
    <row r="168" spans="1:6" ht="16.5" customHeight="1">
      <c r="A168" s="198" t="b">
        <v>1</v>
      </c>
      <c r="B168" s="199" t="s">
        <v>599</v>
      </c>
      <c r="C168" s="198">
        <v>611411007</v>
      </c>
      <c r="D168" s="199" t="s">
        <v>436</v>
      </c>
      <c r="E168" s="199" t="s">
        <v>437</v>
      </c>
      <c r="F168" s="198">
        <v>511411007</v>
      </c>
    </row>
    <row r="169" spans="1:6" ht="16.5" customHeight="1">
      <c r="A169" s="198" t="b">
        <v>1</v>
      </c>
      <c r="B169" s="199" t="s">
        <v>600</v>
      </c>
      <c r="C169" s="198">
        <v>611411008</v>
      </c>
      <c r="D169" s="199" t="s">
        <v>436</v>
      </c>
      <c r="E169" s="199" t="s">
        <v>437</v>
      </c>
      <c r="F169" s="198">
        <v>511411008</v>
      </c>
    </row>
    <row r="170" spans="1:6" ht="16.5" customHeight="1">
      <c r="A170" s="198" t="b">
        <v>1</v>
      </c>
      <c r="B170" s="199" t="s">
        <v>601</v>
      </c>
      <c r="C170" s="198">
        <v>611421000</v>
      </c>
      <c r="D170" s="199" t="s">
        <v>457</v>
      </c>
      <c r="E170" s="199" t="s">
        <v>431</v>
      </c>
      <c r="F170" s="198">
        <v>511421000</v>
      </c>
    </row>
    <row r="171" spans="1:6" ht="16.5" customHeight="1">
      <c r="A171" s="198" t="b">
        <v>1</v>
      </c>
      <c r="B171" s="199" t="s">
        <v>602</v>
      </c>
      <c r="C171" s="198">
        <v>611421001</v>
      </c>
      <c r="D171" s="199" t="s">
        <v>457</v>
      </c>
      <c r="E171" s="199" t="s">
        <v>431</v>
      </c>
      <c r="F171" s="198">
        <v>511421001</v>
      </c>
    </row>
    <row r="172" spans="1:6" ht="16.5" customHeight="1">
      <c r="A172" s="198" t="b">
        <v>1</v>
      </c>
      <c r="B172" s="199" t="s">
        <v>603</v>
      </c>
      <c r="C172" s="198">
        <v>611421002</v>
      </c>
      <c r="D172" s="199" t="s">
        <v>457</v>
      </c>
      <c r="E172" s="199" t="s">
        <v>431</v>
      </c>
      <c r="F172" s="198">
        <v>511421002</v>
      </c>
    </row>
    <row r="173" spans="1:6" ht="16.5" customHeight="1">
      <c r="A173" s="198" t="b">
        <v>1</v>
      </c>
      <c r="B173" s="199" t="s">
        <v>604</v>
      </c>
      <c r="C173" s="198">
        <v>611421003</v>
      </c>
      <c r="D173" s="199" t="s">
        <v>457</v>
      </c>
      <c r="E173" s="199" t="s">
        <v>431</v>
      </c>
      <c r="F173" s="198">
        <v>511421003</v>
      </c>
    </row>
    <row r="174" spans="1:6" ht="16.5" customHeight="1">
      <c r="A174" s="198" t="b">
        <v>1</v>
      </c>
      <c r="B174" s="199" t="s">
        <v>605</v>
      </c>
      <c r="C174" s="198">
        <v>611421004</v>
      </c>
      <c r="D174" s="199" t="s">
        <v>457</v>
      </c>
      <c r="E174" s="199" t="s">
        <v>431</v>
      </c>
      <c r="F174" s="198">
        <v>511421004</v>
      </c>
    </row>
    <row r="175" spans="1:6" ht="16.5" customHeight="1">
      <c r="A175" s="198" t="b">
        <v>1</v>
      </c>
      <c r="B175" s="199" t="s">
        <v>606</v>
      </c>
      <c r="C175" s="198">
        <v>611421005</v>
      </c>
      <c r="D175" s="199" t="s">
        <v>457</v>
      </c>
      <c r="E175" s="199" t="s">
        <v>431</v>
      </c>
      <c r="F175" s="198">
        <v>511421005</v>
      </c>
    </row>
    <row r="176" spans="1:6" ht="16.5" customHeight="1">
      <c r="A176" s="198" t="b">
        <v>1</v>
      </c>
      <c r="B176" s="199" t="s">
        <v>607</v>
      </c>
      <c r="C176" s="198">
        <v>611421006</v>
      </c>
      <c r="D176" s="199" t="s">
        <v>457</v>
      </c>
      <c r="E176" s="199" t="s">
        <v>431</v>
      </c>
      <c r="F176" s="198">
        <v>511421006</v>
      </c>
    </row>
    <row r="177" spans="1:6" ht="16.5" customHeight="1">
      <c r="A177" s="198" t="b">
        <v>1</v>
      </c>
      <c r="B177" s="199" t="s">
        <v>608</v>
      </c>
      <c r="C177" s="198">
        <v>611421007</v>
      </c>
      <c r="D177" s="199" t="s">
        <v>457</v>
      </c>
      <c r="E177" s="199" t="s">
        <v>431</v>
      </c>
      <c r="F177" s="198">
        <v>511421007</v>
      </c>
    </row>
    <row r="178" spans="1:6" ht="16.5" customHeight="1">
      <c r="A178" s="198" t="b">
        <v>1</v>
      </c>
      <c r="B178" s="199" t="s">
        <v>609</v>
      </c>
      <c r="C178" s="198">
        <v>611421008</v>
      </c>
      <c r="D178" s="199" t="s">
        <v>457</v>
      </c>
      <c r="E178" s="199" t="s">
        <v>431</v>
      </c>
      <c r="F178" s="198">
        <v>511421008</v>
      </c>
    </row>
    <row r="179" spans="1:6" ht="16.5" customHeight="1">
      <c r="A179" s="198" t="b">
        <v>1</v>
      </c>
      <c r="B179" s="199" t="s">
        <v>610</v>
      </c>
      <c r="C179" s="198">
        <v>611431000</v>
      </c>
      <c r="D179" s="199" t="s">
        <v>468</v>
      </c>
      <c r="E179" s="199" t="s">
        <v>431</v>
      </c>
      <c r="F179" s="198">
        <v>511431000</v>
      </c>
    </row>
    <row r="180" spans="1:6" ht="16.5" customHeight="1">
      <c r="A180" s="198" t="b">
        <v>1</v>
      </c>
      <c r="B180" s="199" t="s">
        <v>611</v>
      </c>
      <c r="C180" s="198">
        <v>611431001</v>
      </c>
      <c r="D180" s="199" t="s">
        <v>468</v>
      </c>
      <c r="E180" s="199" t="s">
        <v>431</v>
      </c>
      <c r="F180" s="198">
        <v>511431001</v>
      </c>
    </row>
    <row r="181" spans="1:6" ht="16.5" customHeight="1">
      <c r="A181" s="198" t="b">
        <v>1</v>
      </c>
      <c r="B181" s="199" t="s">
        <v>612</v>
      </c>
      <c r="C181" s="198">
        <v>611431002</v>
      </c>
      <c r="D181" s="199" t="s">
        <v>468</v>
      </c>
      <c r="E181" s="199" t="s">
        <v>431</v>
      </c>
      <c r="F181" s="198">
        <v>511431002</v>
      </c>
    </row>
    <row r="182" spans="1:6" ht="16.5" customHeight="1">
      <c r="A182" s="198" t="b">
        <v>1</v>
      </c>
      <c r="B182" s="199" t="s">
        <v>613</v>
      </c>
      <c r="C182" s="198">
        <v>611431003</v>
      </c>
      <c r="D182" s="199" t="s">
        <v>468</v>
      </c>
      <c r="E182" s="199" t="s">
        <v>431</v>
      </c>
      <c r="F182" s="198">
        <v>511431003</v>
      </c>
    </row>
    <row r="183" spans="1:6" ht="16.5" customHeight="1">
      <c r="A183" s="198" t="b">
        <v>1</v>
      </c>
      <c r="B183" s="199" t="s">
        <v>614</v>
      </c>
      <c r="C183" s="198">
        <v>611431004</v>
      </c>
      <c r="D183" s="199" t="s">
        <v>468</v>
      </c>
      <c r="E183" s="199" t="s">
        <v>431</v>
      </c>
      <c r="F183" s="198">
        <v>511431004</v>
      </c>
    </row>
    <row r="184" spans="1:6" ht="16.5" customHeight="1">
      <c r="A184" s="198" t="b">
        <v>1</v>
      </c>
      <c r="B184" s="199" t="s">
        <v>615</v>
      </c>
      <c r="C184" s="198">
        <v>611431005</v>
      </c>
      <c r="D184" s="199" t="s">
        <v>468</v>
      </c>
      <c r="E184" s="199" t="s">
        <v>431</v>
      </c>
      <c r="F184" s="198">
        <v>511431005</v>
      </c>
    </row>
    <row r="185" spans="1:6" ht="16.5" customHeight="1">
      <c r="A185" s="198" t="b">
        <v>1</v>
      </c>
      <c r="B185" s="199" t="s">
        <v>616</v>
      </c>
      <c r="C185" s="198">
        <v>611431006</v>
      </c>
      <c r="D185" s="199" t="s">
        <v>468</v>
      </c>
      <c r="E185" s="199" t="s">
        <v>431</v>
      </c>
      <c r="F185" s="198">
        <v>511431006</v>
      </c>
    </row>
    <row r="186" spans="1:6" ht="16.5" customHeight="1">
      <c r="A186" s="198" t="b">
        <v>1</v>
      </c>
      <c r="B186" s="199" t="s">
        <v>617</v>
      </c>
      <c r="C186" s="198">
        <v>611431007</v>
      </c>
      <c r="D186" s="199" t="s">
        <v>468</v>
      </c>
      <c r="E186" s="199" t="s">
        <v>431</v>
      </c>
      <c r="F186" s="198">
        <v>511431007</v>
      </c>
    </row>
    <row r="187" spans="1:6" ht="16.5" customHeight="1">
      <c r="A187" s="198" t="b">
        <v>1</v>
      </c>
      <c r="B187" s="199" t="s">
        <v>618</v>
      </c>
      <c r="C187" s="198">
        <v>611431008</v>
      </c>
      <c r="D187" s="199" t="s">
        <v>468</v>
      </c>
      <c r="E187" s="199" t="s">
        <v>431</v>
      </c>
      <c r="F187" s="198">
        <v>511431008</v>
      </c>
    </row>
    <row r="188" spans="1:6" ht="16.5" customHeight="1">
      <c r="A188" s="198" t="b">
        <v>1</v>
      </c>
      <c r="B188" s="199" t="s">
        <v>619</v>
      </c>
      <c r="C188" s="198">
        <v>611441000</v>
      </c>
      <c r="D188" s="199" t="s">
        <v>479</v>
      </c>
      <c r="E188" s="199" t="s">
        <v>431</v>
      </c>
      <c r="F188" s="198">
        <v>511441000</v>
      </c>
    </row>
    <row r="189" spans="1:6" ht="16.5" customHeight="1">
      <c r="A189" s="198" t="b">
        <v>1</v>
      </c>
      <c r="B189" s="199" t="s">
        <v>620</v>
      </c>
      <c r="C189" s="198">
        <v>611441001</v>
      </c>
      <c r="D189" s="199" t="s">
        <v>479</v>
      </c>
      <c r="E189" s="199" t="s">
        <v>431</v>
      </c>
      <c r="F189" s="198">
        <v>511441001</v>
      </c>
    </row>
    <row r="190" spans="1:6" ht="16.5" customHeight="1">
      <c r="A190" s="198" t="b">
        <v>1</v>
      </c>
      <c r="B190" s="199" t="s">
        <v>621</v>
      </c>
      <c r="C190" s="198">
        <v>611441002</v>
      </c>
      <c r="D190" s="199" t="s">
        <v>479</v>
      </c>
      <c r="E190" s="199" t="s">
        <v>431</v>
      </c>
      <c r="F190" s="198">
        <v>511441002</v>
      </c>
    </row>
    <row r="191" spans="1:6" ht="16.5" customHeight="1">
      <c r="A191" s="198" t="b">
        <v>1</v>
      </c>
      <c r="B191" s="199" t="s">
        <v>622</v>
      </c>
      <c r="C191" s="198">
        <v>611441003</v>
      </c>
      <c r="D191" s="199" t="s">
        <v>479</v>
      </c>
      <c r="E191" s="199" t="s">
        <v>431</v>
      </c>
      <c r="F191" s="198">
        <v>511441003</v>
      </c>
    </row>
    <row r="192" spans="1:6" ht="16.5" customHeight="1">
      <c r="A192" s="198" t="b">
        <v>1</v>
      </c>
      <c r="B192" s="199" t="s">
        <v>623</v>
      </c>
      <c r="C192" s="198">
        <v>611441004</v>
      </c>
      <c r="D192" s="199" t="s">
        <v>479</v>
      </c>
      <c r="E192" s="199" t="s">
        <v>431</v>
      </c>
      <c r="F192" s="198">
        <v>511441004</v>
      </c>
    </row>
    <row r="193" spans="1:6" ht="16.5" customHeight="1">
      <c r="A193" s="198" t="b">
        <v>1</v>
      </c>
      <c r="B193" s="199" t="s">
        <v>624</v>
      </c>
      <c r="C193" s="198">
        <v>611441005</v>
      </c>
      <c r="D193" s="199" t="s">
        <v>479</v>
      </c>
      <c r="E193" s="199" t="s">
        <v>431</v>
      </c>
      <c r="F193" s="198">
        <v>511441005</v>
      </c>
    </row>
    <row r="194" spans="1:6" ht="16.5" customHeight="1">
      <c r="A194" s="198" t="b">
        <v>1</v>
      </c>
      <c r="B194" s="199" t="s">
        <v>625</v>
      </c>
      <c r="C194" s="198">
        <v>611441006</v>
      </c>
      <c r="D194" s="199" t="s">
        <v>479</v>
      </c>
      <c r="E194" s="199" t="s">
        <v>431</v>
      </c>
      <c r="F194" s="198">
        <v>511441006</v>
      </c>
    </row>
    <row r="195" spans="1:6" ht="16.5" customHeight="1">
      <c r="A195" s="198" t="b">
        <v>1</v>
      </c>
      <c r="B195" s="199" t="s">
        <v>626</v>
      </c>
      <c r="C195" s="198">
        <v>611441007</v>
      </c>
      <c r="D195" s="199" t="s">
        <v>479</v>
      </c>
      <c r="E195" s="199" t="s">
        <v>431</v>
      </c>
      <c r="F195" s="198">
        <v>511441007</v>
      </c>
    </row>
    <row r="196" spans="1:6" ht="16.5" customHeight="1">
      <c r="A196" s="198" t="b">
        <v>1</v>
      </c>
      <c r="B196" s="199" t="s">
        <v>627</v>
      </c>
      <c r="C196" s="198">
        <v>611441008</v>
      </c>
      <c r="D196" s="199" t="s">
        <v>479</v>
      </c>
      <c r="E196" s="199" t="s">
        <v>431</v>
      </c>
      <c r="F196" s="198">
        <v>511441008</v>
      </c>
    </row>
    <row r="197" spans="1:6" ht="16.5" customHeight="1">
      <c r="A197" s="198" t="b">
        <v>1</v>
      </c>
      <c r="B197" s="199" t="s">
        <v>508</v>
      </c>
      <c r="C197" s="198">
        <v>611411500</v>
      </c>
      <c r="D197" s="199" t="s">
        <v>509</v>
      </c>
      <c r="E197" s="199" t="s">
        <v>437</v>
      </c>
      <c r="F197" s="198">
        <v>511411500</v>
      </c>
    </row>
  </sheetData>
  <phoneticPr fontId="1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W205"/>
  <sheetViews>
    <sheetView workbookViewId="0">
      <selection activeCell="A16" sqref="A16"/>
    </sheetView>
  </sheetViews>
  <sheetFormatPr defaultRowHeight="12"/>
  <cols>
    <col min="1" max="1" width="20.5" style="78" bestFit="1" customWidth="1"/>
    <col min="2" max="3" width="20.5" style="78" customWidth="1"/>
    <col min="4" max="4" width="13.125" style="78" bestFit="1" customWidth="1"/>
    <col min="5" max="5" width="8.625" style="78" bestFit="1" customWidth="1"/>
    <col min="6" max="6" width="10.5" style="78" bestFit="1" customWidth="1"/>
    <col min="7" max="7" width="10.25" style="78" bestFit="1" customWidth="1"/>
    <col min="8" max="8" width="11.875" style="78" bestFit="1" customWidth="1"/>
    <col min="9" max="9" width="12.25" style="78" bestFit="1" customWidth="1"/>
    <col min="10" max="10" width="10.875" style="78" bestFit="1" customWidth="1"/>
    <col min="11" max="11" width="15.875" style="78" bestFit="1" customWidth="1"/>
    <col min="12" max="12" width="9.5" style="78" bestFit="1" customWidth="1"/>
    <col min="13" max="13" width="12.25" style="78" bestFit="1" customWidth="1"/>
    <col min="14" max="15" width="8.875" style="78" bestFit="1" customWidth="1"/>
    <col min="16" max="16" width="12.875" style="78" bestFit="1" customWidth="1"/>
    <col min="17" max="17" width="10.625" style="78" bestFit="1" customWidth="1"/>
    <col min="18" max="18" width="11.125" style="78" bestFit="1" customWidth="1"/>
    <col min="19" max="19" width="15.875" style="78" bestFit="1" customWidth="1"/>
    <col min="20" max="20" width="10" style="78" bestFit="1" customWidth="1"/>
    <col min="21" max="21" width="14.75" style="78" bestFit="1" customWidth="1"/>
    <col min="22" max="22" width="15.625" style="78" bestFit="1" customWidth="1"/>
    <col min="23" max="16384" width="9" style="78"/>
  </cols>
  <sheetData>
    <row r="1" spans="1:23">
      <c r="A1" s="213" t="s">
        <v>814</v>
      </c>
      <c r="B1" s="193" t="s">
        <v>813</v>
      </c>
      <c r="M1" s="248" t="s">
        <v>654</v>
      </c>
      <c r="N1" s="248" t="s">
        <v>656</v>
      </c>
      <c r="O1" s="248" t="s">
        <v>655</v>
      </c>
      <c r="P1" s="248" t="s">
        <v>657</v>
      </c>
      <c r="Q1" s="249" t="s">
        <v>651</v>
      </c>
      <c r="R1" s="248" t="s">
        <v>653</v>
      </c>
      <c r="S1" s="248" t="s">
        <v>652</v>
      </c>
      <c r="V1" s="248" t="s">
        <v>658</v>
      </c>
    </row>
    <row r="2" spans="1:23">
      <c r="A2" s="208" t="s">
        <v>810</v>
      </c>
      <c r="B2" s="220" t="s">
        <v>874</v>
      </c>
      <c r="C2" s="98" t="s">
        <v>811</v>
      </c>
      <c r="D2" s="119" t="s">
        <v>417</v>
      </c>
      <c r="E2" s="119" t="s">
        <v>416</v>
      </c>
      <c r="F2" s="120" t="s">
        <v>404</v>
      </c>
      <c r="G2" s="120" t="s">
        <v>378</v>
      </c>
      <c r="H2" s="119" t="s">
        <v>405</v>
      </c>
      <c r="I2" s="119" t="s">
        <v>402</v>
      </c>
      <c r="J2" s="119" t="s">
        <v>406</v>
      </c>
      <c r="K2" s="119" t="s">
        <v>407</v>
      </c>
      <c r="L2" s="119" t="s">
        <v>379</v>
      </c>
      <c r="M2" s="119" t="s">
        <v>408</v>
      </c>
      <c r="N2" s="119" t="s">
        <v>409</v>
      </c>
      <c r="O2" s="119" t="s">
        <v>410</v>
      </c>
      <c r="P2" s="119" t="s">
        <v>411</v>
      </c>
      <c r="Q2" s="119" t="s">
        <v>347</v>
      </c>
      <c r="R2" s="119" t="s">
        <v>380</v>
      </c>
      <c r="S2" s="119" t="s">
        <v>412</v>
      </c>
      <c r="T2" s="119" t="s">
        <v>413</v>
      </c>
      <c r="U2" s="119" t="s">
        <v>414</v>
      </c>
      <c r="V2" s="119" t="s">
        <v>415</v>
      </c>
      <c r="W2" s="119" t="s">
        <v>418</v>
      </c>
    </row>
    <row r="3" spans="1:23">
      <c r="A3" s="135" t="s">
        <v>796</v>
      </c>
      <c r="B3" s="189" t="s">
        <v>796</v>
      </c>
      <c r="C3" s="190" t="s">
        <v>797</v>
      </c>
      <c r="D3" s="190" t="s">
        <v>797</v>
      </c>
      <c r="E3" s="190" t="s">
        <v>797</v>
      </c>
      <c r="F3" s="190" t="s">
        <v>797</v>
      </c>
      <c r="G3" s="190" t="s">
        <v>797</v>
      </c>
      <c r="H3" s="190" t="s">
        <v>797</v>
      </c>
      <c r="I3" s="190" t="s">
        <v>797</v>
      </c>
      <c r="J3" s="190" t="s">
        <v>797</v>
      </c>
      <c r="K3" s="190" t="s">
        <v>797</v>
      </c>
      <c r="L3" s="190" t="s">
        <v>797</v>
      </c>
      <c r="M3" s="190" t="s">
        <v>797</v>
      </c>
      <c r="N3" s="190" t="s">
        <v>797</v>
      </c>
      <c r="O3" s="190" t="s">
        <v>797</v>
      </c>
      <c r="P3" s="190" t="s">
        <v>797</v>
      </c>
      <c r="Q3" s="190" t="s">
        <v>797</v>
      </c>
      <c r="R3" s="190" t="s">
        <v>797</v>
      </c>
      <c r="S3" s="190" t="s">
        <v>797</v>
      </c>
      <c r="T3" s="190" t="s">
        <v>797</v>
      </c>
      <c r="U3" s="190" t="s">
        <v>797</v>
      </c>
      <c r="V3" s="190" t="s">
        <v>797</v>
      </c>
      <c r="W3" s="190" t="s">
        <v>797</v>
      </c>
    </row>
    <row r="4" spans="1:23">
      <c r="A4" s="127" t="s">
        <v>818</v>
      </c>
      <c r="B4" s="192" t="s">
        <v>428</v>
      </c>
      <c r="C4" s="99" t="s">
        <v>152</v>
      </c>
      <c r="D4" s="99" t="s">
        <v>265</v>
      </c>
      <c r="E4" s="99" t="s">
        <v>265</v>
      </c>
      <c r="F4" s="99" t="s">
        <v>266</v>
      </c>
      <c r="G4" s="99" t="s">
        <v>266</v>
      </c>
      <c r="H4" s="99" t="s">
        <v>266</v>
      </c>
      <c r="I4" s="99" t="s">
        <v>266</v>
      </c>
      <c r="J4" s="99" t="s">
        <v>266</v>
      </c>
      <c r="K4" s="99" t="s">
        <v>266</v>
      </c>
      <c r="L4" s="99" t="s">
        <v>266</v>
      </c>
      <c r="M4" s="99" t="s">
        <v>266</v>
      </c>
      <c r="N4" s="99" t="s">
        <v>266</v>
      </c>
      <c r="O4" s="99" t="s">
        <v>266</v>
      </c>
      <c r="P4" s="99" t="s">
        <v>266</v>
      </c>
      <c r="Q4" s="99" t="s">
        <v>266</v>
      </c>
      <c r="R4" s="99" t="s">
        <v>266</v>
      </c>
      <c r="S4" s="99" t="s">
        <v>266</v>
      </c>
      <c r="T4" s="99" t="s">
        <v>266</v>
      </c>
      <c r="U4" s="99" t="s">
        <v>266</v>
      </c>
      <c r="V4" s="99" t="s">
        <v>266</v>
      </c>
      <c r="W4" s="99" t="s">
        <v>266</v>
      </c>
    </row>
    <row r="5" spans="1:23">
      <c r="A5" s="139" t="s">
        <v>798</v>
      </c>
      <c r="B5" s="204" t="s">
        <v>643</v>
      </c>
      <c r="C5" s="200" t="s">
        <v>642</v>
      </c>
      <c r="D5" s="212" t="s">
        <v>2885</v>
      </c>
      <c r="E5" s="200" t="s">
        <v>647</v>
      </c>
      <c r="F5" s="200" t="s">
        <v>649</v>
      </c>
      <c r="G5" s="200" t="s">
        <v>650</v>
      </c>
      <c r="H5" s="212" t="s">
        <v>2886</v>
      </c>
      <c r="I5" s="212" t="s">
        <v>2887</v>
      </c>
      <c r="J5" s="212" t="s">
        <v>2888</v>
      </c>
      <c r="K5" s="212" t="s">
        <v>2889</v>
      </c>
      <c r="L5" s="212" t="s">
        <v>2890</v>
      </c>
      <c r="M5" s="212" t="s">
        <v>2891</v>
      </c>
      <c r="N5" s="212" t="s">
        <v>2892</v>
      </c>
      <c r="O5" s="212" t="s">
        <v>2893</v>
      </c>
      <c r="P5" s="212" t="s">
        <v>2894</v>
      </c>
      <c r="Q5" s="212" t="s">
        <v>2895</v>
      </c>
      <c r="R5" s="212" t="s">
        <v>2896</v>
      </c>
      <c r="S5" s="212" t="s">
        <v>2897</v>
      </c>
      <c r="T5" s="212" t="s">
        <v>2898</v>
      </c>
      <c r="U5" s="212" t="s">
        <v>2899</v>
      </c>
      <c r="V5" s="212" t="s">
        <v>2900</v>
      </c>
      <c r="W5" s="212" t="s">
        <v>2901</v>
      </c>
    </row>
    <row r="6" spans="1:23">
      <c r="A6" s="101" t="b">
        <v>1</v>
      </c>
      <c r="B6" s="221" t="s">
        <v>819</v>
      </c>
      <c r="C6" s="101">
        <v>100100001</v>
      </c>
      <c r="D6" s="102">
        <v>1</v>
      </c>
      <c r="E6" s="102">
        <v>1</v>
      </c>
      <c r="F6" s="109">
        <v>245.2</v>
      </c>
      <c r="G6" s="95">
        <v>43.187175000000003</v>
      </c>
      <c r="H6" s="95">
        <v>101.05799999999999</v>
      </c>
      <c r="I6" s="96">
        <v>81.676072351421183</v>
      </c>
      <c r="J6" s="96">
        <v>67.732799999999997</v>
      </c>
      <c r="K6" s="96">
        <v>90.310400000000016</v>
      </c>
      <c r="L6" s="96">
        <v>1</v>
      </c>
      <c r="M6" s="96">
        <v>10.130000000000001</v>
      </c>
      <c r="N6" s="96">
        <v>2.222</v>
      </c>
      <c r="O6" s="96">
        <v>1.9359999999999999E-2</v>
      </c>
      <c r="P6" s="95">
        <v>0.68</v>
      </c>
      <c r="Q6" s="95">
        <v>31.849999999999998</v>
      </c>
      <c r="R6" s="95">
        <v>1.0065</v>
      </c>
      <c r="S6" s="95">
        <v>100.87</v>
      </c>
      <c r="T6" s="95">
        <v>2.73</v>
      </c>
      <c r="U6" s="95">
        <v>0.18</v>
      </c>
      <c r="V6" s="95">
        <v>200</v>
      </c>
      <c r="W6" s="106">
        <v>0</v>
      </c>
    </row>
    <row r="7" spans="1:23">
      <c r="A7" s="101" t="b">
        <v>1</v>
      </c>
      <c r="B7" s="221" t="s">
        <v>819</v>
      </c>
      <c r="C7" s="101">
        <v>100100001</v>
      </c>
      <c r="D7" s="102">
        <v>1</v>
      </c>
      <c r="E7" s="102">
        <v>2</v>
      </c>
      <c r="F7" s="109">
        <v>264.8</v>
      </c>
      <c r="G7" s="95">
        <v>44.513699999999993</v>
      </c>
      <c r="H7" s="95">
        <v>101.352</v>
      </c>
      <c r="I7" s="96">
        <v>82.531813471502588</v>
      </c>
      <c r="J7" s="96">
        <v>68.265599999999992</v>
      </c>
      <c r="K7" s="96">
        <v>91.020800000000008</v>
      </c>
      <c r="L7" s="96">
        <v>1</v>
      </c>
      <c r="M7" s="96">
        <v>10.14</v>
      </c>
      <c r="N7" s="96">
        <v>2.2240000000000002</v>
      </c>
      <c r="O7" s="96">
        <v>2.1119999999999996E-2</v>
      </c>
      <c r="P7" s="95">
        <v>0.72</v>
      </c>
      <c r="Q7" s="95">
        <v>34.299999999999997</v>
      </c>
      <c r="R7" s="95">
        <v>1.0069999999999999</v>
      </c>
      <c r="S7" s="95">
        <v>100.94</v>
      </c>
      <c r="T7" s="95">
        <v>2.76</v>
      </c>
      <c r="U7" s="95">
        <v>0.2</v>
      </c>
      <c r="V7" s="95">
        <v>200</v>
      </c>
      <c r="W7" s="106">
        <v>0</v>
      </c>
    </row>
    <row r="8" spans="1:23">
      <c r="A8" s="101" t="b">
        <v>1</v>
      </c>
      <c r="B8" s="221" t="s">
        <v>819</v>
      </c>
      <c r="C8" s="101">
        <v>100100001</v>
      </c>
      <c r="D8" s="102">
        <v>1</v>
      </c>
      <c r="E8" s="102">
        <v>3</v>
      </c>
      <c r="F8" s="109">
        <v>286.8</v>
      </c>
      <c r="G8" s="95">
        <v>45.859575</v>
      </c>
      <c r="H8" s="95">
        <v>101.682</v>
      </c>
      <c r="I8" s="96">
        <v>83.391999999999996</v>
      </c>
      <c r="J8" s="96">
        <v>68.798400000000001</v>
      </c>
      <c r="K8" s="96">
        <v>91.731200000000001</v>
      </c>
      <c r="L8" s="96">
        <v>1</v>
      </c>
      <c r="M8" s="96">
        <v>10.15</v>
      </c>
      <c r="N8" s="96">
        <v>2.226</v>
      </c>
      <c r="O8" s="96">
        <v>2.2880000000000001E-2</v>
      </c>
      <c r="P8" s="95">
        <v>0.76</v>
      </c>
      <c r="Q8" s="95">
        <v>36.75</v>
      </c>
      <c r="R8" s="95">
        <v>1.0075000000000001</v>
      </c>
      <c r="S8" s="95">
        <v>101.01</v>
      </c>
      <c r="T8" s="95">
        <v>2.79</v>
      </c>
      <c r="U8" s="95">
        <v>0.22000000000000003</v>
      </c>
      <c r="V8" s="95">
        <v>200</v>
      </c>
      <c r="W8" s="106">
        <v>0</v>
      </c>
    </row>
    <row r="9" spans="1:23">
      <c r="A9" s="101" t="b">
        <v>1</v>
      </c>
      <c r="B9" s="221" t="s">
        <v>819</v>
      </c>
      <c r="C9" s="101">
        <v>100100001</v>
      </c>
      <c r="D9" s="102">
        <v>1</v>
      </c>
      <c r="E9" s="102">
        <v>4</v>
      </c>
      <c r="F9" s="109">
        <v>311.2</v>
      </c>
      <c r="G9" s="95">
        <v>47.224800000000009</v>
      </c>
      <c r="H9" s="95">
        <v>102.048</v>
      </c>
      <c r="I9" s="96">
        <v>84.256666666666661</v>
      </c>
      <c r="J9" s="96">
        <v>69.331199999999995</v>
      </c>
      <c r="K9" s="96">
        <v>92.441599999999994</v>
      </c>
      <c r="L9" s="96">
        <v>1</v>
      </c>
      <c r="M9" s="96">
        <v>10.16</v>
      </c>
      <c r="N9" s="96">
        <v>2.2280000000000002</v>
      </c>
      <c r="O9" s="96">
        <v>2.4640000000000002E-2</v>
      </c>
      <c r="P9" s="95">
        <v>0.8</v>
      </c>
      <c r="Q9" s="95">
        <v>39.199999999999996</v>
      </c>
      <c r="R9" s="95">
        <v>1.008</v>
      </c>
      <c r="S9" s="95">
        <v>101.08</v>
      </c>
      <c r="T9" s="95">
        <v>2.82</v>
      </c>
      <c r="U9" s="95">
        <v>0.24000000000000005</v>
      </c>
      <c r="V9" s="95">
        <v>200</v>
      </c>
      <c r="W9" s="106">
        <v>0</v>
      </c>
    </row>
    <row r="10" spans="1:23">
      <c r="A10" s="101" t="b">
        <v>1</v>
      </c>
      <c r="B10" s="221" t="s">
        <v>819</v>
      </c>
      <c r="C10" s="101">
        <v>100100001</v>
      </c>
      <c r="D10" s="102">
        <v>1</v>
      </c>
      <c r="E10" s="102">
        <v>5</v>
      </c>
      <c r="F10" s="109">
        <v>338</v>
      </c>
      <c r="G10" s="95">
        <v>48.609375</v>
      </c>
      <c r="H10" s="95">
        <v>102.45</v>
      </c>
      <c r="I10" s="96">
        <v>85.125848563968674</v>
      </c>
      <c r="J10" s="96">
        <v>69.86399999999999</v>
      </c>
      <c r="K10" s="96">
        <v>93.152000000000001</v>
      </c>
      <c r="L10" s="96">
        <v>1</v>
      </c>
      <c r="M10" s="96">
        <v>10.17</v>
      </c>
      <c r="N10" s="96">
        <v>2.23</v>
      </c>
      <c r="O10" s="96">
        <v>2.64E-2</v>
      </c>
      <c r="P10" s="95">
        <v>0.84</v>
      </c>
      <c r="Q10" s="95">
        <v>41.65</v>
      </c>
      <c r="R10" s="95">
        <v>1.0085</v>
      </c>
      <c r="S10" s="95">
        <v>101.15</v>
      </c>
      <c r="T10" s="95">
        <v>2.85</v>
      </c>
      <c r="U10" s="95">
        <v>0.26</v>
      </c>
      <c r="V10" s="95">
        <v>200</v>
      </c>
      <c r="W10" s="106">
        <v>0</v>
      </c>
    </row>
    <row r="11" spans="1:23">
      <c r="A11" s="101" t="b">
        <v>1</v>
      </c>
      <c r="B11" s="221" t="s">
        <v>819</v>
      </c>
      <c r="C11" s="101">
        <v>100100001</v>
      </c>
      <c r="D11" s="102">
        <v>1</v>
      </c>
      <c r="E11" s="102">
        <v>6</v>
      </c>
      <c r="F11" s="109">
        <v>367.2</v>
      </c>
      <c r="G11" s="95">
        <v>50.013299999999994</v>
      </c>
      <c r="H11" s="95">
        <v>102.88800000000001</v>
      </c>
      <c r="I11" s="96">
        <v>85.999581151832473</v>
      </c>
      <c r="J11" s="96">
        <v>70.396799999999999</v>
      </c>
      <c r="K11" s="96">
        <v>93.862400000000008</v>
      </c>
      <c r="L11" s="96">
        <v>1</v>
      </c>
      <c r="M11" s="96">
        <v>10.18</v>
      </c>
      <c r="N11" s="96">
        <v>2.2320000000000002</v>
      </c>
      <c r="O11" s="96">
        <v>2.8159999999999998E-2</v>
      </c>
      <c r="P11" s="95">
        <v>0.88</v>
      </c>
      <c r="Q11" s="95">
        <v>44.099999999999994</v>
      </c>
      <c r="R11" s="95">
        <v>1.0089999999999999</v>
      </c>
      <c r="S11" s="95">
        <v>101.22</v>
      </c>
      <c r="T11" s="95">
        <v>2.88</v>
      </c>
      <c r="U11" s="95">
        <v>0.28000000000000003</v>
      </c>
      <c r="V11" s="95">
        <v>200</v>
      </c>
      <c r="W11" s="106">
        <v>0</v>
      </c>
    </row>
    <row r="12" spans="1:23">
      <c r="A12" s="101" t="b">
        <v>1</v>
      </c>
      <c r="B12" s="221" t="s">
        <v>819</v>
      </c>
      <c r="C12" s="101">
        <v>100100001</v>
      </c>
      <c r="D12" s="102">
        <v>1</v>
      </c>
      <c r="E12" s="102">
        <v>7</v>
      </c>
      <c r="F12" s="109">
        <v>398.8</v>
      </c>
      <c r="G12" s="95">
        <v>51.436575000000005</v>
      </c>
      <c r="H12" s="95">
        <v>103.36199999999999</v>
      </c>
      <c r="I12" s="96">
        <v>86.877900262467193</v>
      </c>
      <c r="J12" s="96">
        <v>70.929599999999994</v>
      </c>
      <c r="K12" s="96">
        <v>94.572800000000001</v>
      </c>
      <c r="L12" s="96">
        <v>1</v>
      </c>
      <c r="M12" s="96">
        <v>10.19</v>
      </c>
      <c r="N12" s="96">
        <v>2.234</v>
      </c>
      <c r="O12" s="96">
        <v>2.9919999999999999E-2</v>
      </c>
      <c r="P12" s="95">
        <v>0.92</v>
      </c>
      <c r="Q12" s="95">
        <v>46.55</v>
      </c>
      <c r="R12" s="95">
        <v>1.0095000000000001</v>
      </c>
      <c r="S12" s="95">
        <v>101.28999999999999</v>
      </c>
      <c r="T12" s="95">
        <v>2.91</v>
      </c>
      <c r="U12" s="95">
        <v>0.3</v>
      </c>
      <c r="V12" s="95">
        <v>200</v>
      </c>
      <c r="W12" s="106">
        <v>0</v>
      </c>
    </row>
    <row r="13" spans="1:23">
      <c r="A13" s="101" t="b">
        <v>1</v>
      </c>
      <c r="B13" s="221" t="s">
        <v>819</v>
      </c>
      <c r="C13" s="101">
        <v>100100001</v>
      </c>
      <c r="D13" s="102">
        <v>1</v>
      </c>
      <c r="E13" s="102">
        <v>8</v>
      </c>
      <c r="F13" s="109">
        <v>432.8</v>
      </c>
      <c r="G13" s="95">
        <v>52.879200000000004</v>
      </c>
      <c r="H13" s="95">
        <v>103.872</v>
      </c>
      <c r="I13" s="96">
        <v>87.760842105263166</v>
      </c>
      <c r="J13" s="96">
        <v>71.462400000000002</v>
      </c>
      <c r="K13" s="96">
        <v>95.283200000000008</v>
      </c>
      <c r="L13" s="96">
        <v>1</v>
      </c>
      <c r="M13" s="96">
        <v>10.199999999999999</v>
      </c>
      <c r="N13" s="96">
        <v>2.2360000000000002</v>
      </c>
      <c r="O13" s="96">
        <v>3.168E-2</v>
      </c>
      <c r="P13" s="95">
        <v>0.96</v>
      </c>
      <c r="Q13" s="95">
        <v>49</v>
      </c>
      <c r="R13" s="95">
        <v>1.01</v>
      </c>
      <c r="S13" s="95">
        <v>101.36</v>
      </c>
      <c r="T13" s="95">
        <v>2.94</v>
      </c>
      <c r="U13" s="95">
        <v>0.32</v>
      </c>
      <c r="V13" s="95">
        <v>200</v>
      </c>
      <c r="W13" s="106">
        <v>0</v>
      </c>
    </row>
    <row r="14" spans="1:23">
      <c r="A14" s="101" t="b">
        <v>1</v>
      </c>
      <c r="B14" s="221" t="s">
        <v>819</v>
      </c>
      <c r="C14" s="101">
        <v>100100001</v>
      </c>
      <c r="D14" s="102">
        <v>1</v>
      </c>
      <c r="E14" s="102">
        <v>9</v>
      </c>
      <c r="F14" s="109">
        <v>469.2</v>
      </c>
      <c r="G14" s="95">
        <v>54.341175</v>
      </c>
      <c r="H14" s="95">
        <v>104.41799999999999</v>
      </c>
      <c r="I14" s="96">
        <v>88.648443271767817</v>
      </c>
      <c r="J14" s="96">
        <v>71.995199999999997</v>
      </c>
      <c r="K14" s="96">
        <v>95.993600000000015</v>
      </c>
      <c r="L14" s="96">
        <v>1</v>
      </c>
      <c r="M14" s="96">
        <v>10.210000000000001</v>
      </c>
      <c r="N14" s="96">
        <v>2.238</v>
      </c>
      <c r="O14" s="96">
        <v>3.3439999999999998E-2</v>
      </c>
      <c r="P14" s="95">
        <v>1</v>
      </c>
      <c r="Q14" s="95">
        <v>51.449999999999996</v>
      </c>
      <c r="R14" s="95">
        <v>1.0105</v>
      </c>
      <c r="S14" s="95">
        <v>101.42999999999999</v>
      </c>
      <c r="T14" s="95">
        <v>2.9699999999999998</v>
      </c>
      <c r="U14" s="95">
        <v>0.34</v>
      </c>
      <c r="V14" s="95">
        <v>200</v>
      </c>
      <c r="W14" s="106">
        <v>0</v>
      </c>
    </row>
    <row r="15" spans="1:23">
      <c r="A15" s="101" t="b">
        <v>1</v>
      </c>
      <c r="B15" s="221" t="s">
        <v>819</v>
      </c>
      <c r="C15" s="101">
        <v>100100001</v>
      </c>
      <c r="D15" s="102">
        <v>1</v>
      </c>
      <c r="E15" s="102">
        <v>10</v>
      </c>
      <c r="F15" s="109">
        <v>508</v>
      </c>
      <c r="G15" s="95">
        <v>55.822499999999998</v>
      </c>
      <c r="H15" s="95">
        <v>105</v>
      </c>
      <c r="I15" s="96">
        <v>89.540740740740731</v>
      </c>
      <c r="J15" s="96">
        <v>72.527999999999992</v>
      </c>
      <c r="K15" s="96">
        <v>96.704000000000008</v>
      </c>
      <c r="L15" s="96">
        <v>1</v>
      </c>
      <c r="M15" s="96">
        <v>10.220000000000001</v>
      </c>
      <c r="N15" s="96">
        <v>2.2400000000000002</v>
      </c>
      <c r="O15" s="96">
        <v>3.5199999999999995E-2</v>
      </c>
      <c r="P15" s="95">
        <v>1.04</v>
      </c>
      <c r="Q15" s="95">
        <v>53.9</v>
      </c>
      <c r="R15" s="95">
        <v>1.0109999999999999</v>
      </c>
      <c r="S15" s="95">
        <v>101.5</v>
      </c>
      <c r="T15" s="95">
        <v>3</v>
      </c>
      <c r="U15" s="95">
        <v>0.36</v>
      </c>
      <c r="V15" s="95">
        <v>200</v>
      </c>
      <c r="W15" s="106">
        <v>0</v>
      </c>
    </row>
    <row r="16" spans="1:23">
      <c r="A16" s="101" t="b">
        <v>1</v>
      </c>
      <c r="B16" s="221" t="s">
        <v>819</v>
      </c>
      <c r="C16" s="101">
        <v>100100001</v>
      </c>
      <c r="D16" s="102">
        <v>1</v>
      </c>
      <c r="E16" s="102">
        <v>11</v>
      </c>
      <c r="F16" s="109">
        <v>549.20000000000005</v>
      </c>
      <c r="G16" s="95">
        <v>57.323175000000006</v>
      </c>
      <c r="H16" s="95">
        <v>105.61799999999999</v>
      </c>
      <c r="I16" s="96">
        <v>90.43777188328913</v>
      </c>
      <c r="J16" s="96">
        <v>73.0608</v>
      </c>
      <c r="K16" s="96">
        <v>97.414400000000001</v>
      </c>
      <c r="L16" s="96">
        <v>1</v>
      </c>
      <c r="M16" s="96">
        <v>10.23</v>
      </c>
      <c r="N16" s="96">
        <v>2.242</v>
      </c>
      <c r="O16" s="96">
        <v>3.6959999999999993E-2</v>
      </c>
      <c r="P16" s="95">
        <v>1.08</v>
      </c>
      <c r="Q16" s="95">
        <v>56.349999999999994</v>
      </c>
      <c r="R16" s="95">
        <v>1.0115000000000001</v>
      </c>
      <c r="S16" s="95">
        <v>101.57000000000001</v>
      </c>
      <c r="T16" s="95">
        <v>3.03</v>
      </c>
      <c r="U16" s="95">
        <v>0.38</v>
      </c>
      <c r="V16" s="95">
        <v>200</v>
      </c>
      <c r="W16" s="106">
        <v>0</v>
      </c>
    </row>
    <row r="17" spans="1:23">
      <c r="A17" s="101" t="b">
        <v>1</v>
      </c>
      <c r="B17" s="221" t="s">
        <v>819</v>
      </c>
      <c r="C17" s="101">
        <v>100100001</v>
      </c>
      <c r="D17" s="102">
        <v>1</v>
      </c>
      <c r="E17" s="102">
        <v>12</v>
      </c>
      <c r="F17" s="109">
        <v>592.79999999999995</v>
      </c>
      <c r="G17" s="95">
        <v>58.843199999999996</v>
      </c>
      <c r="H17" s="95">
        <v>106.27199999999999</v>
      </c>
      <c r="I17" s="96">
        <v>91.339574468085104</v>
      </c>
      <c r="J17" s="96">
        <v>73.593599999999995</v>
      </c>
      <c r="K17" s="96">
        <v>98.124800000000008</v>
      </c>
      <c r="L17" s="96">
        <v>1</v>
      </c>
      <c r="M17" s="96">
        <v>10.24</v>
      </c>
      <c r="N17" s="96">
        <v>2.2440000000000002</v>
      </c>
      <c r="O17" s="96">
        <v>3.8719999999999997E-2</v>
      </c>
      <c r="P17" s="95">
        <v>1.1200000000000001</v>
      </c>
      <c r="Q17" s="95">
        <v>58.8</v>
      </c>
      <c r="R17" s="95">
        <v>1.012</v>
      </c>
      <c r="S17" s="95">
        <v>101.64</v>
      </c>
      <c r="T17" s="95">
        <v>3.0599999999999996</v>
      </c>
      <c r="U17" s="95">
        <v>0.4</v>
      </c>
      <c r="V17" s="95">
        <v>200</v>
      </c>
      <c r="W17" s="106">
        <v>0</v>
      </c>
    </row>
    <row r="18" spans="1:23">
      <c r="A18" s="101" t="b">
        <v>1</v>
      </c>
      <c r="B18" s="221" t="s">
        <v>819</v>
      </c>
      <c r="C18" s="101">
        <v>100100001</v>
      </c>
      <c r="D18" s="102">
        <v>1</v>
      </c>
      <c r="E18" s="102">
        <v>13</v>
      </c>
      <c r="F18" s="109">
        <v>638.79999999999995</v>
      </c>
      <c r="G18" s="95">
        <v>60.382575000000003</v>
      </c>
      <c r="H18" s="95">
        <v>106.96199999999999</v>
      </c>
      <c r="I18" s="96">
        <v>92.246186666666659</v>
      </c>
      <c r="J18" s="96">
        <v>74.12639999999999</v>
      </c>
      <c r="K18" s="96">
        <v>98.8352</v>
      </c>
      <c r="L18" s="96">
        <v>1</v>
      </c>
      <c r="M18" s="96">
        <v>10.25</v>
      </c>
      <c r="N18" s="96">
        <v>2.246</v>
      </c>
      <c r="O18" s="96">
        <v>4.0479999999999988E-2</v>
      </c>
      <c r="P18" s="95">
        <v>1.1599999999999999</v>
      </c>
      <c r="Q18" s="95">
        <v>61.249999999999993</v>
      </c>
      <c r="R18" s="95">
        <v>1.0125</v>
      </c>
      <c r="S18" s="95">
        <v>101.71000000000001</v>
      </c>
      <c r="T18" s="95">
        <v>3.09</v>
      </c>
      <c r="U18" s="95">
        <v>0.42000000000000004</v>
      </c>
      <c r="V18" s="95">
        <v>200</v>
      </c>
      <c r="W18" s="106">
        <v>0</v>
      </c>
    </row>
    <row r="19" spans="1:23">
      <c r="A19" s="101" t="b">
        <v>1</v>
      </c>
      <c r="B19" s="221" t="s">
        <v>819</v>
      </c>
      <c r="C19" s="101">
        <v>100100001</v>
      </c>
      <c r="D19" s="102">
        <v>1</v>
      </c>
      <c r="E19" s="102">
        <v>14</v>
      </c>
      <c r="F19" s="109">
        <v>687.2</v>
      </c>
      <c r="G19" s="95">
        <v>61.941300000000005</v>
      </c>
      <c r="H19" s="95">
        <v>107.68799999999999</v>
      </c>
      <c r="I19" s="96">
        <v>93.157647058823542</v>
      </c>
      <c r="J19" s="96">
        <v>74.659199999999998</v>
      </c>
      <c r="K19" s="96">
        <v>99.545600000000007</v>
      </c>
      <c r="L19" s="96">
        <v>1</v>
      </c>
      <c r="M19" s="96">
        <v>10.26</v>
      </c>
      <c r="N19" s="96">
        <v>2.2480000000000002</v>
      </c>
      <c r="O19" s="96">
        <v>4.2239999999999993E-2</v>
      </c>
      <c r="P19" s="95">
        <v>1.2</v>
      </c>
      <c r="Q19" s="95">
        <v>63.699999999999996</v>
      </c>
      <c r="R19" s="95">
        <v>1.0129999999999999</v>
      </c>
      <c r="S19" s="95">
        <v>101.78</v>
      </c>
      <c r="T19" s="95">
        <v>3.1199999999999997</v>
      </c>
      <c r="U19" s="95">
        <v>0.44000000000000006</v>
      </c>
      <c r="V19" s="95">
        <v>200</v>
      </c>
      <c r="W19" s="106">
        <v>0</v>
      </c>
    </row>
    <row r="20" spans="1:23">
      <c r="A20" s="101" t="b">
        <v>1</v>
      </c>
      <c r="B20" s="221" t="s">
        <v>819</v>
      </c>
      <c r="C20" s="101">
        <v>100100001</v>
      </c>
      <c r="D20" s="102">
        <v>1</v>
      </c>
      <c r="E20" s="102">
        <v>15</v>
      </c>
      <c r="F20" s="109">
        <v>738</v>
      </c>
      <c r="G20" s="95">
        <v>63.519375000000004</v>
      </c>
      <c r="H20" s="95">
        <v>108.44999999999999</v>
      </c>
      <c r="I20" s="96">
        <v>94.073994638069692</v>
      </c>
      <c r="J20" s="96">
        <v>75.191999999999993</v>
      </c>
      <c r="K20" s="96">
        <v>100.256</v>
      </c>
      <c r="L20" s="96">
        <v>1</v>
      </c>
      <c r="M20" s="96">
        <v>10.27</v>
      </c>
      <c r="N20" s="96">
        <v>2.25</v>
      </c>
      <c r="O20" s="96">
        <v>4.3999999999999997E-2</v>
      </c>
      <c r="P20" s="95">
        <v>1.24</v>
      </c>
      <c r="Q20" s="95">
        <v>66.149999999999991</v>
      </c>
      <c r="R20" s="95">
        <v>1.0135000000000001</v>
      </c>
      <c r="S20" s="95">
        <v>101.85</v>
      </c>
      <c r="T20" s="95">
        <v>3.15</v>
      </c>
      <c r="U20" s="95">
        <v>0.46000000000000008</v>
      </c>
      <c r="V20" s="95">
        <v>200</v>
      </c>
      <c r="W20" s="106">
        <v>0</v>
      </c>
    </row>
    <row r="21" spans="1:23">
      <c r="A21" s="101" t="b">
        <v>1</v>
      </c>
      <c r="B21" s="221" t="s">
        <v>819</v>
      </c>
      <c r="C21" s="101">
        <v>100100001</v>
      </c>
      <c r="D21" s="102">
        <v>1</v>
      </c>
      <c r="E21" s="102">
        <v>16</v>
      </c>
      <c r="F21" s="109">
        <v>791.2</v>
      </c>
      <c r="G21" s="95">
        <v>65.116799999999998</v>
      </c>
      <c r="H21" s="95">
        <v>109.24799999999999</v>
      </c>
      <c r="I21" s="96">
        <v>94.995268817204305</v>
      </c>
      <c r="J21" s="96">
        <v>75.724800000000002</v>
      </c>
      <c r="K21" s="96">
        <v>100.96640000000001</v>
      </c>
      <c r="L21" s="96">
        <v>1</v>
      </c>
      <c r="M21" s="96">
        <v>10.28</v>
      </c>
      <c r="N21" s="96">
        <v>2.2520000000000002</v>
      </c>
      <c r="O21" s="96">
        <v>4.5759999999999988E-2</v>
      </c>
      <c r="P21" s="95">
        <v>1.28</v>
      </c>
      <c r="Q21" s="95">
        <v>68.599999999999994</v>
      </c>
      <c r="R21" s="95">
        <v>1.014</v>
      </c>
      <c r="S21" s="95">
        <v>101.92</v>
      </c>
      <c r="T21" s="95">
        <v>3.1799999999999997</v>
      </c>
      <c r="U21" s="95">
        <v>0.48000000000000009</v>
      </c>
      <c r="V21" s="95">
        <v>200</v>
      </c>
      <c r="W21" s="106">
        <v>0</v>
      </c>
    </row>
    <row r="22" spans="1:23">
      <c r="A22" s="101" t="b">
        <v>1</v>
      </c>
      <c r="B22" s="221" t="s">
        <v>819</v>
      </c>
      <c r="C22" s="101">
        <v>100100001</v>
      </c>
      <c r="D22" s="102">
        <v>1</v>
      </c>
      <c r="E22" s="102">
        <v>17</v>
      </c>
      <c r="F22" s="109">
        <v>846.8</v>
      </c>
      <c r="G22" s="95">
        <v>66.733575000000002</v>
      </c>
      <c r="H22" s="95">
        <v>110.08199999999999</v>
      </c>
      <c r="I22" s="96">
        <v>95.921509433962257</v>
      </c>
      <c r="J22" s="96">
        <v>76.257599999999996</v>
      </c>
      <c r="K22" s="96">
        <v>101.67680000000001</v>
      </c>
      <c r="L22" s="96">
        <v>1</v>
      </c>
      <c r="M22" s="96">
        <v>10.29</v>
      </c>
      <c r="N22" s="96">
        <v>2.254</v>
      </c>
      <c r="O22" s="96">
        <v>4.7519999999999993E-2</v>
      </c>
      <c r="P22" s="95">
        <v>1.32</v>
      </c>
      <c r="Q22" s="95">
        <v>71.05</v>
      </c>
      <c r="R22" s="95">
        <v>1.0145</v>
      </c>
      <c r="S22" s="95">
        <v>101.99</v>
      </c>
      <c r="T22" s="95">
        <v>3.21</v>
      </c>
      <c r="U22" s="95">
        <v>0.5</v>
      </c>
      <c r="V22" s="95">
        <v>200</v>
      </c>
      <c r="W22" s="106">
        <v>0</v>
      </c>
    </row>
    <row r="23" spans="1:23">
      <c r="A23" s="101" t="b">
        <v>1</v>
      </c>
      <c r="B23" s="221" t="s">
        <v>819</v>
      </c>
      <c r="C23" s="101">
        <v>100100001</v>
      </c>
      <c r="D23" s="102">
        <v>1</v>
      </c>
      <c r="E23" s="102">
        <v>18</v>
      </c>
      <c r="F23" s="109">
        <v>904.8</v>
      </c>
      <c r="G23" s="95">
        <v>68.369700000000009</v>
      </c>
      <c r="H23" s="95">
        <v>110.952</v>
      </c>
      <c r="I23" s="96">
        <v>96.852756756756747</v>
      </c>
      <c r="J23" s="96">
        <v>76.790399999999991</v>
      </c>
      <c r="K23" s="96">
        <v>102.38720000000001</v>
      </c>
      <c r="L23" s="96">
        <v>1</v>
      </c>
      <c r="M23" s="96">
        <v>10.3</v>
      </c>
      <c r="N23" s="96">
        <v>2.2560000000000002</v>
      </c>
      <c r="O23" s="96">
        <v>4.9279999999999997E-2</v>
      </c>
      <c r="P23" s="95">
        <v>1.36</v>
      </c>
      <c r="Q23" s="95">
        <v>73.5</v>
      </c>
      <c r="R23" s="95">
        <v>1.0149999999999999</v>
      </c>
      <c r="S23" s="95">
        <v>102.06</v>
      </c>
      <c r="T23" s="95">
        <v>3.2399999999999998</v>
      </c>
      <c r="U23" s="95">
        <v>0.52</v>
      </c>
      <c r="V23" s="95">
        <v>200</v>
      </c>
      <c r="W23" s="106">
        <v>0</v>
      </c>
    </row>
    <row r="24" spans="1:23">
      <c r="A24" s="101" t="b">
        <v>1</v>
      </c>
      <c r="B24" s="221" t="s">
        <v>819</v>
      </c>
      <c r="C24" s="101">
        <v>100100001</v>
      </c>
      <c r="D24" s="102">
        <v>1</v>
      </c>
      <c r="E24" s="102">
        <v>19</v>
      </c>
      <c r="F24" s="109">
        <v>965.2</v>
      </c>
      <c r="G24" s="95">
        <v>70.025175000000004</v>
      </c>
      <c r="H24" s="95">
        <v>111.85799999999999</v>
      </c>
      <c r="I24" s="96">
        <v>97.789051490514908</v>
      </c>
      <c r="J24" s="96">
        <v>77.3232</v>
      </c>
      <c r="K24" s="96">
        <v>103.09760000000001</v>
      </c>
      <c r="L24" s="96">
        <v>1</v>
      </c>
      <c r="M24" s="96">
        <v>10.31</v>
      </c>
      <c r="N24" s="96">
        <v>2.258</v>
      </c>
      <c r="O24" s="96">
        <v>5.1039999999999995E-2</v>
      </c>
      <c r="P24" s="95">
        <v>1.4</v>
      </c>
      <c r="Q24" s="95">
        <v>75.949999999999989</v>
      </c>
      <c r="R24" s="95">
        <v>1.0155000000000001</v>
      </c>
      <c r="S24" s="95">
        <v>102.13</v>
      </c>
      <c r="T24" s="95">
        <v>3.2699999999999996</v>
      </c>
      <c r="U24" s="95">
        <v>0.54</v>
      </c>
      <c r="V24" s="95">
        <v>200</v>
      </c>
      <c r="W24" s="106">
        <v>0</v>
      </c>
    </row>
    <row r="25" spans="1:23">
      <c r="A25" s="101" t="b">
        <v>1</v>
      </c>
      <c r="B25" s="221" t="s">
        <v>819</v>
      </c>
      <c r="C25" s="101">
        <v>100100001</v>
      </c>
      <c r="D25" s="102">
        <v>1</v>
      </c>
      <c r="E25" s="102">
        <v>20</v>
      </c>
      <c r="F25" s="109">
        <v>1028</v>
      </c>
      <c r="G25" s="95">
        <v>71.699999999999989</v>
      </c>
      <c r="H25" s="95">
        <v>112.79999999999998</v>
      </c>
      <c r="I25" s="96">
        <v>98.730434782608683</v>
      </c>
      <c r="J25" s="96">
        <v>77.855999999999995</v>
      </c>
      <c r="K25" s="96">
        <v>103.80799999999999</v>
      </c>
      <c r="L25" s="96">
        <v>1</v>
      </c>
      <c r="M25" s="96">
        <v>10.32</v>
      </c>
      <c r="N25" s="96">
        <v>2.2600000000000002</v>
      </c>
      <c r="O25" s="96">
        <v>5.28E-2</v>
      </c>
      <c r="P25" s="95">
        <v>1.44</v>
      </c>
      <c r="Q25" s="95">
        <v>78.399999999999991</v>
      </c>
      <c r="R25" s="95">
        <v>1.016</v>
      </c>
      <c r="S25" s="95">
        <v>102.2</v>
      </c>
      <c r="T25" s="95">
        <v>3.3</v>
      </c>
      <c r="U25" s="95">
        <v>0.56000000000000005</v>
      </c>
      <c r="V25" s="95">
        <v>200</v>
      </c>
      <c r="W25" s="106">
        <v>0</v>
      </c>
    </row>
    <row r="26" spans="1:23">
      <c r="A26" s="101" t="b">
        <v>1</v>
      </c>
      <c r="B26" s="221" t="s">
        <v>819</v>
      </c>
      <c r="C26" s="101">
        <v>100100001</v>
      </c>
      <c r="D26" s="102">
        <v>1</v>
      </c>
      <c r="E26" s="102">
        <v>21</v>
      </c>
      <c r="F26" s="109">
        <v>1256.9559999999999</v>
      </c>
      <c r="G26" s="95">
        <v>82.537199999999999</v>
      </c>
      <c r="H26" s="95">
        <v>126.89599999999997</v>
      </c>
      <c r="I26" s="96">
        <v>135.67284623773173</v>
      </c>
      <c r="J26" s="96">
        <v>104.76800000000001</v>
      </c>
      <c r="K26" s="96">
        <v>144.05600000000001</v>
      </c>
      <c r="L26" s="96">
        <v>1</v>
      </c>
      <c r="M26" s="96">
        <v>14.332000000000001</v>
      </c>
      <c r="N26" s="96">
        <v>2.262</v>
      </c>
      <c r="O26" s="96">
        <v>5.455999999999999E-2</v>
      </c>
      <c r="P26" s="95">
        <v>1.504</v>
      </c>
      <c r="Q26" s="95">
        <v>104.58</v>
      </c>
      <c r="R26" s="95">
        <v>1.1165999999999998</v>
      </c>
      <c r="S26" s="95">
        <v>102.28</v>
      </c>
      <c r="T26" s="95">
        <v>3.7299999999999995</v>
      </c>
      <c r="U26" s="95">
        <v>0.86399999999999988</v>
      </c>
      <c r="V26" s="95">
        <v>200</v>
      </c>
      <c r="W26" s="106">
        <v>0</v>
      </c>
    </row>
    <row r="27" spans="1:23">
      <c r="A27" s="101" t="b">
        <v>1</v>
      </c>
      <c r="B27" s="221" t="s">
        <v>819</v>
      </c>
      <c r="C27" s="101">
        <v>100100001</v>
      </c>
      <c r="D27" s="102">
        <v>1</v>
      </c>
      <c r="E27" s="102">
        <v>22</v>
      </c>
      <c r="F27" s="109">
        <v>1360.7840000000001</v>
      </c>
      <c r="G27" s="95">
        <v>84.700800000000001</v>
      </c>
      <c r="H27" s="95">
        <v>128.22399999999996</v>
      </c>
      <c r="I27" s="96">
        <v>137.36542669584244</v>
      </c>
      <c r="J27" s="96">
        <v>105.72800000000001</v>
      </c>
      <c r="K27" s="96">
        <v>145.376</v>
      </c>
      <c r="L27" s="96">
        <v>1</v>
      </c>
      <c r="M27" s="96">
        <v>14.344000000000001</v>
      </c>
      <c r="N27" s="96">
        <v>2.2640000000000002</v>
      </c>
      <c r="O27" s="96">
        <v>5.6319999999999981E-2</v>
      </c>
      <c r="P27" s="95">
        <v>1.5680000000000001</v>
      </c>
      <c r="Q27" s="95">
        <v>108.36000000000003</v>
      </c>
      <c r="R27" s="95">
        <v>1.1172</v>
      </c>
      <c r="S27" s="95">
        <v>102.36</v>
      </c>
      <c r="T27" s="95">
        <v>3.7599999999999989</v>
      </c>
      <c r="U27" s="95">
        <v>0.8879999999999999</v>
      </c>
      <c r="V27" s="95">
        <v>200</v>
      </c>
      <c r="W27" s="106">
        <v>0</v>
      </c>
    </row>
    <row r="28" spans="1:23">
      <c r="A28" s="101" t="b">
        <v>1</v>
      </c>
      <c r="B28" s="221" t="s">
        <v>819</v>
      </c>
      <c r="C28" s="101">
        <v>100100001</v>
      </c>
      <c r="D28" s="102">
        <v>1</v>
      </c>
      <c r="E28" s="102">
        <v>23</v>
      </c>
      <c r="F28" s="109">
        <v>1469.0840000000001</v>
      </c>
      <c r="G28" s="95">
        <v>86.890800000000027</v>
      </c>
      <c r="H28" s="95">
        <v>129.58399999999995</v>
      </c>
      <c r="I28" s="96">
        <v>139.06915477497259</v>
      </c>
      <c r="J28" s="96">
        <v>106.68800000000002</v>
      </c>
      <c r="K28" s="96">
        <v>146.69600000000003</v>
      </c>
      <c r="L28" s="96">
        <v>1</v>
      </c>
      <c r="M28" s="96">
        <v>14.356</v>
      </c>
      <c r="N28" s="96">
        <v>2.266</v>
      </c>
      <c r="O28" s="96">
        <v>5.8079999999999986E-2</v>
      </c>
      <c r="P28" s="95">
        <v>1.6320000000000001</v>
      </c>
      <c r="Q28" s="95">
        <v>112.14000000000003</v>
      </c>
      <c r="R28" s="95">
        <v>1.1177999999999999</v>
      </c>
      <c r="S28" s="95">
        <v>102.43999999999998</v>
      </c>
      <c r="T28" s="95">
        <v>3.7899999999999991</v>
      </c>
      <c r="U28" s="95">
        <v>0.91199999999999992</v>
      </c>
      <c r="V28" s="95">
        <v>200</v>
      </c>
      <c r="W28" s="106">
        <v>0</v>
      </c>
    </row>
    <row r="29" spans="1:23">
      <c r="A29" s="101" t="b">
        <v>1</v>
      </c>
      <c r="B29" s="221" t="s">
        <v>819</v>
      </c>
      <c r="C29" s="101">
        <v>100100001</v>
      </c>
      <c r="D29" s="102">
        <v>1</v>
      </c>
      <c r="E29" s="102">
        <v>24</v>
      </c>
      <c r="F29" s="109">
        <v>1581.8560000000002</v>
      </c>
      <c r="G29" s="95">
        <v>89.10720000000002</v>
      </c>
      <c r="H29" s="95">
        <v>130.97599999999994</v>
      </c>
      <c r="I29" s="96">
        <v>140.78414096916302</v>
      </c>
      <c r="J29" s="96">
        <v>107.64800000000001</v>
      </c>
      <c r="K29" s="96">
        <v>148.01600000000002</v>
      </c>
      <c r="L29" s="96">
        <v>1</v>
      </c>
      <c r="M29" s="96">
        <v>14.368</v>
      </c>
      <c r="N29" s="96">
        <v>2.2680000000000002</v>
      </c>
      <c r="O29" s="96">
        <v>5.9839999999999977E-2</v>
      </c>
      <c r="P29" s="95">
        <v>1.6960000000000002</v>
      </c>
      <c r="Q29" s="95">
        <v>115.92000000000004</v>
      </c>
      <c r="R29" s="95">
        <v>1.1184000000000001</v>
      </c>
      <c r="S29" s="95">
        <v>102.52000000000001</v>
      </c>
      <c r="T29" s="95">
        <v>3.819999999999999</v>
      </c>
      <c r="U29" s="95">
        <v>0.93599999999999972</v>
      </c>
      <c r="V29" s="95">
        <v>200</v>
      </c>
      <c r="W29" s="106">
        <v>0</v>
      </c>
    </row>
    <row r="30" spans="1:23">
      <c r="A30" s="101" t="b">
        <v>1</v>
      </c>
      <c r="B30" s="221" t="s">
        <v>819</v>
      </c>
      <c r="C30" s="101">
        <v>100100001</v>
      </c>
      <c r="D30" s="102">
        <v>1</v>
      </c>
      <c r="E30" s="102">
        <v>25</v>
      </c>
      <c r="F30" s="109">
        <v>1699.1000000000004</v>
      </c>
      <c r="G30" s="95">
        <v>91.350000000000009</v>
      </c>
      <c r="H30" s="95">
        <v>132.39999999999995</v>
      </c>
      <c r="I30" s="96">
        <v>142.51049723756907</v>
      </c>
      <c r="J30" s="96">
        <v>108.608</v>
      </c>
      <c r="K30" s="96">
        <v>149.33600000000001</v>
      </c>
      <c r="L30" s="96">
        <v>1</v>
      </c>
      <c r="M30" s="96">
        <v>14.38</v>
      </c>
      <c r="N30" s="96">
        <v>2.27</v>
      </c>
      <c r="O30" s="96">
        <v>6.1599999999999981E-2</v>
      </c>
      <c r="P30" s="95">
        <v>1.7600000000000002</v>
      </c>
      <c r="Q30" s="95">
        <v>119.70000000000006</v>
      </c>
      <c r="R30" s="95">
        <v>1.119</v>
      </c>
      <c r="S30" s="95">
        <v>102.6</v>
      </c>
      <c r="T30" s="95">
        <v>3.8499999999999988</v>
      </c>
      <c r="U30" s="95">
        <v>0.95999999999999974</v>
      </c>
      <c r="V30" s="95">
        <v>200</v>
      </c>
      <c r="W30" s="106">
        <v>0</v>
      </c>
    </row>
    <row r="31" spans="1:23">
      <c r="A31" s="101" t="b">
        <v>1</v>
      </c>
      <c r="B31" s="221" t="s">
        <v>819</v>
      </c>
      <c r="C31" s="101">
        <v>100100001</v>
      </c>
      <c r="D31" s="102">
        <v>1</v>
      </c>
      <c r="E31" s="102">
        <v>26</v>
      </c>
      <c r="F31" s="109">
        <v>1820.8160000000005</v>
      </c>
      <c r="G31" s="95">
        <v>93.619200000000006</v>
      </c>
      <c r="H31" s="95">
        <v>133.85599999999994</v>
      </c>
      <c r="I31" s="96">
        <v>144.24833702882481</v>
      </c>
      <c r="J31" s="96">
        <v>109.56799999999998</v>
      </c>
      <c r="K31" s="96">
        <v>150.65599999999998</v>
      </c>
      <c r="L31" s="96">
        <v>1</v>
      </c>
      <c r="M31" s="96">
        <v>14.392000000000001</v>
      </c>
      <c r="N31" s="96">
        <v>2.2720000000000002</v>
      </c>
      <c r="O31" s="96">
        <v>6.3359999999999972E-2</v>
      </c>
      <c r="P31" s="95">
        <v>1.8240000000000003</v>
      </c>
      <c r="Q31" s="95">
        <v>123.48000000000008</v>
      </c>
      <c r="R31" s="95">
        <v>1.1195999999999999</v>
      </c>
      <c r="S31" s="95">
        <v>102.67999999999999</v>
      </c>
      <c r="T31" s="95">
        <v>3.879999999999999</v>
      </c>
      <c r="U31" s="95">
        <v>0.98399999999999976</v>
      </c>
      <c r="V31" s="95">
        <v>200</v>
      </c>
      <c r="W31" s="106">
        <v>0</v>
      </c>
    </row>
    <row r="32" spans="1:23">
      <c r="A32" s="101" t="b">
        <v>1</v>
      </c>
      <c r="B32" s="221" t="s">
        <v>819</v>
      </c>
      <c r="C32" s="101">
        <v>100100001</v>
      </c>
      <c r="D32" s="102">
        <v>1</v>
      </c>
      <c r="E32" s="102">
        <v>27</v>
      </c>
      <c r="F32" s="109">
        <v>1947.0040000000004</v>
      </c>
      <c r="G32" s="95">
        <v>95.914800000000014</v>
      </c>
      <c r="H32" s="95">
        <v>135.34399999999994</v>
      </c>
      <c r="I32" s="96">
        <v>145.99777530589543</v>
      </c>
      <c r="J32" s="96">
        <v>110.52800000000001</v>
      </c>
      <c r="K32" s="96">
        <v>151.976</v>
      </c>
      <c r="L32" s="96">
        <v>1</v>
      </c>
      <c r="M32" s="96">
        <v>14.404000000000002</v>
      </c>
      <c r="N32" s="96">
        <v>2.274</v>
      </c>
      <c r="O32" s="96">
        <v>6.5119999999999956E-2</v>
      </c>
      <c r="P32" s="95">
        <v>1.8880000000000003</v>
      </c>
      <c r="Q32" s="95">
        <v>127.26000000000006</v>
      </c>
      <c r="R32" s="95">
        <v>1.1202000000000001</v>
      </c>
      <c r="S32" s="95">
        <v>102.76000000000002</v>
      </c>
      <c r="T32" s="95">
        <v>3.9099999999999984</v>
      </c>
      <c r="U32" s="95">
        <v>1.0079999999999998</v>
      </c>
      <c r="V32" s="95">
        <v>200</v>
      </c>
      <c r="W32" s="106">
        <v>0</v>
      </c>
    </row>
    <row r="33" spans="1:23">
      <c r="A33" s="101" t="b">
        <v>1</v>
      </c>
      <c r="B33" s="221" t="s">
        <v>819</v>
      </c>
      <c r="C33" s="101">
        <v>100100001</v>
      </c>
      <c r="D33" s="102">
        <v>1</v>
      </c>
      <c r="E33" s="102">
        <v>28</v>
      </c>
      <c r="F33" s="109">
        <v>2077.6640000000007</v>
      </c>
      <c r="G33" s="95">
        <v>98.236800000000031</v>
      </c>
      <c r="H33" s="95">
        <v>136.86399999999992</v>
      </c>
      <c r="I33" s="96">
        <v>147.75892857142858</v>
      </c>
      <c r="J33" s="96">
        <v>111.488</v>
      </c>
      <c r="K33" s="96">
        <v>153.29599999999999</v>
      </c>
      <c r="L33" s="96">
        <v>1</v>
      </c>
      <c r="M33" s="96">
        <v>14.415999999999999</v>
      </c>
      <c r="N33" s="96">
        <v>2.2760000000000002</v>
      </c>
      <c r="O33" s="96">
        <v>6.6879999999999967E-2</v>
      </c>
      <c r="P33" s="95">
        <v>1.9520000000000004</v>
      </c>
      <c r="Q33" s="95">
        <v>131.04000000000011</v>
      </c>
      <c r="R33" s="95">
        <v>1.1208</v>
      </c>
      <c r="S33" s="95">
        <v>102.83999999999999</v>
      </c>
      <c r="T33" s="95">
        <v>3.9399999999999986</v>
      </c>
      <c r="U33" s="95">
        <v>1.0319999999999996</v>
      </c>
      <c r="V33" s="95">
        <v>200</v>
      </c>
      <c r="W33" s="106">
        <v>0</v>
      </c>
    </row>
    <row r="34" spans="1:23">
      <c r="A34" s="101" t="b">
        <v>1</v>
      </c>
      <c r="B34" s="221" t="s">
        <v>819</v>
      </c>
      <c r="C34" s="101">
        <v>100100001</v>
      </c>
      <c r="D34" s="102">
        <v>1</v>
      </c>
      <c r="E34" s="102">
        <v>29</v>
      </c>
      <c r="F34" s="109">
        <v>2212.7960000000007</v>
      </c>
      <c r="G34" s="95">
        <v>100.58520000000001</v>
      </c>
      <c r="H34" s="95">
        <v>138.41599999999994</v>
      </c>
      <c r="I34" s="96">
        <v>149.53191489361703</v>
      </c>
      <c r="J34" s="96">
        <v>112.44800000000001</v>
      </c>
      <c r="K34" s="96">
        <v>154.61600000000001</v>
      </c>
      <c r="L34" s="96">
        <v>1</v>
      </c>
      <c r="M34" s="96">
        <v>14.427999999999999</v>
      </c>
      <c r="N34" s="96">
        <v>2.278</v>
      </c>
      <c r="O34" s="96">
        <v>6.8639999999999951E-2</v>
      </c>
      <c r="P34" s="95">
        <v>2.0160000000000005</v>
      </c>
      <c r="Q34" s="95">
        <v>134.82000000000008</v>
      </c>
      <c r="R34" s="95">
        <v>1.1214000000000002</v>
      </c>
      <c r="S34" s="95">
        <v>102.92</v>
      </c>
      <c r="T34" s="95">
        <v>3.9699999999999984</v>
      </c>
      <c r="U34" s="95">
        <v>1.0559999999999996</v>
      </c>
      <c r="V34" s="95">
        <v>200</v>
      </c>
      <c r="W34" s="106">
        <v>0</v>
      </c>
    </row>
    <row r="35" spans="1:23">
      <c r="A35" s="101" t="b">
        <v>1</v>
      </c>
      <c r="B35" s="221" t="s">
        <v>819</v>
      </c>
      <c r="C35" s="101">
        <v>100100001</v>
      </c>
      <c r="D35" s="102">
        <v>1</v>
      </c>
      <c r="E35" s="102">
        <v>30</v>
      </c>
      <c r="F35" s="109">
        <v>2352.4000000000005</v>
      </c>
      <c r="G35" s="95">
        <v>102.96000000000004</v>
      </c>
      <c r="H35" s="95">
        <v>139.99999999999991</v>
      </c>
      <c r="I35" s="96">
        <v>151.31685393258428</v>
      </c>
      <c r="J35" s="96">
        <v>113.408</v>
      </c>
      <c r="K35" s="96">
        <v>155.93600000000001</v>
      </c>
      <c r="L35" s="96">
        <v>1</v>
      </c>
      <c r="M35" s="96">
        <v>14.44</v>
      </c>
      <c r="N35" s="96">
        <v>2.2800000000000002</v>
      </c>
      <c r="O35" s="96">
        <v>7.0399999999999963E-2</v>
      </c>
      <c r="P35" s="95">
        <v>2.0800000000000005</v>
      </c>
      <c r="Q35" s="95">
        <v>138.60000000000011</v>
      </c>
      <c r="R35" s="95">
        <v>1.1220000000000001</v>
      </c>
      <c r="S35" s="95">
        <v>103</v>
      </c>
      <c r="T35" s="95">
        <v>3.9999999999999982</v>
      </c>
      <c r="U35" s="95">
        <v>1.0799999999999996</v>
      </c>
      <c r="V35" s="95">
        <v>200</v>
      </c>
      <c r="W35" s="106">
        <v>0</v>
      </c>
    </row>
    <row r="36" spans="1:23">
      <c r="A36" s="101" t="b">
        <v>1</v>
      </c>
      <c r="B36" s="221" t="s">
        <v>819</v>
      </c>
      <c r="C36" s="101">
        <v>100100001</v>
      </c>
      <c r="D36" s="102">
        <v>1</v>
      </c>
      <c r="E36" s="102">
        <v>31</v>
      </c>
      <c r="F36" s="109">
        <v>2496.476000000001</v>
      </c>
      <c r="G36" s="95">
        <v>105.36120000000003</v>
      </c>
      <c r="H36" s="95">
        <v>141.6159999999999</v>
      </c>
      <c r="I36" s="96">
        <v>153.11386696730557</v>
      </c>
      <c r="J36" s="96">
        <v>114.36799999999999</v>
      </c>
      <c r="K36" s="96">
        <v>157.256</v>
      </c>
      <c r="L36" s="96">
        <v>1</v>
      </c>
      <c r="M36" s="96">
        <v>14.452</v>
      </c>
      <c r="N36" s="96">
        <v>2.282</v>
      </c>
      <c r="O36" s="96">
        <v>7.215999999999996E-2</v>
      </c>
      <c r="P36" s="95">
        <v>2.1440000000000006</v>
      </c>
      <c r="Q36" s="95">
        <v>142.38000000000011</v>
      </c>
      <c r="R36" s="95">
        <v>1.1225999999999998</v>
      </c>
      <c r="S36" s="95">
        <v>103.08</v>
      </c>
      <c r="T36" s="95">
        <v>4.0299999999999985</v>
      </c>
      <c r="U36" s="95">
        <v>1.1039999999999994</v>
      </c>
      <c r="V36" s="95">
        <v>200</v>
      </c>
      <c r="W36" s="106">
        <v>0</v>
      </c>
    </row>
    <row r="37" spans="1:23">
      <c r="A37" s="101" t="b">
        <v>1</v>
      </c>
      <c r="B37" s="221" t="s">
        <v>819</v>
      </c>
      <c r="C37" s="101">
        <v>100100001</v>
      </c>
      <c r="D37" s="102">
        <v>1</v>
      </c>
      <c r="E37" s="102">
        <v>32</v>
      </c>
      <c r="F37" s="109">
        <v>2645.0240000000013</v>
      </c>
      <c r="G37" s="95">
        <v>107.78880000000002</v>
      </c>
      <c r="H37" s="95">
        <v>143.2639999999999</v>
      </c>
      <c r="I37" s="96">
        <v>154.92307692307696</v>
      </c>
      <c r="J37" s="96">
        <v>115.328</v>
      </c>
      <c r="K37" s="96">
        <v>158.57600000000002</v>
      </c>
      <c r="L37" s="96">
        <v>1</v>
      </c>
      <c r="M37" s="96">
        <v>14.464</v>
      </c>
      <c r="N37" s="96">
        <v>2.2840000000000003</v>
      </c>
      <c r="O37" s="96">
        <v>7.3919999999999958E-2</v>
      </c>
      <c r="P37" s="95">
        <v>2.2080000000000006</v>
      </c>
      <c r="Q37" s="95">
        <v>146.16000000000011</v>
      </c>
      <c r="R37" s="95">
        <v>1.1232</v>
      </c>
      <c r="S37" s="95">
        <v>103.16000000000001</v>
      </c>
      <c r="T37" s="95">
        <v>4.0599999999999978</v>
      </c>
      <c r="U37" s="95">
        <v>1.1279999999999994</v>
      </c>
      <c r="V37" s="95">
        <v>200</v>
      </c>
      <c r="W37" s="106">
        <v>0</v>
      </c>
    </row>
    <row r="38" spans="1:23">
      <c r="A38" s="101" t="b">
        <v>1</v>
      </c>
      <c r="B38" s="221" t="s">
        <v>819</v>
      </c>
      <c r="C38" s="101">
        <v>100100001</v>
      </c>
      <c r="D38" s="102">
        <v>1</v>
      </c>
      <c r="E38" s="102">
        <v>33</v>
      </c>
      <c r="F38" s="109">
        <v>2798.0440000000012</v>
      </c>
      <c r="G38" s="95">
        <v>110.24280000000003</v>
      </c>
      <c r="H38" s="95">
        <v>144.9439999999999</v>
      </c>
      <c r="I38" s="96">
        <v>156.74460839954597</v>
      </c>
      <c r="J38" s="96">
        <v>116.288</v>
      </c>
      <c r="K38" s="96">
        <v>159.89599999999999</v>
      </c>
      <c r="L38" s="96">
        <v>1</v>
      </c>
      <c r="M38" s="96">
        <v>14.476000000000001</v>
      </c>
      <c r="N38" s="96">
        <v>2.286</v>
      </c>
      <c r="O38" s="96">
        <v>7.5679999999999956E-2</v>
      </c>
      <c r="P38" s="95">
        <v>2.2720000000000007</v>
      </c>
      <c r="Q38" s="95">
        <v>149.94000000000014</v>
      </c>
      <c r="R38" s="95">
        <v>1.1237999999999999</v>
      </c>
      <c r="S38" s="95">
        <v>103.24000000000001</v>
      </c>
      <c r="T38" s="95">
        <v>4.0899999999999981</v>
      </c>
      <c r="U38" s="95">
        <v>1.1519999999999992</v>
      </c>
      <c r="V38" s="95">
        <v>200</v>
      </c>
      <c r="W38" s="106">
        <v>0</v>
      </c>
    </row>
    <row r="39" spans="1:23">
      <c r="A39" s="101" t="b">
        <v>1</v>
      </c>
      <c r="B39" s="221" t="s">
        <v>819</v>
      </c>
      <c r="C39" s="101">
        <v>100100001</v>
      </c>
      <c r="D39" s="102">
        <v>1</v>
      </c>
      <c r="E39" s="102">
        <v>34</v>
      </c>
      <c r="F39" s="109">
        <v>2955.5360000000014</v>
      </c>
      <c r="G39" s="95">
        <v>112.72320000000005</v>
      </c>
      <c r="H39" s="95">
        <v>146.65599999999989</v>
      </c>
      <c r="I39" s="96">
        <v>158.57858769931664</v>
      </c>
      <c r="J39" s="96">
        <v>117.248</v>
      </c>
      <c r="K39" s="96">
        <v>161.21600000000001</v>
      </c>
      <c r="L39" s="96">
        <v>1</v>
      </c>
      <c r="M39" s="96">
        <v>14.488</v>
      </c>
      <c r="N39" s="96">
        <v>2.2880000000000003</v>
      </c>
      <c r="O39" s="96">
        <v>7.7439999999999939E-2</v>
      </c>
      <c r="P39" s="95">
        <v>2.3360000000000007</v>
      </c>
      <c r="Q39" s="95">
        <v>153.72000000000014</v>
      </c>
      <c r="R39" s="95">
        <v>1.1244000000000001</v>
      </c>
      <c r="S39" s="95">
        <v>103.32000000000001</v>
      </c>
      <c r="T39" s="95">
        <v>4.1199999999999974</v>
      </c>
      <c r="U39" s="95">
        <v>1.1759999999999993</v>
      </c>
      <c r="V39" s="95">
        <v>200</v>
      </c>
      <c r="W39" s="106">
        <v>0</v>
      </c>
    </row>
    <row r="40" spans="1:23">
      <c r="A40" s="101" t="b">
        <v>1</v>
      </c>
      <c r="B40" s="221" t="s">
        <v>819</v>
      </c>
      <c r="C40" s="101">
        <v>100100001</v>
      </c>
      <c r="D40" s="102">
        <v>1</v>
      </c>
      <c r="E40" s="102">
        <v>35</v>
      </c>
      <c r="F40" s="109">
        <v>3117.5000000000018</v>
      </c>
      <c r="G40" s="95">
        <v>115.23000000000003</v>
      </c>
      <c r="H40" s="95">
        <v>148.39999999999986</v>
      </c>
      <c r="I40" s="96">
        <v>160.4251428571429</v>
      </c>
      <c r="J40" s="96">
        <v>118.208</v>
      </c>
      <c r="K40" s="96">
        <v>162.536</v>
      </c>
      <c r="L40" s="96">
        <v>1</v>
      </c>
      <c r="M40" s="96">
        <v>14.5</v>
      </c>
      <c r="N40" s="96">
        <v>2.29</v>
      </c>
      <c r="O40" s="96">
        <v>7.9199999999999937E-2</v>
      </c>
      <c r="P40" s="95">
        <v>2.4000000000000008</v>
      </c>
      <c r="Q40" s="95">
        <v>157.50000000000017</v>
      </c>
      <c r="R40" s="95">
        <v>1.125</v>
      </c>
      <c r="S40" s="95">
        <v>103.4</v>
      </c>
      <c r="T40" s="95">
        <v>4.1499999999999977</v>
      </c>
      <c r="U40" s="95">
        <v>1.1999999999999991</v>
      </c>
      <c r="V40" s="95">
        <v>200</v>
      </c>
      <c r="W40" s="106">
        <v>0</v>
      </c>
    </row>
    <row r="41" spans="1:23">
      <c r="A41" s="101" t="b">
        <v>1</v>
      </c>
      <c r="B41" s="221" t="s">
        <v>819</v>
      </c>
      <c r="C41" s="101">
        <v>100100001</v>
      </c>
      <c r="D41" s="102">
        <v>1</v>
      </c>
      <c r="E41" s="102">
        <v>36</v>
      </c>
      <c r="F41" s="109">
        <v>3283.9360000000015</v>
      </c>
      <c r="G41" s="95">
        <v>117.76320000000001</v>
      </c>
      <c r="H41" s="95">
        <v>150.17599999999987</v>
      </c>
      <c r="I41" s="96">
        <v>162.28440366972481</v>
      </c>
      <c r="J41" s="96">
        <v>119.16799999999999</v>
      </c>
      <c r="K41" s="96">
        <v>163.85599999999999</v>
      </c>
      <c r="L41" s="96">
        <v>1</v>
      </c>
      <c r="M41" s="96">
        <v>14.512</v>
      </c>
      <c r="N41" s="96">
        <v>2.2920000000000003</v>
      </c>
      <c r="O41" s="96">
        <v>8.0959999999999935E-2</v>
      </c>
      <c r="P41" s="95">
        <v>2.4640000000000009</v>
      </c>
      <c r="Q41" s="95">
        <v>161.28000000000014</v>
      </c>
      <c r="R41" s="95">
        <v>1.1255999999999999</v>
      </c>
      <c r="S41" s="95">
        <v>103.47999999999999</v>
      </c>
      <c r="T41" s="95">
        <v>4.1799999999999979</v>
      </c>
      <c r="U41" s="95">
        <v>1.2239999999999989</v>
      </c>
      <c r="V41" s="95">
        <v>200</v>
      </c>
      <c r="W41" s="106">
        <v>0</v>
      </c>
    </row>
    <row r="42" spans="1:23">
      <c r="A42" s="101" t="b">
        <v>1</v>
      </c>
      <c r="B42" s="221" t="s">
        <v>819</v>
      </c>
      <c r="C42" s="101">
        <v>100100001</v>
      </c>
      <c r="D42" s="102">
        <v>1</v>
      </c>
      <c r="E42" s="102">
        <v>37</v>
      </c>
      <c r="F42" s="109">
        <v>3454.8440000000019</v>
      </c>
      <c r="G42" s="95">
        <v>120.32280000000002</v>
      </c>
      <c r="H42" s="95">
        <v>151.98399999999987</v>
      </c>
      <c r="I42" s="96">
        <v>164.15650172612203</v>
      </c>
      <c r="J42" s="96">
        <v>120.128</v>
      </c>
      <c r="K42" s="96">
        <v>165.17600000000002</v>
      </c>
      <c r="L42" s="96">
        <v>1</v>
      </c>
      <c r="M42" s="96">
        <v>14.524000000000001</v>
      </c>
      <c r="N42" s="96">
        <v>2.294</v>
      </c>
      <c r="O42" s="96">
        <v>8.2719999999999946E-2</v>
      </c>
      <c r="P42" s="95">
        <v>2.5280000000000009</v>
      </c>
      <c r="Q42" s="95">
        <v>165.06000000000017</v>
      </c>
      <c r="R42" s="95">
        <v>1.1262000000000001</v>
      </c>
      <c r="S42" s="95">
        <v>103.56000000000002</v>
      </c>
      <c r="T42" s="95">
        <v>4.2099999999999973</v>
      </c>
      <c r="U42" s="95">
        <v>1.2479999999999989</v>
      </c>
      <c r="V42" s="95">
        <v>200</v>
      </c>
      <c r="W42" s="106">
        <v>0</v>
      </c>
    </row>
    <row r="43" spans="1:23">
      <c r="A43" s="101" t="b">
        <v>1</v>
      </c>
      <c r="B43" s="221" t="s">
        <v>819</v>
      </c>
      <c r="C43" s="101">
        <v>100100001</v>
      </c>
      <c r="D43" s="102">
        <v>1</v>
      </c>
      <c r="E43" s="102">
        <v>38</v>
      </c>
      <c r="F43" s="109">
        <v>3630.224000000002</v>
      </c>
      <c r="G43" s="95">
        <v>122.90880000000006</v>
      </c>
      <c r="H43" s="95">
        <v>153.82399999999984</v>
      </c>
      <c r="I43" s="96">
        <v>166.04157043879911</v>
      </c>
      <c r="J43" s="96">
        <v>121.08799999999999</v>
      </c>
      <c r="K43" s="96">
        <v>166.49600000000001</v>
      </c>
      <c r="L43" s="96">
        <v>1</v>
      </c>
      <c r="M43" s="96">
        <v>14.536000000000001</v>
      </c>
      <c r="N43" s="96">
        <v>2.2960000000000003</v>
      </c>
      <c r="O43" s="96">
        <v>8.447999999999993E-2</v>
      </c>
      <c r="P43" s="95">
        <v>2.592000000000001</v>
      </c>
      <c r="Q43" s="95">
        <v>168.84000000000017</v>
      </c>
      <c r="R43" s="95">
        <v>1.1268</v>
      </c>
      <c r="S43" s="95">
        <v>103.63999999999999</v>
      </c>
      <c r="T43" s="95">
        <v>4.2399999999999975</v>
      </c>
      <c r="U43" s="95">
        <v>1.2719999999999989</v>
      </c>
      <c r="V43" s="95">
        <v>200</v>
      </c>
      <c r="W43" s="106">
        <v>0</v>
      </c>
    </row>
    <row r="44" spans="1:23">
      <c r="A44" s="101" t="b">
        <v>1</v>
      </c>
      <c r="B44" s="221" t="s">
        <v>819</v>
      </c>
      <c r="C44" s="101">
        <v>100100001</v>
      </c>
      <c r="D44" s="102">
        <v>1</v>
      </c>
      <c r="E44" s="102">
        <v>39</v>
      </c>
      <c r="F44" s="109">
        <v>3810.0760000000018</v>
      </c>
      <c r="G44" s="95">
        <v>125.52120000000002</v>
      </c>
      <c r="H44" s="95">
        <v>155.69599999999986</v>
      </c>
      <c r="I44" s="96">
        <v>167.93974507531871</v>
      </c>
      <c r="J44" s="96">
        <v>122.048</v>
      </c>
      <c r="K44" s="96">
        <v>167.816</v>
      </c>
      <c r="L44" s="96">
        <v>1</v>
      </c>
      <c r="M44" s="96">
        <v>14.548</v>
      </c>
      <c r="N44" s="96">
        <v>2.298</v>
      </c>
      <c r="O44" s="96">
        <v>8.6239999999999928E-2</v>
      </c>
      <c r="P44" s="95">
        <v>2.6560000000000006</v>
      </c>
      <c r="Q44" s="95">
        <v>172.62000000000018</v>
      </c>
      <c r="R44" s="95">
        <v>1.1274000000000002</v>
      </c>
      <c r="S44" s="95">
        <v>103.72</v>
      </c>
      <c r="T44" s="95">
        <v>4.2699999999999978</v>
      </c>
      <c r="U44" s="95">
        <v>1.2959999999999989</v>
      </c>
      <c r="V44" s="95">
        <v>200</v>
      </c>
      <c r="W44" s="106">
        <v>0</v>
      </c>
    </row>
    <row r="45" spans="1:23">
      <c r="A45" s="101" t="b">
        <v>1</v>
      </c>
      <c r="B45" s="221" t="s">
        <v>819</v>
      </c>
      <c r="C45" s="101">
        <v>100100001</v>
      </c>
      <c r="D45" s="102">
        <v>1</v>
      </c>
      <c r="E45" s="102">
        <v>40</v>
      </c>
      <c r="F45" s="109">
        <v>3994.400000000001</v>
      </c>
      <c r="G45" s="95">
        <v>128.16000000000003</v>
      </c>
      <c r="H45" s="95">
        <v>157.59999999999985</v>
      </c>
      <c r="I45" s="96">
        <v>169.85116279069769</v>
      </c>
      <c r="J45" s="96">
        <v>123.008</v>
      </c>
      <c r="K45" s="96">
        <v>169.136</v>
      </c>
      <c r="L45" s="96">
        <v>1</v>
      </c>
      <c r="M45" s="96">
        <v>14.56</v>
      </c>
      <c r="N45" s="96">
        <v>2.3000000000000003</v>
      </c>
      <c r="O45" s="96">
        <v>8.7999999999999926E-2</v>
      </c>
      <c r="P45" s="95">
        <v>2.7200000000000006</v>
      </c>
      <c r="Q45" s="95">
        <v>176.4000000000002</v>
      </c>
      <c r="R45" s="95">
        <v>1.1279999999999999</v>
      </c>
      <c r="S45" s="95">
        <v>103.8</v>
      </c>
      <c r="T45" s="95">
        <v>4.2999999999999972</v>
      </c>
      <c r="U45" s="95">
        <v>1.3199999999999987</v>
      </c>
      <c r="V45" s="95">
        <v>200</v>
      </c>
      <c r="W45" s="106">
        <v>0</v>
      </c>
    </row>
    <row r="46" spans="1:23">
      <c r="A46" s="101" t="b">
        <v>1</v>
      </c>
      <c r="B46" s="221" t="s">
        <v>819</v>
      </c>
      <c r="C46" s="101">
        <v>100100001</v>
      </c>
      <c r="D46" s="102">
        <v>1</v>
      </c>
      <c r="E46" s="102">
        <v>41</v>
      </c>
      <c r="F46" s="109">
        <v>4183.1959999999999</v>
      </c>
      <c r="G46" s="95">
        <v>130.82520000000002</v>
      </c>
      <c r="H46" s="95">
        <v>159.53599999999983</v>
      </c>
      <c r="I46" s="96">
        <v>171.77596266044344</v>
      </c>
      <c r="J46" s="96">
        <v>123.96799999999999</v>
      </c>
      <c r="K46" s="96">
        <v>170.45599999999999</v>
      </c>
      <c r="L46" s="96">
        <v>1</v>
      </c>
      <c r="M46" s="96">
        <v>14.572000000000001</v>
      </c>
      <c r="N46" s="96">
        <v>2.302</v>
      </c>
      <c r="O46" s="96">
        <v>8.9759999999999923E-2</v>
      </c>
      <c r="P46" s="95">
        <v>2.7840000000000003</v>
      </c>
      <c r="Q46" s="95">
        <v>180.18000000000021</v>
      </c>
      <c r="R46" s="95">
        <v>1.1286</v>
      </c>
      <c r="S46" s="95">
        <v>103.88000000000002</v>
      </c>
      <c r="T46" s="95">
        <v>4.3299999999999974</v>
      </c>
      <c r="U46" s="95">
        <v>1.3439999999999985</v>
      </c>
      <c r="V46" s="95">
        <v>200</v>
      </c>
      <c r="W46" s="106">
        <v>0</v>
      </c>
    </row>
    <row r="47" spans="1:23">
      <c r="A47" s="101" t="b">
        <v>1</v>
      </c>
      <c r="B47" s="221" t="s">
        <v>819</v>
      </c>
      <c r="C47" s="101">
        <v>100100001</v>
      </c>
      <c r="D47" s="102">
        <v>1</v>
      </c>
      <c r="E47" s="102">
        <v>42</v>
      </c>
      <c r="F47" s="109">
        <v>4376.4639999999999</v>
      </c>
      <c r="G47" s="95">
        <v>133.51679999999999</v>
      </c>
      <c r="H47" s="95">
        <v>161.50399999999982</v>
      </c>
      <c r="I47" s="96">
        <v>173.71428571428575</v>
      </c>
      <c r="J47" s="96">
        <v>124.92799999999998</v>
      </c>
      <c r="K47" s="96">
        <v>171.77599999999998</v>
      </c>
      <c r="L47" s="96">
        <v>1</v>
      </c>
      <c r="M47" s="96">
        <v>14.584000000000001</v>
      </c>
      <c r="N47" s="96">
        <v>2.3040000000000003</v>
      </c>
      <c r="O47" s="96">
        <v>9.1519999999999921E-2</v>
      </c>
      <c r="P47" s="95">
        <v>2.8480000000000003</v>
      </c>
      <c r="Q47" s="95">
        <v>183.96000000000021</v>
      </c>
      <c r="R47" s="95">
        <v>1.1292</v>
      </c>
      <c r="S47" s="95">
        <v>103.96000000000001</v>
      </c>
      <c r="T47" s="95">
        <v>4.3599999999999968</v>
      </c>
      <c r="U47" s="95">
        <v>1.3679999999999986</v>
      </c>
      <c r="V47" s="95">
        <v>200</v>
      </c>
      <c r="W47" s="106">
        <v>0</v>
      </c>
    </row>
    <row r="48" spans="1:23">
      <c r="A48" s="101" t="b">
        <v>1</v>
      </c>
      <c r="B48" s="221" t="s">
        <v>819</v>
      </c>
      <c r="C48" s="101">
        <v>100100001</v>
      </c>
      <c r="D48" s="102">
        <v>1</v>
      </c>
      <c r="E48" s="102">
        <v>43</v>
      </c>
      <c r="F48" s="109">
        <v>4574.2039999999997</v>
      </c>
      <c r="G48" s="95">
        <v>136.23480000000001</v>
      </c>
      <c r="H48" s="95">
        <v>163.50399999999979</v>
      </c>
      <c r="I48" s="96">
        <v>175.66627497062285</v>
      </c>
      <c r="J48" s="96">
        <v>125.88799999999999</v>
      </c>
      <c r="K48" s="96">
        <v>173.096</v>
      </c>
      <c r="L48" s="96">
        <v>1</v>
      </c>
      <c r="M48" s="96">
        <v>14.596000000000002</v>
      </c>
      <c r="N48" s="96">
        <v>2.306</v>
      </c>
      <c r="O48" s="96">
        <v>9.3279999999999919E-2</v>
      </c>
      <c r="P48" s="95">
        <v>2.9119999999999999</v>
      </c>
      <c r="Q48" s="95">
        <v>187.74000000000024</v>
      </c>
      <c r="R48" s="95">
        <v>1.1297999999999999</v>
      </c>
      <c r="S48" s="95">
        <v>104.03999999999999</v>
      </c>
      <c r="T48" s="95">
        <v>4.389999999999997</v>
      </c>
      <c r="U48" s="95">
        <v>1.3919999999999983</v>
      </c>
      <c r="V48" s="95">
        <v>200</v>
      </c>
      <c r="W48" s="106">
        <v>0</v>
      </c>
    </row>
    <row r="49" spans="1:23">
      <c r="A49" s="101" t="b">
        <v>1</v>
      </c>
      <c r="B49" s="221" t="s">
        <v>819</v>
      </c>
      <c r="C49" s="101">
        <v>100100001</v>
      </c>
      <c r="D49" s="102">
        <v>1</v>
      </c>
      <c r="E49" s="102">
        <v>44</v>
      </c>
      <c r="F49" s="109">
        <v>4776.4159999999993</v>
      </c>
      <c r="G49" s="95">
        <v>138.97919999999999</v>
      </c>
      <c r="H49" s="95">
        <v>165.53599999999977</v>
      </c>
      <c r="I49" s="96">
        <v>177.63207547169816</v>
      </c>
      <c r="J49" s="96">
        <v>126.84800000000001</v>
      </c>
      <c r="K49" s="96">
        <v>174.41600000000003</v>
      </c>
      <c r="L49" s="96">
        <v>1</v>
      </c>
      <c r="M49" s="96">
        <v>14.608000000000002</v>
      </c>
      <c r="N49" s="96">
        <v>2.3080000000000003</v>
      </c>
      <c r="O49" s="96">
        <v>9.5039999999999916E-2</v>
      </c>
      <c r="P49" s="95">
        <v>2.9759999999999995</v>
      </c>
      <c r="Q49" s="95">
        <v>191.52000000000021</v>
      </c>
      <c r="R49" s="95">
        <v>1.1304000000000001</v>
      </c>
      <c r="S49" s="95">
        <v>104.12</v>
      </c>
      <c r="T49" s="95">
        <v>4.4199999999999964</v>
      </c>
      <c r="U49" s="95">
        <v>1.4159999999999984</v>
      </c>
      <c r="V49" s="95">
        <v>200</v>
      </c>
      <c r="W49" s="106">
        <v>0</v>
      </c>
    </row>
    <row r="50" spans="1:23">
      <c r="A50" s="101" t="b">
        <v>1</v>
      </c>
      <c r="B50" s="221" t="s">
        <v>819</v>
      </c>
      <c r="C50" s="101">
        <v>100100001</v>
      </c>
      <c r="D50" s="102">
        <v>1</v>
      </c>
      <c r="E50" s="102">
        <v>45</v>
      </c>
      <c r="F50" s="109">
        <v>4983.0999999999985</v>
      </c>
      <c r="G50" s="95">
        <v>141.74999999999997</v>
      </c>
      <c r="H50" s="95">
        <v>167.5999999999998</v>
      </c>
      <c r="I50" s="96">
        <v>179.61183431952665</v>
      </c>
      <c r="J50" s="96">
        <v>127.80799999999999</v>
      </c>
      <c r="K50" s="96">
        <v>175.73599999999999</v>
      </c>
      <c r="L50" s="96">
        <v>1</v>
      </c>
      <c r="M50" s="96">
        <v>14.62</v>
      </c>
      <c r="N50" s="96">
        <v>2.31</v>
      </c>
      <c r="O50" s="96">
        <v>9.6799999999999928E-2</v>
      </c>
      <c r="P50" s="95">
        <v>3.0399999999999996</v>
      </c>
      <c r="Q50" s="95">
        <v>195.30000000000021</v>
      </c>
      <c r="R50" s="95">
        <v>1.131</v>
      </c>
      <c r="S50" s="95">
        <v>104.2</v>
      </c>
      <c r="T50" s="95">
        <v>4.4499999999999966</v>
      </c>
      <c r="U50" s="95">
        <v>1.4399999999999982</v>
      </c>
      <c r="V50" s="95">
        <v>200</v>
      </c>
      <c r="W50" s="106">
        <v>0</v>
      </c>
    </row>
    <row r="51" spans="1:23">
      <c r="A51" s="101" t="b">
        <v>1</v>
      </c>
      <c r="B51" s="221" t="s">
        <v>819</v>
      </c>
      <c r="C51" s="101">
        <v>100100001</v>
      </c>
      <c r="D51" s="102">
        <v>1</v>
      </c>
      <c r="E51" s="102">
        <v>46</v>
      </c>
      <c r="F51" s="109">
        <v>5194.2559999999976</v>
      </c>
      <c r="G51" s="95">
        <v>144.5472</v>
      </c>
      <c r="H51" s="95">
        <v>169.69599999999977</v>
      </c>
      <c r="I51" s="96">
        <v>181.60570071258914</v>
      </c>
      <c r="J51" s="96">
        <v>128.768</v>
      </c>
      <c r="K51" s="96">
        <v>177.05600000000001</v>
      </c>
      <c r="L51" s="96">
        <v>1</v>
      </c>
      <c r="M51" s="96">
        <v>14.632</v>
      </c>
      <c r="N51" s="96">
        <v>2.3120000000000003</v>
      </c>
      <c r="O51" s="96">
        <v>9.8559999999999912E-2</v>
      </c>
      <c r="P51" s="95">
        <v>3.1039999999999992</v>
      </c>
      <c r="Q51" s="95">
        <v>199.08000000000024</v>
      </c>
      <c r="R51" s="95">
        <v>1.1316000000000002</v>
      </c>
      <c r="S51" s="95">
        <v>104.28000000000002</v>
      </c>
      <c r="T51" s="95">
        <v>4.4799999999999969</v>
      </c>
      <c r="U51" s="95">
        <v>1.4639999999999982</v>
      </c>
      <c r="V51" s="95">
        <v>200</v>
      </c>
      <c r="W51" s="106">
        <v>0</v>
      </c>
    </row>
    <row r="52" spans="1:23">
      <c r="A52" s="101" t="b">
        <v>1</v>
      </c>
      <c r="B52" s="221" t="s">
        <v>819</v>
      </c>
      <c r="C52" s="101">
        <v>100100001</v>
      </c>
      <c r="D52" s="102">
        <v>1</v>
      </c>
      <c r="E52" s="102">
        <v>47</v>
      </c>
      <c r="F52" s="109">
        <v>5409.8839999999973</v>
      </c>
      <c r="G52" s="95">
        <v>147.37079999999997</v>
      </c>
      <c r="H52" s="95">
        <v>171.82399999999976</v>
      </c>
      <c r="I52" s="96">
        <v>183.61382598331355</v>
      </c>
      <c r="J52" s="96">
        <v>129.72800000000004</v>
      </c>
      <c r="K52" s="96">
        <v>178.37600000000003</v>
      </c>
      <c r="L52" s="96">
        <v>1</v>
      </c>
      <c r="M52" s="96">
        <v>14.644</v>
      </c>
      <c r="N52" s="96">
        <v>2.3140000000000001</v>
      </c>
      <c r="O52" s="96">
        <v>0.10031999999999994</v>
      </c>
      <c r="P52" s="95">
        <v>3.1679999999999988</v>
      </c>
      <c r="Q52" s="95">
        <v>202.86000000000027</v>
      </c>
      <c r="R52" s="95">
        <v>1.1322000000000001</v>
      </c>
      <c r="S52" s="95">
        <v>104.36000000000001</v>
      </c>
      <c r="T52" s="95">
        <v>4.5099999999999962</v>
      </c>
      <c r="U52" s="95">
        <v>1.4879999999999982</v>
      </c>
      <c r="V52" s="95">
        <v>200</v>
      </c>
      <c r="W52" s="106">
        <v>0</v>
      </c>
    </row>
    <row r="53" spans="1:23">
      <c r="A53" s="101" t="b">
        <v>1</v>
      </c>
      <c r="B53" s="221" t="s">
        <v>819</v>
      </c>
      <c r="C53" s="101">
        <v>100100001</v>
      </c>
      <c r="D53" s="102">
        <v>1</v>
      </c>
      <c r="E53" s="102">
        <v>48</v>
      </c>
      <c r="F53" s="109">
        <v>5629.9839999999967</v>
      </c>
      <c r="G53" s="95">
        <v>150.22079999999997</v>
      </c>
      <c r="H53" s="95">
        <v>173.98399999999975</v>
      </c>
      <c r="I53" s="96">
        <v>185.63636363636368</v>
      </c>
      <c r="J53" s="96">
        <v>130.68800000000002</v>
      </c>
      <c r="K53" s="96">
        <v>179.69600000000003</v>
      </c>
      <c r="L53" s="96">
        <v>1</v>
      </c>
      <c r="M53" s="96">
        <v>14.656000000000001</v>
      </c>
      <c r="N53" s="96">
        <v>2.3160000000000003</v>
      </c>
      <c r="O53" s="96">
        <v>0.10207999999999992</v>
      </c>
      <c r="P53" s="95">
        <v>3.2319999999999989</v>
      </c>
      <c r="Q53" s="95">
        <v>206.64000000000024</v>
      </c>
      <c r="R53" s="95">
        <v>1.1328</v>
      </c>
      <c r="S53" s="95">
        <v>104.43999999999998</v>
      </c>
      <c r="T53" s="95">
        <v>4.5399999999999965</v>
      </c>
      <c r="U53" s="95">
        <v>1.511999999999998</v>
      </c>
      <c r="V53" s="95">
        <v>200</v>
      </c>
      <c r="W53" s="106">
        <v>0</v>
      </c>
    </row>
    <row r="54" spans="1:23">
      <c r="A54" s="101" t="b">
        <v>1</v>
      </c>
      <c r="B54" s="221" t="s">
        <v>819</v>
      </c>
      <c r="C54" s="101">
        <v>100100001</v>
      </c>
      <c r="D54" s="102">
        <v>1</v>
      </c>
      <c r="E54" s="102">
        <v>49</v>
      </c>
      <c r="F54" s="109">
        <v>5854.5559999999959</v>
      </c>
      <c r="G54" s="95">
        <v>153.09719999999996</v>
      </c>
      <c r="H54" s="95">
        <v>176.17599999999973</v>
      </c>
      <c r="I54" s="96">
        <v>187.67346938775515</v>
      </c>
      <c r="J54" s="96">
        <v>131.648</v>
      </c>
      <c r="K54" s="96">
        <v>181.01600000000002</v>
      </c>
      <c r="L54" s="96">
        <v>1</v>
      </c>
      <c r="M54" s="96">
        <v>14.668000000000001</v>
      </c>
      <c r="N54" s="96">
        <v>2.3180000000000001</v>
      </c>
      <c r="O54" s="96">
        <v>0.10383999999999993</v>
      </c>
      <c r="P54" s="95">
        <v>3.2959999999999985</v>
      </c>
      <c r="Q54" s="95">
        <v>210.42000000000027</v>
      </c>
      <c r="R54" s="95">
        <v>1.1334000000000002</v>
      </c>
      <c r="S54" s="95">
        <v>104.52000000000001</v>
      </c>
      <c r="T54" s="95">
        <v>4.5699999999999967</v>
      </c>
      <c r="U54" s="95">
        <v>1.5359999999999978</v>
      </c>
      <c r="V54" s="95">
        <v>200</v>
      </c>
      <c r="W54" s="106">
        <v>0</v>
      </c>
    </row>
    <row r="55" spans="1:23">
      <c r="A55" s="101" t="b">
        <v>1</v>
      </c>
      <c r="B55" s="221" t="s">
        <v>819</v>
      </c>
      <c r="C55" s="101">
        <v>100100001</v>
      </c>
      <c r="D55" s="102">
        <v>1</v>
      </c>
      <c r="E55" s="102">
        <v>50</v>
      </c>
      <c r="F55" s="110">
        <v>6083.5999999999949</v>
      </c>
      <c r="G55" s="107">
        <v>155.99999999999997</v>
      </c>
      <c r="H55" s="107">
        <v>178.39999999999975</v>
      </c>
      <c r="I55" s="108">
        <v>189.72530120481937</v>
      </c>
      <c r="J55" s="108">
        <v>132.60800000000003</v>
      </c>
      <c r="K55" s="108">
        <v>182.33600000000004</v>
      </c>
      <c r="L55" s="96">
        <v>1</v>
      </c>
      <c r="M55" s="108">
        <v>14.68</v>
      </c>
      <c r="N55" s="108">
        <v>2.3200000000000003</v>
      </c>
      <c r="O55" s="108">
        <v>0.10559999999999994</v>
      </c>
      <c r="P55" s="107">
        <v>3.3599999999999981</v>
      </c>
      <c r="Q55" s="107">
        <v>214.2000000000003</v>
      </c>
      <c r="R55" s="107">
        <v>1.1339999999999999</v>
      </c>
      <c r="S55" s="107">
        <v>104.6</v>
      </c>
      <c r="T55" s="107">
        <v>4.5999999999999961</v>
      </c>
      <c r="U55" s="107">
        <v>1.5599999999999978</v>
      </c>
      <c r="V55" s="107">
        <v>200</v>
      </c>
      <c r="W55" s="106">
        <v>0</v>
      </c>
    </row>
    <row r="56" spans="1:23">
      <c r="A56" s="101" t="b">
        <v>1</v>
      </c>
      <c r="B56" s="221" t="s">
        <v>822</v>
      </c>
      <c r="C56" s="101">
        <v>100100002</v>
      </c>
      <c r="D56" s="103">
        <v>2</v>
      </c>
      <c r="E56" s="103">
        <v>1</v>
      </c>
      <c r="F56" s="110">
        <v>106.532</v>
      </c>
      <c r="G56" s="107">
        <v>5.9160374999999998</v>
      </c>
      <c r="H56" s="107">
        <v>121.125</v>
      </c>
      <c r="I56" s="107">
        <v>35.633941997851778</v>
      </c>
      <c r="J56" s="107">
        <v>22.116800000000001</v>
      </c>
      <c r="K56" s="107">
        <v>44.233600000000003</v>
      </c>
      <c r="L56" s="96">
        <v>1</v>
      </c>
      <c r="M56" s="107">
        <v>20.276</v>
      </c>
      <c r="N56" s="107">
        <v>3.1080000000000001</v>
      </c>
      <c r="O56" s="107">
        <v>2.4240000000000001E-2</v>
      </c>
      <c r="P56" s="107">
        <v>0.21600000000000003</v>
      </c>
      <c r="Q56" s="107">
        <v>57.96</v>
      </c>
      <c r="R56" s="107">
        <v>1.0138</v>
      </c>
      <c r="S56" s="107">
        <v>102.46</v>
      </c>
      <c r="T56" s="107">
        <v>4.45</v>
      </c>
      <c r="U56" s="107">
        <v>1.73</v>
      </c>
      <c r="V56" s="107">
        <v>200</v>
      </c>
      <c r="W56" s="106">
        <v>0</v>
      </c>
    </row>
    <row r="57" spans="1:23">
      <c r="A57" s="101" t="b">
        <v>1</v>
      </c>
      <c r="B57" s="221" t="s">
        <v>822</v>
      </c>
      <c r="C57" s="101">
        <v>100100002</v>
      </c>
      <c r="D57" s="103">
        <v>2</v>
      </c>
      <c r="E57" s="103">
        <v>2</v>
      </c>
      <c r="F57" s="110">
        <v>109.52800000000001</v>
      </c>
      <c r="G57" s="107">
        <v>6.0536500000000002</v>
      </c>
      <c r="H57" s="107">
        <v>124.5</v>
      </c>
      <c r="I57" s="107">
        <v>36.028478964401295</v>
      </c>
      <c r="J57" s="107">
        <v>22.265600000000003</v>
      </c>
      <c r="K57" s="107">
        <v>44.531200000000005</v>
      </c>
      <c r="L57" s="96">
        <v>1</v>
      </c>
      <c r="M57" s="107">
        <v>20.292000000000002</v>
      </c>
      <c r="N57" s="107">
        <v>3.1160000000000001</v>
      </c>
      <c r="O57" s="107">
        <v>2.6080000000000002E-2</v>
      </c>
      <c r="P57" s="107">
        <v>0.23200000000000004</v>
      </c>
      <c r="Q57" s="107">
        <v>61.320000000000007</v>
      </c>
      <c r="R57" s="107">
        <v>1.0145999999999999</v>
      </c>
      <c r="S57" s="107">
        <v>102.62</v>
      </c>
      <c r="T57" s="107">
        <v>4.5999999999999996</v>
      </c>
      <c r="U57" s="107">
        <v>1.86</v>
      </c>
      <c r="V57" s="107">
        <v>200</v>
      </c>
      <c r="W57" s="106">
        <v>0</v>
      </c>
    </row>
    <row r="58" spans="1:23">
      <c r="A58" s="101" t="b">
        <v>1</v>
      </c>
      <c r="B58" s="221" t="s">
        <v>822</v>
      </c>
      <c r="C58" s="101">
        <v>100100002</v>
      </c>
      <c r="D58" s="103">
        <v>2</v>
      </c>
      <c r="E58" s="103">
        <v>3</v>
      </c>
      <c r="F58" s="110">
        <v>113.988</v>
      </c>
      <c r="G58" s="107">
        <v>6.1928375000000004</v>
      </c>
      <c r="H58" s="107">
        <v>128.125</v>
      </c>
      <c r="I58" s="107">
        <v>36.42643553629469</v>
      </c>
      <c r="J58" s="107">
        <v>22.414400000000001</v>
      </c>
      <c r="K58" s="107">
        <v>44.828800000000001</v>
      </c>
      <c r="L58" s="96">
        <v>1</v>
      </c>
      <c r="M58" s="107">
        <v>20.308</v>
      </c>
      <c r="N58" s="107">
        <v>3.1240000000000001</v>
      </c>
      <c r="O58" s="107">
        <v>2.792E-2</v>
      </c>
      <c r="P58" s="107">
        <v>0.24800000000000005</v>
      </c>
      <c r="Q58" s="107">
        <v>64.680000000000007</v>
      </c>
      <c r="R58" s="107">
        <v>1.0154000000000001</v>
      </c>
      <c r="S58" s="107">
        <v>102.78</v>
      </c>
      <c r="T58" s="107">
        <v>4.75</v>
      </c>
      <c r="U58" s="107">
        <v>1.9900000000000002</v>
      </c>
      <c r="V58" s="107">
        <v>200</v>
      </c>
      <c r="W58" s="106">
        <v>0</v>
      </c>
    </row>
    <row r="59" spans="1:23">
      <c r="A59" s="101" t="b">
        <v>1</v>
      </c>
      <c r="B59" s="221" t="s">
        <v>822</v>
      </c>
      <c r="C59" s="101">
        <v>100100002</v>
      </c>
      <c r="D59" s="103">
        <v>2</v>
      </c>
      <c r="E59" s="103">
        <v>4</v>
      </c>
      <c r="F59" s="110">
        <v>119.91200000000001</v>
      </c>
      <c r="G59" s="107">
        <v>6.3336000000000006</v>
      </c>
      <c r="H59" s="107">
        <v>132</v>
      </c>
      <c r="I59" s="107">
        <v>36.827856365614807</v>
      </c>
      <c r="J59" s="107">
        <v>22.563200000000002</v>
      </c>
      <c r="K59" s="107">
        <v>45.126400000000004</v>
      </c>
      <c r="L59" s="96">
        <v>1</v>
      </c>
      <c r="M59" s="107">
        <v>20.324000000000002</v>
      </c>
      <c r="N59" s="107">
        <v>3.1320000000000001</v>
      </c>
      <c r="O59" s="107">
        <v>2.9760000000000002E-2</v>
      </c>
      <c r="P59" s="107">
        <v>0.26400000000000007</v>
      </c>
      <c r="Q59" s="107">
        <v>68.04000000000002</v>
      </c>
      <c r="R59" s="107">
        <v>1.0162</v>
      </c>
      <c r="S59" s="107">
        <v>102.94000000000001</v>
      </c>
      <c r="T59" s="107">
        <v>4.9000000000000004</v>
      </c>
      <c r="U59" s="107">
        <v>2.12</v>
      </c>
      <c r="V59" s="107">
        <v>200</v>
      </c>
      <c r="W59" s="106">
        <v>0</v>
      </c>
    </row>
    <row r="60" spans="1:23">
      <c r="A60" s="101" t="b">
        <v>1</v>
      </c>
      <c r="B60" s="221" t="s">
        <v>822</v>
      </c>
      <c r="C60" s="101">
        <v>100100002</v>
      </c>
      <c r="D60" s="103">
        <v>2</v>
      </c>
      <c r="E60" s="103">
        <v>5</v>
      </c>
      <c r="F60" s="110">
        <v>127.30000000000001</v>
      </c>
      <c r="G60" s="107">
        <v>6.4759375000000006</v>
      </c>
      <c r="H60" s="107">
        <v>136.125</v>
      </c>
      <c r="I60" s="107">
        <v>37.232786885245908</v>
      </c>
      <c r="J60" s="107">
        <v>22.712000000000003</v>
      </c>
      <c r="K60" s="107">
        <v>45.424000000000007</v>
      </c>
      <c r="L60" s="96">
        <v>1</v>
      </c>
      <c r="M60" s="107">
        <v>20.34</v>
      </c>
      <c r="N60" s="107">
        <v>3.14</v>
      </c>
      <c r="O60" s="107">
        <v>3.1600000000000003E-2</v>
      </c>
      <c r="P60" s="107">
        <v>0.28000000000000008</v>
      </c>
      <c r="Q60" s="107">
        <v>71.40000000000002</v>
      </c>
      <c r="R60" s="107">
        <v>1.0169999999999999</v>
      </c>
      <c r="S60" s="107">
        <v>103.1</v>
      </c>
      <c r="T60" s="107">
        <v>5.05</v>
      </c>
      <c r="U60" s="107">
        <v>2.2500000000000004</v>
      </c>
      <c r="V60" s="107">
        <v>200</v>
      </c>
      <c r="W60" s="106">
        <v>0</v>
      </c>
    </row>
    <row r="61" spans="1:23">
      <c r="A61" s="101" t="b">
        <v>1</v>
      </c>
      <c r="B61" s="221" t="s">
        <v>822</v>
      </c>
      <c r="C61" s="101">
        <v>100100002</v>
      </c>
      <c r="D61" s="103">
        <v>2</v>
      </c>
      <c r="E61" s="103">
        <v>6</v>
      </c>
      <c r="F61" s="110">
        <v>136.15200000000002</v>
      </c>
      <c r="G61" s="107">
        <v>6.6198500000000005</v>
      </c>
      <c r="H61" s="107">
        <v>140.5</v>
      </c>
      <c r="I61" s="107">
        <v>37.641273326015373</v>
      </c>
      <c r="J61" s="107">
        <v>22.860800000000001</v>
      </c>
      <c r="K61" s="107">
        <v>45.721600000000002</v>
      </c>
      <c r="L61" s="96">
        <v>1</v>
      </c>
      <c r="M61" s="107">
        <v>20.355999999999998</v>
      </c>
      <c r="N61" s="107">
        <v>3.1480000000000001</v>
      </c>
      <c r="O61" s="107">
        <v>3.3439999999999998E-2</v>
      </c>
      <c r="P61" s="107">
        <v>0.2960000000000001</v>
      </c>
      <c r="Q61" s="107">
        <v>74.760000000000005</v>
      </c>
      <c r="R61" s="107">
        <v>1.0178</v>
      </c>
      <c r="S61" s="107">
        <v>103.25999999999999</v>
      </c>
      <c r="T61" s="107">
        <v>5.1999999999999993</v>
      </c>
      <c r="U61" s="107">
        <v>2.3800000000000003</v>
      </c>
      <c r="V61" s="107">
        <v>200</v>
      </c>
      <c r="W61" s="106">
        <v>0</v>
      </c>
    </row>
    <row r="62" spans="1:23">
      <c r="A62" s="101" t="b">
        <v>1</v>
      </c>
      <c r="B62" s="221" t="s">
        <v>822</v>
      </c>
      <c r="C62" s="101">
        <v>100100002</v>
      </c>
      <c r="D62" s="103">
        <v>2</v>
      </c>
      <c r="E62" s="103">
        <v>7</v>
      </c>
      <c r="F62" s="110">
        <v>146.46800000000002</v>
      </c>
      <c r="G62" s="107">
        <v>6.7653375000000002</v>
      </c>
      <c r="H62" s="107">
        <v>145.125</v>
      </c>
      <c r="I62" s="107">
        <v>38.053362734288868</v>
      </c>
      <c r="J62" s="107">
        <v>23.009600000000002</v>
      </c>
      <c r="K62" s="107">
        <v>46.019200000000005</v>
      </c>
      <c r="L62" s="96">
        <v>1</v>
      </c>
      <c r="M62" s="107">
        <v>20.372</v>
      </c>
      <c r="N62" s="107">
        <v>3.1560000000000001</v>
      </c>
      <c r="O62" s="107">
        <v>3.5279999999999999E-2</v>
      </c>
      <c r="P62" s="107">
        <v>0.31200000000000011</v>
      </c>
      <c r="Q62" s="107">
        <v>78.120000000000019</v>
      </c>
      <c r="R62" s="107">
        <v>1.0185999999999999</v>
      </c>
      <c r="S62" s="107">
        <v>103.42</v>
      </c>
      <c r="T62" s="107">
        <v>5.35</v>
      </c>
      <c r="U62" s="107">
        <v>2.5100000000000007</v>
      </c>
      <c r="V62" s="107">
        <v>200</v>
      </c>
      <c r="W62" s="106">
        <v>0</v>
      </c>
    </row>
    <row r="63" spans="1:23">
      <c r="A63" s="101" t="b">
        <v>1</v>
      </c>
      <c r="B63" s="221" t="s">
        <v>822</v>
      </c>
      <c r="C63" s="101">
        <v>100100002</v>
      </c>
      <c r="D63" s="103">
        <v>2</v>
      </c>
      <c r="E63" s="103">
        <v>8</v>
      </c>
      <c r="F63" s="110">
        <v>158.24799999999999</v>
      </c>
      <c r="G63" s="107">
        <v>6.9124000000000017</v>
      </c>
      <c r="H63" s="107">
        <v>150</v>
      </c>
      <c r="I63" s="107">
        <v>38.469102990033221</v>
      </c>
      <c r="J63" s="107">
        <v>23.1584</v>
      </c>
      <c r="K63" s="107">
        <v>46.316800000000001</v>
      </c>
      <c r="L63" s="96">
        <v>1</v>
      </c>
      <c r="M63" s="107">
        <v>20.387999999999998</v>
      </c>
      <c r="N63" s="107">
        <v>3.1640000000000001</v>
      </c>
      <c r="O63" s="107">
        <v>3.712E-2</v>
      </c>
      <c r="P63" s="107">
        <v>0.32800000000000012</v>
      </c>
      <c r="Q63" s="107">
        <v>81.480000000000018</v>
      </c>
      <c r="R63" s="107">
        <v>1.0194000000000001</v>
      </c>
      <c r="S63" s="107">
        <v>103.58</v>
      </c>
      <c r="T63" s="107">
        <v>5.5</v>
      </c>
      <c r="U63" s="107">
        <v>2.6400000000000006</v>
      </c>
      <c r="V63" s="107">
        <v>200</v>
      </c>
      <c r="W63" s="106">
        <v>0</v>
      </c>
    </row>
    <row r="64" spans="1:23">
      <c r="A64" s="101" t="b">
        <v>1</v>
      </c>
      <c r="B64" s="221" t="s">
        <v>822</v>
      </c>
      <c r="C64" s="101">
        <v>100100002</v>
      </c>
      <c r="D64" s="103">
        <v>2</v>
      </c>
      <c r="E64" s="103">
        <v>9</v>
      </c>
      <c r="F64" s="110">
        <v>171.49200000000002</v>
      </c>
      <c r="G64" s="107">
        <v>7.0610375000000012</v>
      </c>
      <c r="H64" s="107">
        <v>155.125</v>
      </c>
      <c r="I64" s="107">
        <v>38.888542825361519</v>
      </c>
      <c r="J64" s="107">
        <v>23.307200000000002</v>
      </c>
      <c r="K64" s="107">
        <v>46.614400000000003</v>
      </c>
      <c r="L64" s="96">
        <v>1</v>
      </c>
      <c r="M64" s="107">
        <v>20.404</v>
      </c>
      <c r="N64" s="107">
        <v>3.1720000000000002</v>
      </c>
      <c r="O64" s="107">
        <v>3.8960000000000002E-2</v>
      </c>
      <c r="P64" s="107">
        <v>0.34400000000000014</v>
      </c>
      <c r="Q64" s="107">
        <v>84.840000000000032</v>
      </c>
      <c r="R64" s="107">
        <v>1.0202</v>
      </c>
      <c r="S64" s="107">
        <v>103.74000000000001</v>
      </c>
      <c r="T64" s="107">
        <v>5.65</v>
      </c>
      <c r="U64" s="107">
        <v>2.7700000000000005</v>
      </c>
      <c r="V64" s="107">
        <v>200</v>
      </c>
      <c r="W64" s="106">
        <v>0</v>
      </c>
    </row>
    <row r="65" spans="1:23">
      <c r="A65" s="101" t="b">
        <v>1</v>
      </c>
      <c r="B65" s="221" t="s">
        <v>822</v>
      </c>
      <c r="C65" s="101">
        <v>100100002</v>
      </c>
      <c r="D65" s="103">
        <v>2</v>
      </c>
      <c r="E65" s="103">
        <v>10</v>
      </c>
      <c r="F65" s="110">
        <v>186.20000000000002</v>
      </c>
      <c r="G65" s="107">
        <v>7.2112500000000015</v>
      </c>
      <c r="H65" s="107">
        <v>160.5</v>
      </c>
      <c r="I65" s="107">
        <v>39.311731843575423</v>
      </c>
      <c r="J65" s="107">
        <v>23.456000000000003</v>
      </c>
      <c r="K65" s="107">
        <v>46.912000000000006</v>
      </c>
      <c r="L65" s="96">
        <v>1</v>
      </c>
      <c r="M65" s="107">
        <v>20.420000000000002</v>
      </c>
      <c r="N65" s="107">
        <v>3.18</v>
      </c>
      <c r="O65" s="107">
        <v>4.0800000000000003E-2</v>
      </c>
      <c r="P65" s="107">
        <v>0.36000000000000015</v>
      </c>
      <c r="Q65" s="107">
        <v>88.200000000000031</v>
      </c>
      <c r="R65" s="107">
        <v>1.0209999999999999</v>
      </c>
      <c r="S65" s="107">
        <v>103.9</v>
      </c>
      <c r="T65" s="107">
        <v>5.8</v>
      </c>
      <c r="U65" s="107">
        <v>2.9000000000000008</v>
      </c>
      <c r="V65" s="107">
        <v>200</v>
      </c>
      <c r="W65" s="106">
        <v>0</v>
      </c>
    </row>
    <row r="66" spans="1:23">
      <c r="A66" s="101" t="b">
        <v>1</v>
      </c>
      <c r="B66" s="221" t="s">
        <v>822</v>
      </c>
      <c r="C66" s="101">
        <v>100100002</v>
      </c>
      <c r="D66" s="103">
        <v>2</v>
      </c>
      <c r="E66" s="103">
        <v>11</v>
      </c>
      <c r="F66" s="110">
        <v>202.37200000000001</v>
      </c>
      <c r="G66" s="107">
        <v>7.3630375000000008</v>
      </c>
      <c r="H66" s="107">
        <v>166.125</v>
      </c>
      <c r="I66" s="107">
        <v>39.738720538720543</v>
      </c>
      <c r="J66" s="107">
        <v>23.604800000000001</v>
      </c>
      <c r="K66" s="107">
        <v>47.209600000000002</v>
      </c>
      <c r="L66" s="96">
        <v>1</v>
      </c>
      <c r="M66" s="107">
        <v>20.436</v>
      </c>
      <c r="N66" s="107">
        <v>3.1880000000000002</v>
      </c>
      <c r="O66" s="107">
        <v>4.2639999999999997E-2</v>
      </c>
      <c r="P66" s="107">
        <v>0.37600000000000017</v>
      </c>
      <c r="Q66" s="107">
        <v>91.560000000000031</v>
      </c>
      <c r="R66" s="107">
        <v>1.0218</v>
      </c>
      <c r="S66" s="107">
        <v>104.05999999999999</v>
      </c>
      <c r="T66" s="107">
        <v>5.9499999999999993</v>
      </c>
      <c r="U66" s="107">
        <v>3.0300000000000007</v>
      </c>
      <c r="V66" s="107">
        <v>200</v>
      </c>
      <c r="W66" s="106">
        <v>0</v>
      </c>
    </row>
    <row r="67" spans="1:23">
      <c r="A67" s="101" t="b">
        <v>1</v>
      </c>
      <c r="B67" s="221" t="s">
        <v>822</v>
      </c>
      <c r="C67" s="101">
        <v>100100002</v>
      </c>
      <c r="D67" s="103">
        <v>2</v>
      </c>
      <c r="E67" s="103">
        <v>12</v>
      </c>
      <c r="F67" s="110">
        <v>220.00800000000001</v>
      </c>
      <c r="G67" s="107">
        <v>7.5164000000000009</v>
      </c>
      <c r="H67" s="107">
        <v>172</v>
      </c>
      <c r="I67" s="107">
        <v>40.1695603156708</v>
      </c>
      <c r="J67" s="107">
        <v>23.753600000000002</v>
      </c>
      <c r="K67" s="107">
        <v>47.507200000000005</v>
      </c>
      <c r="L67" s="96">
        <v>1</v>
      </c>
      <c r="M67" s="107">
        <v>20.452000000000002</v>
      </c>
      <c r="N67" s="107">
        <v>3.1960000000000002</v>
      </c>
      <c r="O67" s="107">
        <v>4.4480000000000006E-2</v>
      </c>
      <c r="P67" s="107">
        <v>0.39200000000000018</v>
      </c>
      <c r="Q67" s="107">
        <v>94.920000000000044</v>
      </c>
      <c r="R67" s="107">
        <v>1.0226</v>
      </c>
      <c r="S67" s="107">
        <v>104.22</v>
      </c>
      <c r="T67" s="107">
        <v>6.1</v>
      </c>
      <c r="U67" s="107">
        <v>3.160000000000001</v>
      </c>
      <c r="V67" s="107">
        <v>200</v>
      </c>
      <c r="W67" s="106">
        <v>0</v>
      </c>
    </row>
    <row r="68" spans="1:23">
      <c r="A68" s="101" t="b">
        <v>1</v>
      </c>
      <c r="B68" s="221" t="s">
        <v>822</v>
      </c>
      <c r="C68" s="101">
        <v>100100002</v>
      </c>
      <c r="D68" s="103">
        <v>2</v>
      </c>
      <c r="E68" s="103">
        <v>13</v>
      </c>
      <c r="F68" s="110">
        <v>239.108</v>
      </c>
      <c r="G68" s="107">
        <v>7.6713375000000017</v>
      </c>
      <c r="H68" s="107">
        <v>178.125</v>
      </c>
      <c r="I68" s="107">
        <v>40.604303510758776</v>
      </c>
      <c r="J68" s="107">
        <v>23.9024</v>
      </c>
      <c r="K68" s="107">
        <v>47.8048</v>
      </c>
      <c r="L68" s="96">
        <v>1</v>
      </c>
      <c r="M68" s="107">
        <v>20.468</v>
      </c>
      <c r="N68" s="107">
        <v>3.2040000000000002</v>
      </c>
      <c r="O68" s="107">
        <v>4.632E-2</v>
      </c>
      <c r="P68" s="107">
        <v>0.4080000000000002</v>
      </c>
      <c r="Q68" s="107">
        <v>98.280000000000044</v>
      </c>
      <c r="R68" s="107">
        <v>1.0234000000000001</v>
      </c>
      <c r="S68" s="107">
        <v>104.38</v>
      </c>
      <c r="T68" s="107">
        <v>6.25</v>
      </c>
      <c r="U68" s="107">
        <v>3.2900000000000005</v>
      </c>
      <c r="V68" s="107">
        <v>200</v>
      </c>
      <c r="W68" s="106">
        <v>0</v>
      </c>
    </row>
    <row r="69" spans="1:23">
      <c r="A69" s="101" t="b">
        <v>1</v>
      </c>
      <c r="B69" s="221" t="s">
        <v>822</v>
      </c>
      <c r="C69" s="101">
        <v>100100002</v>
      </c>
      <c r="D69" s="103">
        <v>2</v>
      </c>
      <c r="E69" s="103">
        <v>14</v>
      </c>
      <c r="F69" s="110">
        <v>259.67200000000003</v>
      </c>
      <c r="G69" s="107">
        <v>7.8278500000000015</v>
      </c>
      <c r="H69" s="107">
        <v>184.5</v>
      </c>
      <c r="I69" s="107">
        <v>41.043003412969291</v>
      </c>
      <c r="J69" s="107">
        <v>24.051200000000001</v>
      </c>
      <c r="K69" s="107">
        <v>48.102400000000003</v>
      </c>
      <c r="L69" s="96">
        <v>1</v>
      </c>
      <c r="M69" s="107">
        <v>20.484000000000002</v>
      </c>
      <c r="N69" s="107">
        <v>3.2120000000000002</v>
      </c>
      <c r="O69" s="107">
        <v>4.8159999999999994E-2</v>
      </c>
      <c r="P69" s="107">
        <v>0.42400000000000021</v>
      </c>
      <c r="Q69" s="107">
        <v>101.64000000000006</v>
      </c>
      <c r="R69" s="107">
        <v>1.0242</v>
      </c>
      <c r="S69" s="107">
        <v>104.54</v>
      </c>
      <c r="T69" s="107">
        <v>6.4</v>
      </c>
      <c r="U69" s="107">
        <v>3.4200000000000008</v>
      </c>
      <c r="V69" s="107">
        <v>200</v>
      </c>
      <c r="W69" s="106">
        <v>0</v>
      </c>
    </row>
    <row r="70" spans="1:23">
      <c r="A70" s="101" t="b">
        <v>1</v>
      </c>
      <c r="B70" s="221" t="s">
        <v>822</v>
      </c>
      <c r="C70" s="101">
        <v>100100002</v>
      </c>
      <c r="D70" s="103">
        <v>2</v>
      </c>
      <c r="E70" s="103">
        <v>15</v>
      </c>
      <c r="F70" s="110">
        <v>281.70000000000005</v>
      </c>
      <c r="G70" s="107">
        <v>7.9859375000000004</v>
      </c>
      <c r="H70" s="107">
        <v>191.125</v>
      </c>
      <c r="I70" s="107">
        <v>41.485714285714288</v>
      </c>
      <c r="J70" s="107">
        <v>24.200000000000003</v>
      </c>
      <c r="K70" s="107">
        <v>48.400000000000006</v>
      </c>
      <c r="L70" s="96">
        <v>1</v>
      </c>
      <c r="M70" s="107">
        <v>20.5</v>
      </c>
      <c r="N70" s="107">
        <v>3.22</v>
      </c>
      <c r="O70" s="107">
        <v>0.05</v>
      </c>
      <c r="P70" s="107">
        <v>0.44000000000000022</v>
      </c>
      <c r="Q70" s="107">
        <v>105.00000000000004</v>
      </c>
      <c r="R70" s="107">
        <v>1.0249999999999999</v>
      </c>
      <c r="S70" s="107">
        <v>104.7</v>
      </c>
      <c r="T70" s="107">
        <v>6.55</v>
      </c>
      <c r="U70" s="107">
        <v>3.5500000000000016</v>
      </c>
      <c r="V70" s="107">
        <v>200</v>
      </c>
      <c r="W70" s="106">
        <v>0</v>
      </c>
    </row>
    <row r="71" spans="1:23">
      <c r="A71" s="101" t="b">
        <v>1</v>
      </c>
      <c r="B71" s="221" t="s">
        <v>822</v>
      </c>
      <c r="C71" s="101">
        <v>100100002</v>
      </c>
      <c r="D71" s="103">
        <v>2</v>
      </c>
      <c r="E71" s="103">
        <v>16</v>
      </c>
      <c r="F71" s="110">
        <v>305.19200000000001</v>
      </c>
      <c r="G71" s="107">
        <v>8.1456000000000017</v>
      </c>
      <c r="H71" s="107">
        <v>198</v>
      </c>
      <c r="I71" s="107">
        <v>41.932491389207804</v>
      </c>
      <c r="J71" s="107">
        <v>24.348800000000001</v>
      </c>
      <c r="K71" s="107">
        <v>48.697600000000001</v>
      </c>
      <c r="L71" s="96">
        <v>1</v>
      </c>
      <c r="M71" s="107">
        <v>20.515999999999998</v>
      </c>
      <c r="N71" s="107">
        <v>3.2280000000000002</v>
      </c>
      <c r="O71" s="107">
        <v>5.1840000000000004E-2</v>
      </c>
      <c r="P71" s="107">
        <v>0.45600000000000024</v>
      </c>
      <c r="Q71" s="107">
        <v>108.36000000000006</v>
      </c>
      <c r="R71" s="107">
        <v>1.0258</v>
      </c>
      <c r="S71" s="107">
        <v>104.85999999999999</v>
      </c>
      <c r="T71" s="107">
        <v>6.7</v>
      </c>
      <c r="U71" s="107">
        <v>3.680000000000001</v>
      </c>
      <c r="V71" s="107">
        <v>200</v>
      </c>
      <c r="W71" s="106">
        <v>0</v>
      </c>
    </row>
    <row r="72" spans="1:23">
      <c r="A72" s="101" t="b">
        <v>1</v>
      </c>
      <c r="B72" s="221" t="s">
        <v>822</v>
      </c>
      <c r="C72" s="101">
        <v>100100002</v>
      </c>
      <c r="D72" s="103">
        <v>2</v>
      </c>
      <c r="E72" s="103">
        <v>17</v>
      </c>
      <c r="F72" s="110">
        <v>330.14800000000002</v>
      </c>
      <c r="G72" s="107">
        <v>8.3068375000000003</v>
      </c>
      <c r="H72" s="107">
        <v>205.125</v>
      </c>
      <c r="I72" s="107">
        <v>42.383391003460211</v>
      </c>
      <c r="J72" s="107">
        <v>24.497600000000002</v>
      </c>
      <c r="K72" s="107">
        <v>48.995200000000004</v>
      </c>
      <c r="L72" s="96">
        <v>1</v>
      </c>
      <c r="M72" s="107">
        <v>20.531999999999996</v>
      </c>
      <c r="N72" s="107">
        <v>3.2360000000000002</v>
      </c>
      <c r="O72" s="107">
        <v>5.3680000000000005E-2</v>
      </c>
      <c r="P72" s="107">
        <v>0.47200000000000025</v>
      </c>
      <c r="Q72" s="107">
        <v>111.72000000000006</v>
      </c>
      <c r="R72" s="107">
        <v>1.0266</v>
      </c>
      <c r="S72" s="107">
        <v>105.01999999999998</v>
      </c>
      <c r="T72" s="107">
        <v>6.85</v>
      </c>
      <c r="U72" s="107">
        <v>3.8100000000000009</v>
      </c>
      <c r="V72" s="107">
        <v>200</v>
      </c>
      <c r="W72" s="106">
        <v>0</v>
      </c>
    </row>
    <row r="73" spans="1:23">
      <c r="A73" s="101" t="b">
        <v>1</v>
      </c>
      <c r="B73" s="221" t="s">
        <v>822</v>
      </c>
      <c r="C73" s="101">
        <v>100100002</v>
      </c>
      <c r="D73" s="103">
        <v>2</v>
      </c>
      <c r="E73" s="103">
        <v>18</v>
      </c>
      <c r="F73" s="110">
        <v>356.56800000000004</v>
      </c>
      <c r="G73" s="107">
        <v>8.4696500000000032</v>
      </c>
      <c r="H73" s="107">
        <v>212.5</v>
      </c>
      <c r="I73" s="107">
        <v>42.838470451911938</v>
      </c>
      <c r="J73" s="107">
        <v>24.6464</v>
      </c>
      <c r="K73" s="107">
        <v>49.2928</v>
      </c>
      <c r="L73" s="96">
        <v>1</v>
      </c>
      <c r="M73" s="107">
        <v>20.548000000000002</v>
      </c>
      <c r="N73" s="107">
        <v>3.2440000000000002</v>
      </c>
      <c r="O73" s="107">
        <v>5.552E-2</v>
      </c>
      <c r="P73" s="107">
        <v>0.48800000000000027</v>
      </c>
      <c r="Q73" s="107">
        <v>115.08000000000006</v>
      </c>
      <c r="R73" s="107">
        <v>1.0274000000000001</v>
      </c>
      <c r="S73" s="107">
        <v>105.18000000000002</v>
      </c>
      <c r="T73" s="107">
        <v>7</v>
      </c>
      <c r="U73" s="107">
        <v>3.9400000000000013</v>
      </c>
      <c r="V73" s="107">
        <v>200</v>
      </c>
      <c r="W73" s="106">
        <v>0</v>
      </c>
    </row>
    <row r="74" spans="1:23">
      <c r="A74" s="101" t="b">
        <v>1</v>
      </c>
      <c r="B74" s="221" t="s">
        <v>822</v>
      </c>
      <c r="C74" s="101">
        <v>100100002</v>
      </c>
      <c r="D74" s="103">
        <v>2</v>
      </c>
      <c r="E74" s="103">
        <v>19</v>
      </c>
      <c r="F74" s="110">
        <v>384.452</v>
      </c>
      <c r="G74" s="107">
        <v>8.6340375000000016</v>
      </c>
      <c r="H74" s="107">
        <v>220.125</v>
      </c>
      <c r="I74" s="107">
        <v>43.2977881257276</v>
      </c>
      <c r="J74" s="107">
        <v>24.795200000000001</v>
      </c>
      <c r="K74" s="107">
        <v>49.590400000000002</v>
      </c>
      <c r="L74" s="96">
        <v>1</v>
      </c>
      <c r="M74" s="107">
        <v>20.564</v>
      </c>
      <c r="N74" s="107">
        <v>3.2520000000000002</v>
      </c>
      <c r="O74" s="107">
        <v>5.7360000000000001E-2</v>
      </c>
      <c r="P74" s="107">
        <v>0.50400000000000023</v>
      </c>
      <c r="Q74" s="107">
        <v>118.44000000000005</v>
      </c>
      <c r="R74" s="107">
        <v>1.0282</v>
      </c>
      <c r="S74" s="107">
        <v>105.34</v>
      </c>
      <c r="T74" s="107">
        <v>7.1499999999999995</v>
      </c>
      <c r="U74" s="107">
        <v>4.0700000000000021</v>
      </c>
      <c r="V74" s="107">
        <v>200</v>
      </c>
      <c r="W74" s="106">
        <v>0</v>
      </c>
    </row>
    <row r="75" spans="1:23">
      <c r="A75" s="101" t="b">
        <v>1</v>
      </c>
      <c r="B75" s="221" t="s">
        <v>822</v>
      </c>
      <c r="C75" s="101">
        <v>100100002</v>
      </c>
      <c r="D75" s="103">
        <v>2</v>
      </c>
      <c r="E75" s="103">
        <v>20</v>
      </c>
      <c r="F75" s="110">
        <v>413.80000000000007</v>
      </c>
      <c r="G75" s="107">
        <v>8.8000000000000007</v>
      </c>
      <c r="H75" s="107">
        <v>228</v>
      </c>
      <c r="I75" s="107">
        <v>43.761403508771934</v>
      </c>
      <c r="J75" s="107">
        <v>24.944000000000003</v>
      </c>
      <c r="K75" s="107">
        <v>49.888000000000005</v>
      </c>
      <c r="L75" s="96">
        <v>1</v>
      </c>
      <c r="M75" s="107">
        <v>20.58</v>
      </c>
      <c r="N75" s="107">
        <v>3.2600000000000002</v>
      </c>
      <c r="O75" s="107">
        <v>5.9200000000000003E-2</v>
      </c>
      <c r="P75" s="107">
        <v>0.52000000000000024</v>
      </c>
      <c r="Q75" s="107">
        <v>121.80000000000007</v>
      </c>
      <c r="R75" s="107">
        <v>1.0289999999999999</v>
      </c>
      <c r="S75" s="107">
        <v>105.5</v>
      </c>
      <c r="T75" s="107">
        <v>7.3</v>
      </c>
      <c r="U75" s="107">
        <v>4.2000000000000011</v>
      </c>
      <c r="V75" s="107">
        <v>200</v>
      </c>
      <c r="W75" s="106">
        <v>0</v>
      </c>
    </row>
    <row r="76" spans="1:23">
      <c r="A76" s="101" t="b">
        <v>1</v>
      </c>
      <c r="B76" s="221" t="s">
        <v>822</v>
      </c>
      <c r="C76" s="101">
        <v>100100002</v>
      </c>
      <c r="D76" s="103">
        <v>2</v>
      </c>
      <c r="E76" s="103">
        <v>21</v>
      </c>
      <c r="F76" s="110">
        <v>463.37500000000006</v>
      </c>
      <c r="G76" s="107">
        <v>26.959425000000003</v>
      </c>
      <c r="H76" s="107">
        <v>265.33600000000001</v>
      </c>
      <c r="I76" s="107">
        <v>81.481673541543913</v>
      </c>
      <c r="J76" s="107">
        <v>50.281600000000005</v>
      </c>
      <c r="K76" s="107">
        <v>87.992800000000003</v>
      </c>
      <c r="L76" s="96">
        <v>1</v>
      </c>
      <c r="M76" s="107">
        <v>22.605999999999998</v>
      </c>
      <c r="N76" s="107">
        <v>3.47</v>
      </c>
      <c r="O76" s="107">
        <v>6.6400000000000001E-2</v>
      </c>
      <c r="P76" s="107">
        <v>0.54000000000000026</v>
      </c>
      <c r="Q76" s="107">
        <v>169.68000000000009</v>
      </c>
      <c r="R76" s="107">
        <v>1.1302999999999999</v>
      </c>
      <c r="S76" s="107">
        <v>105.72999999999999</v>
      </c>
      <c r="T76" s="107">
        <v>9.14</v>
      </c>
      <c r="U76" s="107">
        <v>5.2320000000000011</v>
      </c>
      <c r="V76" s="107">
        <v>200</v>
      </c>
      <c r="W76" s="106">
        <v>0</v>
      </c>
    </row>
    <row r="77" spans="1:23">
      <c r="A77" s="101" t="b">
        <v>1</v>
      </c>
      <c r="B77" s="221" t="s">
        <v>822</v>
      </c>
      <c r="C77" s="101">
        <v>100100002</v>
      </c>
      <c r="D77" s="103">
        <v>2</v>
      </c>
      <c r="E77" s="103">
        <v>22</v>
      </c>
      <c r="F77" s="110">
        <v>497.6</v>
      </c>
      <c r="G77" s="107">
        <v>27.524699999999999</v>
      </c>
      <c r="H77" s="107">
        <v>277.50400000000008</v>
      </c>
      <c r="I77" s="107">
        <v>82.753444180522592</v>
      </c>
      <c r="J77" s="107">
        <v>50.675200000000011</v>
      </c>
      <c r="K77" s="107">
        <v>88.681600000000003</v>
      </c>
      <c r="L77" s="96">
        <v>1</v>
      </c>
      <c r="M77" s="107">
        <v>22.631999999999998</v>
      </c>
      <c r="N77" s="107">
        <v>3.4800000000000004</v>
      </c>
      <c r="O77" s="107">
        <v>6.8800000000000014E-2</v>
      </c>
      <c r="P77" s="107">
        <v>0.56000000000000028</v>
      </c>
      <c r="Q77" s="107">
        <v>176.96000000000009</v>
      </c>
      <c r="R77" s="107">
        <v>1.1315999999999999</v>
      </c>
      <c r="S77" s="107">
        <v>105.96</v>
      </c>
      <c r="T77" s="107">
        <v>9.3800000000000026</v>
      </c>
      <c r="U77" s="107">
        <v>5.4240000000000013</v>
      </c>
      <c r="V77" s="107">
        <v>200</v>
      </c>
      <c r="W77" s="106">
        <v>0</v>
      </c>
    </row>
    <row r="78" spans="1:23">
      <c r="A78" s="101" t="b">
        <v>1</v>
      </c>
      <c r="B78" s="221" t="s">
        <v>822</v>
      </c>
      <c r="C78" s="101">
        <v>100100002</v>
      </c>
      <c r="D78" s="103">
        <v>2</v>
      </c>
      <c r="E78" s="103">
        <v>23</v>
      </c>
      <c r="F78" s="110">
        <v>533.375</v>
      </c>
      <c r="G78" s="107">
        <v>28.095825000000005</v>
      </c>
      <c r="H78" s="107">
        <v>290.10400000000004</v>
      </c>
      <c r="I78" s="107">
        <v>84.045002992220248</v>
      </c>
      <c r="J78" s="107">
        <v>51.06880000000001</v>
      </c>
      <c r="K78" s="107">
        <v>89.370400000000004</v>
      </c>
      <c r="L78" s="96">
        <v>1</v>
      </c>
      <c r="M78" s="107">
        <v>22.658000000000001</v>
      </c>
      <c r="N78" s="107">
        <v>3.49</v>
      </c>
      <c r="O78" s="107">
        <v>7.1200000000000013E-2</v>
      </c>
      <c r="P78" s="107">
        <v>0.58000000000000029</v>
      </c>
      <c r="Q78" s="107">
        <v>184.24000000000009</v>
      </c>
      <c r="R78" s="107">
        <v>1.1329</v>
      </c>
      <c r="S78" s="107">
        <v>106.19000000000001</v>
      </c>
      <c r="T78" s="107">
        <v>9.620000000000001</v>
      </c>
      <c r="U78" s="107">
        <v>5.6160000000000014</v>
      </c>
      <c r="V78" s="107">
        <v>200</v>
      </c>
      <c r="W78" s="106">
        <v>0</v>
      </c>
    </row>
    <row r="79" spans="1:23">
      <c r="A79" s="101" t="b">
        <v>1</v>
      </c>
      <c r="B79" s="221" t="s">
        <v>822</v>
      </c>
      <c r="C79" s="101">
        <v>100100002</v>
      </c>
      <c r="D79" s="103">
        <v>2</v>
      </c>
      <c r="E79" s="103">
        <v>24</v>
      </c>
      <c r="F79" s="110">
        <v>570.70000000000005</v>
      </c>
      <c r="G79" s="107">
        <v>28.672800000000002</v>
      </c>
      <c r="H79" s="107">
        <v>303.13600000000008</v>
      </c>
      <c r="I79" s="107">
        <v>85.356815440289509</v>
      </c>
      <c r="J79" s="107">
        <v>51.462400000000002</v>
      </c>
      <c r="K79" s="107">
        <v>90.059200000000004</v>
      </c>
      <c r="L79" s="96">
        <v>1</v>
      </c>
      <c r="M79" s="107">
        <v>22.684000000000001</v>
      </c>
      <c r="N79" s="107">
        <v>3.5000000000000004</v>
      </c>
      <c r="O79" s="107">
        <v>7.3600000000000027E-2</v>
      </c>
      <c r="P79" s="107">
        <v>0.60000000000000031</v>
      </c>
      <c r="Q79" s="107">
        <v>191.5200000000001</v>
      </c>
      <c r="R79" s="107">
        <v>1.1342000000000001</v>
      </c>
      <c r="S79" s="107">
        <v>106.42</v>
      </c>
      <c r="T79" s="107">
        <v>9.860000000000003</v>
      </c>
      <c r="U79" s="107">
        <v>5.8080000000000016</v>
      </c>
      <c r="V79" s="107">
        <v>200</v>
      </c>
      <c r="W79" s="106">
        <v>0</v>
      </c>
    </row>
    <row r="80" spans="1:23">
      <c r="A80" s="101" t="b">
        <v>1</v>
      </c>
      <c r="B80" s="221" t="s">
        <v>822</v>
      </c>
      <c r="C80" s="101">
        <v>100100002</v>
      </c>
      <c r="D80" s="103">
        <v>2</v>
      </c>
      <c r="E80" s="103">
        <v>25</v>
      </c>
      <c r="F80" s="110">
        <v>609.57500000000005</v>
      </c>
      <c r="G80" s="107">
        <v>29.255625000000002</v>
      </c>
      <c r="H80" s="107">
        <v>316.60000000000014</v>
      </c>
      <c r="I80" s="107">
        <v>86.68936170212767</v>
      </c>
      <c r="J80" s="107">
        <v>51.856000000000009</v>
      </c>
      <c r="K80" s="107">
        <v>90.748000000000005</v>
      </c>
      <c r="L80" s="96">
        <v>1</v>
      </c>
      <c r="M80" s="107">
        <v>22.71</v>
      </c>
      <c r="N80" s="107">
        <v>3.5100000000000002</v>
      </c>
      <c r="O80" s="107">
        <v>7.6000000000000026E-2</v>
      </c>
      <c r="P80" s="107">
        <v>0.62000000000000033</v>
      </c>
      <c r="Q80" s="107">
        <v>198.80000000000007</v>
      </c>
      <c r="R80" s="107">
        <v>1.1355</v>
      </c>
      <c r="S80" s="107">
        <v>106.65</v>
      </c>
      <c r="T80" s="107">
        <v>10.100000000000003</v>
      </c>
      <c r="U80" s="107">
        <v>6.0000000000000018</v>
      </c>
      <c r="V80" s="107">
        <v>200</v>
      </c>
      <c r="W80" s="106">
        <v>0</v>
      </c>
    </row>
    <row r="81" spans="1:23">
      <c r="A81" s="101" t="b">
        <v>1</v>
      </c>
      <c r="B81" s="221" t="s">
        <v>822</v>
      </c>
      <c r="C81" s="101">
        <v>100100002</v>
      </c>
      <c r="D81" s="103">
        <v>2</v>
      </c>
      <c r="E81" s="103">
        <v>26</v>
      </c>
      <c r="F81" s="110">
        <v>650</v>
      </c>
      <c r="G81" s="107">
        <v>29.844300000000004</v>
      </c>
      <c r="H81" s="107">
        <v>330.49600000000021</v>
      </c>
      <c r="I81" s="107">
        <v>88.043137254901964</v>
      </c>
      <c r="J81" s="107">
        <v>52.249600000000001</v>
      </c>
      <c r="K81" s="107">
        <v>91.436799999999991</v>
      </c>
      <c r="L81" s="96">
        <v>1</v>
      </c>
      <c r="M81" s="107">
        <v>22.736000000000001</v>
      </c>
      <c r="N81" s="107">
        <v>3.5200000000000005</v>
      </c>
      <c r="O81" s="107">
        <v>7.8400000000000039E-2</v>
      </c>
      <c r="P81" s="107">
        <v>0.64000000000000024</v>
      </c>
      <c r="Q81" s="107">
        <v>206.08000000000007</v>
      </c>
      <c r="R81" s="107">
        <v>1.1368</v>
      </c>
      <c r="S81" s="107">
        <v>106.88</v>
      </c>
      <c r="T81" s="107">
        <v>10.340000000000003</v>
      </c>
      <c r="U81" s="107">
        <v>6.1920000000000019</v>
      </c>
      <c r="V81" s="107">
        <v>200</v>
      </c>
      <c r="W81" s="106">
        <v>0</v>
      </c>
    </row>
    <row r="82" spans="1:23">
      <c r="A82" s="101" t="b">
        <v>1</v>
      </c>
      <c r="B82" s="221" t="s">
        <v>822</v>
      </c>
      <c r="C82" s="101">
        <v>100100002</v>
      </c>
      <c r="D82" s="103">
        <v>2</v>
      </c>
      <c r="E82" s="103">
        <v>27</v>
      </c>
      <c r="F82" s="110">
        <v>691.97500000000002</v>
      </c>
      <c r="G82" s="107">
        <v>30.438825000000001</v>
      </c>
      <c r="H82" s="107">
        <v>344.82400000000024</v>
      </c>
      <c r="I82" s="107">
        <v>89.418653489808534</v>
      </c>
      <c r="J82" s="107">
        <v>52.643200000000007</v>
      </c>
      <c r="K82" s="107">
        <v>92.125599999999991</v>
      </c>
      <c r="L82" s="96">
        <v>1</v>
      </c>
      <c r="M82" s="107">
        <v>22.761999999999997</v>
      </c>
      <c r="N82" s="107">
        <v>3.5300000000000002</v>
      </c>
      <c r="O82" s="107">
        <v>8.0800000000000038E-2</v>
      </c>
      <c r="P82" s="107">
        <v>0.66000000000000025</v>
      </c>
      <c r="Q82" s="107">
        <v>213.36</v>
      </c>
      <c r="R82" s="107">
        <v>1.1380999999999999</v>
      </c>
      <c r="S82" s="107">
        <v>107.10999999999999</v>
      </c>
      <c r="T82" s="107">
        <v>10.580000000000004</v>
      </c>
      <c r="U82" s="107">
        <v>6.3840000000000021</v>
      </c>
      <c r="V82" s="107">
        <v>200</v>
      </c>
      <c r="W82" s="106">
        <v>0</v>
      </c>
    </row>
    <row r="83" spans="1:23">
      <c r="A83" s="101" t="b">
        <v>1</v>
      </c>
      <c r="B83" s="221" t="s">
        <v>822</v>
      </c>
      <c r="C83" s="101">
        <v>100100002</v>
      </c>
      <c r="D83" s="103">
        <v>2</v>
      </c>
      <c r="E83" s="103">
        <v>28</v>
      </c>
      <c r="F83" s="110">
        <v>735.5</v>
      </c>
      <c r="G83" s="107">
        <v>31.039200000000008</v>
      </c>
      <c r="H83" s="107">
        <v>359.58400000000029</v>
      </c>
      <c r="I83" s="107">
        <v>90.816438356164397</v>
      </c>
      <c r="J83" s="107">
        <v>53.036800000000007</v>
      </c>
      <c r="K83" s="107">
        <v>92.814400000000006</v>
      </c>
      <c r="L83" s="96">
        <v>1</v>
      </c>
      <c r="M83" s="107">
        <v>22.788</v>
      </c>
      <c r="N83" s="107">
        <v>3.5400000000000005</v>
      </c>
      <c r="O83" s="107">
        <v>8.3200000000000066E-2</v>
      </c>
      <c r="P83" s="107">
        <v>0.68000000000000027</v>
      </c>
      <c r="Q83" s="107">
        <v>220.64000000000001</v>
      </c>
      <c r="R83" s="107">
        <v>1.1394000000000002</v>
      </c>
      <c r="S83" s="107">
        <v>107.34</v>
      </c>
      <c r="T83" s="107">
        <v>10.820000000000006</v>
      </c>
      <c r="U83" s="107">
        <v>6.5760000000000032</v>
      </c>
      <c r="V83" s="107">
        <v>200</v>
      </c>
      <c r="W83" s="106">
        <v>0</v>
      </c>
    </row>
    <row r="84" spans="1:23">
      <c r="A84" s="101" t="b">
        <v>1</v>
      </c>
      <c r="B84" s="221" t="s">
        <v>822</v>
      </c>
      <c r="C84" s="101">
        <v>100100002</v>
      </c>
      <c r="D84" s="103">
        <v>2</v>
      </c>
      <c r="E84" s="103">
        <v>29</v>
      </c>
      <c r="F84" s="110">
        <v>780.57500000000005</v>
      </c>
      <c r="G84" s="107">
        <v>31.645425000000003</v>
      </c>
      <c r="H84" s="107">
        <v>374.77600000000029</v>
      </c>
      <c r="I84" s="107">
        <v>92.237037037037041</v>
      </c>
      <c r="J84" s="107">
        <v>53.430400000000013</v>
      </c>
      <c r="K84" s="107">
        <v>93.503200000000007</v>
      </c>
      <c r="L84" s="96">
        <v>1</v>
      </c>
      <c r="M84" s="107">
        <v>22.814</v>
      </c>
      <c r="N84" s="107">
        <v>3.5500000000000003</v>
      </c>
      <c r="O84" s="107">
        <v>8.5600000000000051E-2</v>
      </c>
      <c r="P84" s="107">
        <v>0.70000000000000029</v>
      </c>
      <c r="Q84" s="107">
        <v>227.92</v>
      </c>
      <c r="R84" s="107">
        <v>1.1407</v>
      </c>
      <c r="S84" s="107">
        <v>107.57000000000001</v>
      </c>
      <c r="T84" s="107">
        <v>11.060000000000006</v>
      </c>
      <c r="U84" s="107">
        <v>6.7680000000000033</v>
      </c>
      <c r="V84" s="107">
        <v>200</v>
      </c>
      <c r="W84" s="106">
        <v>0</v>
      </c>
    </row>
    <row r="85" spans="1:23">
      <c r="A85" s="101" t="b">
        <v>1</v>
      </c>
      <c r="B85" s="221" t="s">
        <v>822</v>
      </c>
      <c r="C85" s="101">
        <v>100100002</v>
      </c>
      <c r="D85" s="103">
        <v>2</v>
      </c>
      <c r="E85" s="103">
        <v>30</v>
      </c>
      <c r="F85" s="110">
        <v>827.2</v>
      </c>
      <c r="G85" s="107">
        <v>32.257500000000007</v>
      </c>
      <c r="H85" s="107">
        <v>390.40000000000038</v>
      </c>
      <c r="I85" s="107">
        <v>93.681012658227843</v>
      </c>
      <c r="J85" s="107">
        <v>53.824000000000005</v>
      </c>
      <c r="K85" s="107">
        <v>94.191999999999993</v>
      </c>
      <c r="L85" s="96">
        <v>1</v>
      </c>
      <c r="M85" s="107">
        <v>22.84</v>
      </c>
      <c r="N85" s="107">
        <v>3.5600000000000005</v>
      </c>
      <c r="O85" s="107">
        <v>8.800000000000005E-2</v>
      </c>
      <c r="P85" s="107">
        <v>0.72000000000000031</v>
      </c>
      <c r="Q85" s="107">
        <v>235.19999999999996</v>
      </c>
      <c r="R85" s="107">
        <v>1.1419999999999999</v>
      </c>
      <c r="S85" s="107">
        <v>107.8</v>
      </c>
      <c r="T85" s="107">
        <v>11.300000000000006</v>
      </c>
      <c r="U85" s="107">
        <v>6.9600000000000035</v>
      </c>
      <c r="V85" s="107">
        <v>200</v>
      </c>
      <c r="W85" s="106">
        <v>0</v>
      </c>
    </row>
    <row r="86" spans="1:23">
      <c r="A86" s="101" t="b">
        <v>1</v>
      </c>
      <c r="B86" s="221" t="s">
        <v>822</v>
      </c>
      <c r="C86" s="101">
        <v>100100002</v>
      </c>
      <c r="D86" s="103">
        <v>2</v>
      </c>
      <c r="E86" s="103">
        <v>31</v>
      </c>
      <c r="F86" s="110">
        <v>875.375</v>
      </c>
      <c r="G86" s="107">
        <v>32.875425000000007</v>
      </c>
      <c r="H86" s="107">
        <v>406.45600000000042</v>
      </c>
      <c r="I86" s="107">
        <v>95.148947032546289</v>
      </c>
      <c r="J86" s="107">
        <v>54.217600000000004</v>
      </c>
      <c r="K86" s="107">
        <v>94.880800000000008</v>
      </c>
      <c r="L86" s="96">
        <v>1</v>
      </c>
      <c r="M86" s="107">
        <v>22.866</v>
      </c>
      <c r="N86" s="107">
        <v>3.5700000000000003</v>
      </c>
      <c r="O86" s="107">
        <v>9.0400000000000064E-2</v>
      </c>
      <c r="P86" s="107">
        <v>0.74000000000000032</v>
      </c>
      <c r="Q86" s="107">
        <v>242.47999999999993</v>
      </c>
      <c r="R86" s="107">
        <v>1.1433</v>
      </c>
      <c r="S86" s="107">
        <v>108.03</v>
      </c>
      <c r="T86" s="107">
        <v>11.540000000000006</v>
      </c>
      <c r="U86" s="107">
        <v>7.1520000000000037</v>
      </c>
      <c r="V86" s="107">
        <v>200</v>
      </c>
      <c r="W86" s="106">
        <v>0</v>
      </c>
    </row>
    <row r="87" spans="1:23">
      <c r="A87" s="101" t="b">
        <v>1</v>
      </c>
      <c r="B87" s="221" t="s">
        <v>822</v>
      </c>
      <c r="C87" s="101">
        <v>100100002</v>
      </c>
      <c r="D87" s="103">
        <v>2</v>
      </c>
      <c r="E87" s="103">
        <v>32</v>
      </c>
      <c r="F87" s="110">
        <v>925.1</v>
      </c>
      <c r="G87" s="107">
        <v>33.499200000000002</v>
      </c>
      <c r="H87" s="107">
        <v>422.94400000000047</v>
      </c>
      <c r="I87" s="107">
        <v>96.641441441441458</v>
      </c>
      <c r="J87" s="107">
        <v>54.611200000000011</v>
      </c>
      <c r="K87" s="107">
        <v>95.569600000000008</v>
      </c>
      <c r="L87" s="96">
        <v>1</v>
      </c>
      <c r="M87" s="107">
        <v>22.891999999999999</v>
      </c>
      <c r="N87" s="107">
        <v>3.58</v>
      </c>
      <c r="O87" s="107">
        <v>9.2800000000000063E-2</v>
      </c>
      <c r="P87" s="107">
        <v>0.76000000000000023</v>
      </c>
      <c r="Q87" s="107">
        <v>249.75999999999996</v>
      </c>
      <c r="R87" s="107">
        <v>1.1445999999999998</v>
      </c>
      <c r="S87" s="107">
        <v>108.25999999999999</v>
      </c>
      <c r="T87" s="107">
        <v>11.780000000000006</v>
      </c>
      <c r="U87" s="107">
        <v>7.3440000000000039</v>
      </c>
      <c r="V87" s="107">
        <v>200</v>
      </c>
      <c r="W87" s="106">
        <v>0</v>
      </c>
    </row>
    <row r="88" spans="1:23">
      <c r="A88" s="101" t="b">
        <v>1</v>
      </c>
      <c r="B88" s="221" t="s">
        <v>822</v>
      </c>
      <c r="C88" s="101">
        <v>100100002</v>
      </c>
      <c r="D88" s="103">
        <v>2</v>
      </c>
      <c r="E88" s="103">
        <v>33</v>
      </c>
      <c r="F88" s="110">
        <v>976.375</v>
      </c>
      <c r="G88" s="107">
        <v>34.128825000000013</v>
      </c>
      <c r="H88" s="107">
        <v>439.86400000000049</v>
      </c>
      <c r="I88" s="107">
        <v>98.159117456197251</v>
      </c>
      <c r="J88" s="107">
        <v>55.004800000000003</v>
      </c>
      <c r="K88" s="107">
        <v>96.258399999999995</v>
      </c>
      <c r="L88" s="96">
        <v>1</v>
      </c>
      <c r="M88" s="107">
        <v>22.918000000000003</v>
      </c>
      <c r="N88" s="107">
        <v>3.5900000000000003</v>
      </c>
      <c r="O88" s="107">
        <v>9.520000000000009E-2</v>
      </c>
      <c r="P88" s="107">
        <v>0.78000000000000025</v>
      </c>
      <c r="Q88" s="107">
        <v>257.03999999999996</v>
      </c>
      <c r="R88" s="107">
        <v>1.1459000000000001</v>
      </c>
      <c r="S88" s="107">
        <v>108.49000000000001</v>
      </c>
      <c r="T88" s="107">
        <v>12.020000000000008</v>
      </c>
      <c r="U88" s="107">
        <v>7.536000000000004</v>
      </c>
      <c r="V88" s="107">
        <v>200</v>
      </c>
      <c r="W88" s="106">
        <v>0</v>
      </c>
    </row>
    <row r="89" spans="1:23">
      <c r="A89" s="101" t="b">
        <v>1</v>
      </c>
      <c r="B89" s="221" t="s">
        <v>822</v>
      </c>
      <c r="C89" s="101">
        <v>100100002</v>
      </c>
      <c r="D89" s="103">
        <v>2</v>
      </c>
      <c r="E89" s="103">
        <v>34</v>
      </c>
      <c r="F89" s="110">
        <v>1029.2</v>
      </c>
      <c r="G89" s="107">
        <v>34.764300000000006</v>
      </c>
      <c r="H89" s="107">
        <v>457.21600000000058</v>
      </c>
      <c r="I89" s="107">
        <v>99.702617801047097</v>
      </c>
      <c r="J89" s="107">
        <v>55.398400000000009</v>
      </c>
      <c r="K89" s="107">
        <v>96.947199999999995</v>
      </c>
      <c r="L89" s="96">
        <v>1</v>
      </c>
      <c r="M89" s="107">
        <v>22.944000000000003</v>
      </c>
      <c r="N89" s="107">
        <v>3.6000000000000005</v>
      </c>
      <c r="O89" s="107">
        <v>9.7600000000000076E-2</v>
      </c>
      <c r="P89" s="107">
        <v>0.80000000000000027</v>
      </c>
      <c r="Q89" s="107">
        <v>264.31999999999988</v>
      </c>
      <c r="R89" s="107">
        <v>1.1472</v>
      </c>
      <c r="S89" s="107">
        <v>108.72</v>
      </c>
      <c r="T89" s="107">
        <v>12.260000000000009</v>
      </c>
      <c r="U89" s="107">
        <v>7.7280000000000042</v>
      </c>
      <c r="V89" s="107">
        <v>200</v>
      </c>
      <c r="W89" s="106">
        <v>0</v>
      </c>
    </row>
    <row r="90" spans="1:23">
      <c r="A90" s="101" t="b">
        <v>1</v>
      </c>
      <c r="B90" s="221" t="s">
        <v>822</v>
      </c>
      <c r="C90" s="101">
        <v>100100002</v>
      </c>
      <c r="D90" s="103">
        <v>2</v>
      </c>
      <c r="E90" s="103">
        <v>35</v>
      </c>
      <c r="F90" s="110">
        <v>1083.575</v>
      </c>
      <c r="G90" s="107">
        <v>35.405625000000008</v>
      </c>
      <c r="H90" s="107">
        <v>475.00000000000063</v>
      </c>
      <c r="I90" s="107">
        <v>101.27260726072608</v>
      </c>
      <c r="J90" s="107">
        <v>55.792000000000009</v>
      </c>
      <c r="K90" s="107">
        <v>97.63600000000001</v>
      </c>
      <c r="L90" s="96">
        <v>1</v>
      </c>
      <c r="M90" s="107">
        <v>22.97</v>
      </c>
      <c r="N90" s="107">
        <v>3.6100000000000003</v>
      </c>
      <c r="O90" s="107">
        <v>0.10000000000000009</v>
      </c>
      <c r="P90" s="107">
        <v>0.82000000000000028</v>
      </c>
      <c r="Q90" s="107">
        <v>271.59999999999991</v>
      </c>
      <c r="R90" s="107">
        <v>1.1485000000000001</v>
      </c>
      <c r="S90" s="107">
        <v>108.95</v>
      </c>
      <c r="T90" s="107">
        <v>12.500000000000009</v>
      </c>
      <c r="U90" s="107">
        <v>7.9200000000000035</v>
      </c>
      <c r="V90" s="107">
        <v>200</v>
      </c>
      <c r="W90" s="106">
        <v>0</v>
      </c>
    </row>
    <row r="91" spans="1:23">
      <c r="A91" s="101" t="b">
        <v>1</v>
      </c>
      <c r="B91" s="221" t="s">
        <v>822</v>
      </c>
      <c r="C91" s="101">
        <v>100100002</v>
      </c>
      <c r="D91" s="103">
        <v>2</v>
      </c>
      <c r="E91" s="103">
        <v>36</v>
      </c>
      <c r="F91" s="110">
        <v>1139.5</v>
      </c>
      <c r="G91" s="107">
        <v>36.052800000000012</v>
      </c>
      <c r="H91" s="107">
        <v>493.21600000000069</v>
      </c>
      <c r="I91" s="107">
        <v>102.86977363515312</v>
      </c>
      <c r="J91" s="107">
        <v>56.185600000000001</v>
      </c>
      <c r="K91" s="107">
        <v>98.324799999999996</v>
      </c>
      <c r="L91" s="96">
        <v>1</v>
      </c>
      <c r="M91" s="107">
        <v>22.995999999999999</v>
      </c>
      <c r="N91" s="107">
        <v>3.62</v>
      </c>
      <c r="O91" s="107">
        <v>0.10240000000000009</v>
      </c>
      <c r="P91" s="107">
        <v>0.8400000000000003</v>
      </c>
      <c r="Q91" s="107">
        <v>278.87999999999988</v>
      </c>
      <c r="R91" s="107">
        <v>1.1497999999999999</v>
      </c>
      <c r="S91" s="107">
        <v>109.17999999999999</v>
      </c>
      <c r="T91" s="107">
        <v>12.740000000000009</v>
      </c>
      <c r="U91" s="107">
        <v>8.1120000000000054</v>
      </c>
      <c r="V91" s="107">
        <v>200</v>
      </c>
      <c r="W91" s="106">
        <v>0</v>
      </c>
    </row>
    <row r="92" spans="1:23">
      <c r="A92" s="101" t="b">
        <v>1</v>
      </c>
      <c r="B92" s="221" t="s">
        <v>822</v>
      </c>
      <c r="C92" s="101">
        <v>100100002</v>
      </c>
      <c r="D92" s="103">
        <v>2</v>
      </c>
      <c r="E92" s="103">
        <v>37</v>
      </c>
      <c r="F92" s="110">
        <v>1196.9750000000001</v>
      </c>
      <c r="G92" s="107">
        <v>36.705825000000004</v>
      </c>
      <c r="H92" s="107">
        <v>511.86400000000071</v>
      </c>
      <c r="I92" s="107">
        <v>104.49482874412357</v>
      </c>
      <c r="J92" s="107">
        <v>56.579200000000007</v>
      </c>
      <c r="K92" s="107">
        <v>99.013599999999997</v>
      </c>
      <c r="L92" s="96">
        <v>1</v>
      </c>
      <c r="M92" s="107">
        <v>23.021999999999998</v>
      </c>
      <c r="N92" s="107">
        <v>3.6300000000000003</v>
      </c>
      <c r="O92" s="107">
        <v>0.10480000000000012</v>
      </c>
      <c r="P92" s="107">
        <v>0.86000000000000032</v>
      </c>
      <c r="Q92" s="107">
        <v>286.15999999999985</v>
      </c>
      <c r="R92" s="107">
        <v>1.1511</v>
      </c>
      <c r="S92" s="107">
        <v>109.41</v>
      </c>
      <c r="T92" s="107">
        <v>12.980000000000011</v>
      </c>
      <c r="U92" s="107">
        <v>8.3040000000000056</v>
      </c>
      <c r="V92" s="107">
        <v>200</v>
      </c>
      <c r="W92" s="106">
        <v>0</v>
      </c>
    </row>
    <row r="93" spans="1:23">
      <c r="A93" s="101" t="b">
        <v>1</v>
      </c>
      <c r="B93" s="221" t="s">
        <v>822</v>
      </c>
      <c r="C93" s="101">
        <v>100100002</v>
      </c>
      <c r="D93" s="103">
        <v>2</v>
      </c>
      <c r="E93" s="103">
        <v>38</v>
      </c>
      <c r="F93" s="110">
        <v>1256</v>
      </c>
      <c r="G93" s="107">
        <v>37.364700000000013</v>
      </c>
      <c r="H93" s="107">
        <v>530.94400000000087</v>
      </c>
      <c r="I93" s="107">
        <v>106.14850948509483</v>
      </c>
      <c r="J93" s="107">
        <v>56.972800000000007</v>
      </c>
      <c r="K93" s="107">
        <v>99.702400000000011</v>
      </c>
      <c r="L93" s="96">
        <v>1</v>
      </c>
      <c r="M93" s="107">
        <v>23.047999999999998</v>
      </c>
      <c r="N93" s="107">
        <v>3.6400000000000006</v>
      </c>
      <c r="O93" s="107">
        <v>0.10720000000000011</v>
      </c>
      <c r="P93" s="107">
        <v>0.88000000000000034</v>
      </c>
      <c r="Q93" s="107">
        <v>293.43999999999983</v>
      </c>
      <c r="R93" s="107">
        <v>1.1523999999999999</v>
      </c>
      <c r="S93" s="107">
        <v>109.63999999999999</v>
      </c>
      <c r="T93" s="107">
        <v>13.220000000000011</v>
      </c>
      <c r="U93" s="107">
        <v>8.4960000000000058</v>
      </c>
      <c r="V93" s="107">
        <v>200</v>
      </c>
      <c r="W93" s="106">
        <v>0</v>
      </c>
    </row>
    <row r="94" spans="1:23">
      <c r="A94" s="101" t="b">
        <v>1</v>
      </c>
      <c r="B94" s="221" t="s">
        <v>822</v>
      </c>
      <c r="C94" s="101">
        <v>100100002</v>
      </c>
      <c r="D94" s="103">
        <v>2</v>
      </c>
      <c r="E94" s="103">
        <v>39</v>
      </c>
      <c r="F94" s="110">
        <v>1316.575</v>
      </c>
      <c r="G94" s="107">
        <v>38.029425000000003</v>
      </c>
      <c r="H94" s="107">
        <v>550.45600000000081</v>
      </c>
      <c r="I94" s="107">
        <v>107.8315789473684</v>
      </c>
      <c r="J94" s="107">
        <v>57.366400000000013</v>
      </c>
      <c r="K94" s="107">
        <v>100.39120000000001</v>
      </c>
      <c r="L94" s="96">
        <v>1</v>
      </c>
      <c r="M94" s="107">
        <v>23.074000000000002</v>
      </c>
      <c r="N94" s="107">
        <v>3.6500000000000004</v>
      </c>
      <c r="O94" s="107">
        <v>0.10960000000000011</v>
      </c>
      <c r="P94" s="107">
        <v>0.90000000000000024</v>
      </c>
      <c r="Q94" s="107">
        <v>300.71999999999986</v>
      </c>
      <c r="R94" s="107">
        <v>1.1536999999999999</v>
      </c>
      <c r="S94" s="107">
        <v>109.87</v>
      </c>
      <c r="T94" s="107">
        <v>13.460000000000012</v>
      </c>
      <c r="U94" s="107">
        <v>8.6880000000000042</v>
      </c>
      <c r="V94" s="107">
        <v>200</v>
      </c>
      <c r="W94" s="106">
        <v>0</v>
      </c>
    </row>
    <row r="95" spans="1:23">
      <c r="A95" s="101" t="b">
        <v>1</v>
      </c>
      <c r="B95" s="221" t="s">
        <v>822</v>
      </c>
      <c r="C95" s="101">
        <v>100100002</v>
      </c>
      <c r="D95" s="103">
        <v>2</v>
      </c>
      <c r="E95" s="103">
        <v>40</v>
      </c>
      <c r="F95" s="110">
        <v>1378.7</v>
      </c>
      <c r="G95" s="107">
        <v>38.700000000000003</v>
      </c>
      <c r="H95" s="107">
        <v>570.40000000000089</v>
      </c>
      <c r="I95" s="107">
        <v>109.54482758620686</v>
      </c>
      <c r="J95" s="107">
        <v>57.760000000000005</v>
      </c>
      <c r="K95" s="107">
        <v>101.08</v>
      </c>
      <c r="L95" s="96">
        <v>1</v>
      </c>
      <c r="M95" s="107">
        <v>23.1</v>
      </c>
      <c r="N95" s="107">
        <v>3.66</v>
      </c>
      <c r="O95" s="107">
        <v>0.11200000000000011</v>
      </c>
      <c r="P95" s="107">
        <v>0.92000000000000026</v>
      </c>
      <c r="Q95" s="107">
        <v>307.99999999999983</v>
      </c>
      <c r="R95" s="107">
        <v>1.155</v>
      </c>
      <c r="S95" s="107">
        <v>110.1</v>
      </c>
      <c r="T95" s="107">
        <v>13.700000000000012</v>
      </c>
      <c r="U95" s="107">
        <v>8.8800000000000061</v>
      </c>
      <c r="V95" s="107">
        <v>200</v>
      </c>
      <c r="W95" s="106">
        <v>0</v>
      </c>
    </row>
    <row r="96" spans="1:23">
      <c r="A96" s="101" t="b">
        <v>1</v>
      </c>
      <c r="B96" s="221" t="s">
        <v>822</v>
      </c>
      <c r="C96" s="101">
        <v>100100002</v>
      </c>
      <c r="D96" s="103">
        <v>2</v>
      </c>
      <c r="E96" s="103">
        <v>41</v>
      </c>
      <c r="F96" s="110">
        <v>1442.375</v>
      </c>
      <c r="G96" s="107">
        <v>39.376425000000019</v>
      </c>
      <c r="H96" s="107">
        <v>590.77600000000098</v>
      </c>
      <c r="I96" s="107">
        <v>111.28907446068195</v>
      </c>
      <c r="J96" s="107">
        <v>58.153600000000012</v>
      </c>
      <c r="K96" s="107">
        <v>101.7688</v>
      </c>
      <c r="L96" s="96">
        <v>1</v>
      </c>
      <c r="M96" s="107">
        <v>23.125999999999998</v>
      </c>
      <c r="N96" s="107">
        <v>3.6700000000000004</v>
      </c>
      <c r="O96" s="107">
        <v>0.11440000000000011</v>
      </c>
      <c r="P96" s="107">
        <v>0.94000000000000028</v>
      </c>
      <c r="Q96" s="107">
        <v>315.2799999999998</v>
      </c>
      <c r="R96" s="107">
        <v>1.1562999999999999</v>
      </c>
      <c r="S96" s="107">
        <v>110.33</v>
      </c>
      <c r="T96" s="107">
        <v>13.940000000000012</v>
      </c>
      <c r="U96" s="107">
        <v>9.0720000000000063</v>
      </c>
      <c r="V96" s="107">
        <v>200</v>
      </c>
      <c r="W96" s="106">
        <v>0</v>
      </c>
    </row>
    <row r="97" spans="1:23">
      <c r="A97" s="101" t="b">
        <v>1</v>
      </c>
      <c r="B97" s="221" t="s">
        <v>822</v>
      </c>
      <c r="C97" s="101">
        <v>100100002</v>
      </c>
      <c r="D97" s="103">
        <v>2</v>
      </c>
      <c r="E97" s="103">
        <v>42</v>
      </c>
      <c r="F97" s="110">
        <v>1507.6000000000001</v>
      </c>
      <c r="G97" s="107">
        <v>40.058700000000002</v>
      </c>
      <c r="H97" s="107">
        <v>611.58400000000097</v>
      </c>
      <c r="I97" s="107">
        <v>113.06516853932582</v>
      </c>
      <c r="J97" s="107">
        <v>58.547200000000011</v>
      </c>
      <c r="K97" s="107">
        <v>102.45760000000001</v>
      </c>
      <c r="L97" s="96">
        <v>1</v>
      </c>
      <c r="M97" s="107">
        <v>23.151999999999997</v>
      </c>
      <c r="N97" s="107">
        <v>3.68</v>
      </c>
      <c r="O97" s="107">
        <v>0.11680000000000014</v>
      </c>
      <c r="P97" s="107">
        <v>0.9600000000000003</v>
      </c>
      <c r="Q97" s="107">
        <v>322.55999999999983</v>
      </c>
      <c r="R97" s="107">
        <v>1.1576</v>
      </c>
      <c r="S97" s="107">
        <v>110.55999999999999</v>
      </c>
      <c r="T97" s="107">
        <v>14.180000000000014</v>
      </c>
      <c r="U97" s="107">
        <v>9.2640000000000065</v>
      </c>
      <c r="V97" s="107">
        <v>200</v>
      </c>
      <c r="W97" s="106">
        <v>0</v>
      </c>
    </row>
    <row r="98" spans="1:23">
      <c r="A98" s="101" t="b">
        <v>1</v>
      </c>
      <c r="B98" s="221" t="s">
        <v>822</v>
      </c>
      <c r="C98" s="101">
        <v>100100002</v>
      </c>
      <c r="D98" s="103">
        <v>2</v>
      </c>
      <c r="E98" s="103">
        <v>43</v>
      </c>
      <c r="F98" s="110">
        <v>1574.375</v>
      </c>
      <c r="G98" s="107">
        <v>40.746825000000015</v>
      </c>
      <c r="H98" s="107">
        <v>632.82400000000121</v>
      </c>
      <c r="I98" s="107">
        <v>114.87399007795887</v>
      </c>
      <c r="J98" s="107">
        <v>58.940800000000017</v>
      </c>
      <c r="K98" s="107">
        <v>103.14640000000001</v>
      </c>
      <c r="L98" s="96">
        <v>1</v>
      </c>
      <c r="M98" s="107">
        <v>23.177999999999997</v>
      </c>
      <c r="N98" s="107">
        <v>3.6900000000000004</v>
      </c>
      <c r="O98" s="107">
        <v>0.11920000000000014</v>
      </c>
      <c r="P98" s="107">
        <v>0.98000000000000032</v>
      </c>
      <c r="Q98" s="107">
        <v>329.8399999999998</v>
      </c>
      <c r="R98" s="107">
        <v>1.1588999999999998</v>
      </c>
      <c r="S98" s="107">
        <v>110.78999999999999</v>
      </c>
      <c r="T98" s="107">
        <v>14.420000000000014</v>
      </c>
      <c r="U98" s="107">
        <v>9.4560000000000048</v>
      </c>
      <c r="V98" s="107">
        <v>200</v>
      </c>
      <c r="W98" s="106">
        <v>0</v>
      </c>
    </row>
    <row r="99" spans="1:23">
      <c r="A99" s="101" t="b">
        <v>1</v>
      </c>
      <c r="B99" s="221" t="s">
        <v>822</v>
      </c>
      <c r="C99" s="101">
        <v>100100002</v>
      </c>
      <c r="D99" s="103">
        <v>2</v>
      </c>
      <c r="E99" s="103">
        <v>44</v>
      </c>
      <c r="F99" s="110">
        <v>1642.6999999999998</v>
      </c>
      <c r="G99" s="107">
        <v>41.44080000000001</v>
      </c>
      <c r="H99" s="107">
        <v>654.49600000000123</v>
      </c>
      <c r="I99" s="107">
        <v>116.71645207439195</v>
      </c>
      <c r="J99" s="107">
        <v>59.334400000000009</v>
      </c>
      <c r="K99" s="107">
        <v>103.8352</v>
      </c>
      <c r="L99" s="96">
        <v>1</v>
      </c>
      <c r="M99" s="107">
        <v>23.204000000000001</v>
      </c>
      <c r="N99" s="107">
        <v>3.7</v>
      </c>
      <c r="O99" s="107">
        <v>0.12160000000000014</v>
      </c>
      <c r="P99" s="107">
        <v>1.0000000000000002</v>
      </c>
      <c r="Q99" s="107">
        <v>337.11999999999972</v>
      </c>
      <c r="R99" s="107">
        <v>1.1602000000000001</v>
      </c>
      <c r="S99" s="107">
        <v>111.02000000000001</v>
      </c>
      <c r="T99" s="107">
        <v>14.660000000000014</v>
      </c>
      <c r="U99" s="107">
        <v>9.6480000000000068</v>
      </c>
      <c r="V99" s="107">
        <v>200</v>
      </c>
      <c r="W99" s="106">
        <v>0</v>
      </c>
    </row>
    <row r="100" spans="1:23">
      <c r="A100" s="101" t="b">
        <v>1</v>
      </c>
      <c r="B100" s="221" t="s">
        <v>822</v>
      </c>
      <c r="C100" s="101">
        <v>100100002</v>
      </c>
      <c r="D100" s="103">
        <v>2</v>
      </c>
      <c r="E100" s="103">
        <v>45</v>
      </c>
      <c r="F100" s="110">
        <v>1712.575</v>
      </c>
      <c r="G100" s="107">
        <v>42.140625000000007</v>
      </c>
      <c r="H100" s="107">
        <v>676.60000000000127</v>
      </c>
      <c r="I100" s="107">
        <v>118.59350180505409</v>
      </c>
      <c r="J100" s="107">
        <v>59.728000000000002</v>
      </c>
      <c r="K100" s="107">
        <v>104.52399999999999</v>
      </c>
      <c r="L100" s="96">
        <v>1</v>
      </c>
      <c r="M100" s="107">
        <v>23.23</v>
      </c>
      <c r="N100" s="107">
        <v>3.7100000000000004</v>
      </c>
      <c r="O100" s="107">
        <v>0.12400000000000014</v>
      </c>
      <c r="P100" s="107">
        <v>1.0200000000000002</v>
      </c>
      <c r="Q100" s="107">
        <v>344.39999999999975</v>
      </c>
      <c r="R100" s="107">
        <v>1.1615</v>
      </c>
      <c r="S100" s="107">
        <v>111.25</v>
      </c>
      <c r="T100" s="107">
        <v>14.900000000000015</v>
      </c>
      <c r="U100" s="107">
        <v>9.840000000000007</v>
      </c>
      <c r="V100" s="107">
        <v>200</v>
      </c>
      <c r="W100" s="106">
        <v>0</v>
      </c>
    </row>
    <row r="101" spans="1:23">
      <c r="A101" s="101" t="b">
        <v>1</v>
      </c>
      <c r="B101" s="221" t="s">
        <v>822</v>
      </c>
      <c r="C101" s="101">
        <v>100100002</v>
      </c>
      <c r="D101" s="103">
        <v>2</v>
      </c>
      <c r="E101" s="103">
        <v>46</v>
      </c>
      <c r="F101" s="110">
        <v>1784</v>
      </c>
      <c r="G101" s="107">
        <v>42.846300000000014</v>
      </c>
      <c r="H101" s="107">
        <v>699.13600000000145</v>
      </c>
      <c r="I101" s="107">
        <v>120.50612244897955</v>
      </c>
      <c r="J101" s="107">
        <v>60.121600000000015</v>
      </c>
      <c r="K101" s="107">
        <v>105.21280000000002</v>
      </c>
      <c r="L101" s="96">
        <v>1</v>
      </c>
      <c r="M101" s="107">
        <v>23.256</v>
      </c>
      <c r="N101" s="107">
        <v>3.72</v>
      </c>
      <c r="O101" s="107">
        <v>0.12640000000000015</v>
      </c>
      <c r="P101" s="107">
        <v>1.0400000000000003</v>
      </c>
      <c r="Q101" s="107">
        <v>351.67999999999978</v>
      </c>
      <c r="R101" s="107">
        <v>1.1628000000000001</v>
      </c>
      <c r="S101" s="107">
        <v>111.47999999999999</v>
      </c>
      <c r="T101" s="107">
        <v>15.140000000000015</v>
      </c>
      <c r="U101" s="107">
        <v>10.032000000000007</v>
      </c>
      <c r="V101" s="107">
        <v>200</v>
      </c>
      <c r="W101" s="106">
        <v>0</v>
      </c>
    </row>
    <row r="102" spans="1:23">
      <c r="A102" s="101" t="b">
        <v>1</v>
      </c>
      <c r="B102" s="221" t="s">
        <v>822</v>
      </c>
      <c r="C102" s="101">
        <v>100100002</v>
      </c>
      <c r="D102" s="103">
        <v>2</v>
      </c>
      <c r="E102" s="103">
        <v>47</v>
      </c>
      <c r="F102" s="110">
        <v>1856.9750000000001</v>
      </c>
      <c r="G102" s="107">
        <v>43.557825000000008</v>
      </c>
      <c r="H102" s="107">
        <v>722.10400000000141</v>
      </c>
      <c r="I102" s="107">
        <v>122.45533480500366</v>
      </c>
      <c r="J102" s="107">
        <v>60.515200000000007</v>
      </c>
      <c r="K102" s="107">
        <v>105.9016</v>
      </c>
      <c r="L102" s="96">
        <v>1</v>
      </c>
      <c r="M102" s="107">
        <v>23.281999999999996</v>
      </c>
      <c r="N102" s="107">
        <v>3.7300000000000004</v>
      </c>
      <c r="O102" s="107">
        <v>0.12880000000000019</v>
      </c>
      <c r="P102" s="107">
        <v>1.0600000000000003</v>
      </c>
      <c r="Q102" s="107">
        <v>358.95999999999975</v>
      </c>
      <c r="R102" s="107">
        <v>1.1640999999999999</v>
      </c>
      <c r="S102" s="107">
        <v>111.71</v>
      </c>
      <c r="T102" s="107">
        <v>15.380000000000017</v>
      </c>
      <c r="U102" s="107">
        <v>10.224000000000006</v>
      </c>
      <c r="V102" s="107">
        <v>200</v>
      </c>
      <c r="W102" s="106">
        <v>0</v>
      </c>
    </row>
    <row r="103" spans="1:23">
      <c r="A103" s="101" t="b">
        <v>1</v>
      </c>
      <c r="B103" s="221" t="s">
        <v>822</v>
      </c>
      <c r="C103" s="101">
        <v>100100002</v>
      </c>
      <c r="D103" s="103">
        <v>2</v>
      </c>
      <c r="E103" s="103">
        <v>48</v>
      </c>
      <c r="F103" s="110">
        <v>1931.5</v>
      </c>
      <c r="G103" s="107">
        <v>44.275200000000012</v>
      </c>
      <c r="H103" s="107">
        <v>745.50400000000161</v>
      </c>
      <c r="I103" s="107">
        <v>124.44219910846952</v>
      </c>
      <c r="J103" s="107">
        <v>60.908800000000014</v>
      </c>
      <c r="K103" s="107">
        <v>106.5904</v>
      </c>
      <c r="L103" s="96">
        <v>1</v>
      </c>
      <c r="M103" s="107">
        <v>23.307999999999996</v>
      </c>
      <c r="N103" s="107">
        <v>3.74</v>
      </c>
      <c r="O103" s="107">
        <v>0.13120000000000015</v>
      </c>
      <c r="P103" s="107">
        <v>1.0800000000000003</v>
      </c>
      <c r="Q103" s="107">
        <v>366.23999999999978</v>
      </c>
      <c r="R103" s="107">
        <v>1.1653999999999998</v>
      </c>
      <c r="S103" s="107">
        <v>111.93999999999998</v>
      </c>
      <c r="T103" s="107">
        <v>15.620000000000017</v>
      </c>
      <c r="U103" s="107">
        <v>10.416000000000007</v>
      </c>
      <c r="V103" s="107">
        <v>200</v>
      </c>
      <c r="W103" s="106">
        <v>0</v>
      </c>
    </row>
    <row r="104" spans="1:23">
      <c r="A104" s="101" t="b">
        <v>1</v>
      </c>
      <c r="B104" s="221" t="s">
        <v>822</v>
      </c>
      <c r="C104" s="101">
        <v>100100002</v>
      </c>
      <c r="D104" s="103">
        <v>2</v>
      </c>
      <c r="E104" s="103">
        <v>49</v>
      </c>
      <c r="F104" s="110">
        <v>2007.5749999999998</v>
      </c>
      <c r="G104" s="107">
        <v>44.998425000000012</v>
      </c>
      <c r="H104" s="107">
        <v>769.3360000000016</v>
      </c>
      <c r="I104" s="107">
        <v>126.4678169542385</v>
      </c>
      <c r="J104" s="107">
        <v>61.302400000000006</v>
      </c>
      <c r="K104" s="107">
        <v>107.27919999999999</v>
      </c>
      <c r="L104" s="96">
        <v>1</v>
      </c>
      <c r="M104" s="107">
        <v>23.334</v>
      </c>
      <c r="N104" s="107">
        <v>3.7500000000000004</v>
      </c>
      <c r="O104" s="107">
        <v>0.13360000000000016</v>
      </c>
      <c r="P104" s="107">
        <v>1.1000000000000003</v>
      </c>
      <c r="Q104" s="107">
        <v>373.51999999999975</v>
      </c>
      <c r="R104" s="107">
        <v>1.1667000000000001</v>
      </c>
      <c r="S104" s="107">
        <v>112.17</v>
      </c>
      <c r="T104" s="107">
        <v>15.860000000000017</v>
      </c>
      <c r="U104" s="107">
        <v>10.608000000000008</v>
      </c>
      <c r="V104" s="107">
        <v>200</v>
      </c>
      <c r="W104" s="106">
        <v>0</v>
      </c>
    </row>
    <row r="105" spans="1:23">
      <c r="A105" s="101" t="b">
        <v>1</v>
      </c>
      <c r="B105" s="221" t="s">
        <v>822</v>
      </c>
      <c r="C105" s="101">
        <v>100100002</v>
      </c>
      <c r="D105" s="103">
        <v>2</v>
      </c>
      <c r="E105" s="103">
        <v>50</v>
      </c>
      <c r="F105" s="110">
        <v>2085.1999999999998</v>
      </c>
      <c r="G105" s="107">
        <v>45.727500000000006</v>
      </c>
      <c r="H105" s="107">
        <v>793.60000000000161</v>
      </c>
      <c r="I105" s="107">
        <v>128.5333333333333</v>
      </c>
      <c r="J105" s="107">
        <v>61.696000000000005</v>
      </c>
      <c r="K105" s="107">
        <v>107.968</v>
      </c>
      <c r="L105" s="96">
        <v>1</v>
      </c>
      <c r="M105" s="107">
        <v>23.36</v>
      </c>
      <c r="N105" s="107">
        <v>3.7600000000000002</v>
      </c>
      <c r="O105" s="107">
        <v>0.13600000000000018</v>
      </c>
      <c r="P105" s="107">
        <v>1.1200000000000003</v>
      </c>
      <c r="Q105" s="107">
        <v>380.79999999999973</v>
      </c>
      <c r="R105" s="107">
        <v>1.1679999999999999</v>
      </c>
      <c r="S105" s="107">
        <v>112.4</v>
      </c>
      <c r="T105" s="107">
        <v>16.100000000000016</v>
      </c>
      <c r="U105" s="107">
        <v>10.800000000000008</v>
      </c>
      <c r="V105" s="107">
        <v>200</v>
      </c>
      <c r="W105" s="106">
        <v>0</v>
      </c>
    </row>
    <row r="106" spans="1:23">
      <c r="A106" s="101" t="b">
        <v>1</v>
      </c>
      <c r="B106" s="221" t="s">
        <v>821</v>
      </c>
      <c r="C106" s="101">
        <v>100100003</v>
      </c>
      <c r="D106" s="104">
        <v>3</v>
      </c>
      <c r="E106" s="104">
        <v>1</v>
      </c>
      <c r="F106" s="110">
        <v>186.39800000000002</v>
      </c>
      <c r="G106" s="107">
        <v>28.269000000000002</v>
      </c>
      <c r="H106" s="107">
        <v>216.64000000000001</v>
      </c>
      <c r="I106" s="107">
        <v>33.344496124031011</v>
      </c>
      <c r="J106" s="107">
        <v>21.507200000000001</v>
      </c>
      <c r="K106" s="107">
        <v>43.014400000000002</v>
      </c>
      <c r="L106" s="96">
        <v>1</v>
      </c>
      <c r="M106" s="107">
        <v>20.13</v>
      </c>
      <c r="N106" s="107">
        <v>2.5539999999999998</v>
      </c>
      <c r="O106" s="107">
        <v>3.9760000000000004E-2</v>
      </c>
      <c r="P106" s="107">
        <v>0.55200000000000005</v>
      </c>
      <c r="Q106" s="107">
        <v>13.65</v>
      </c>
      <c r="R106" s="107">
        <v>1.0065</v>
      </c>
      <c r="S106" s="107">
        <v>101.19</v>
      </c>
      <c r="T106" s="107">
        <v>6.82</v>
      </c>
      <c r="U106" s="107">
        <v>0.64800000000000013</v>
      </c>
      <c r="V106" s="107">
        <v>200</v>
      </c>
      <c r="W106" s="106">
        <v>0</v>
      </c>
    </row>
    <row r="107" spans="1:23">
      <c r="A107" s="101" t="b">
        <v>1</v>
      </c>
      <c r="B107" s="221" t="s">
        <v>821</v>
      </c>
      <c r="C107" s="101">
        <v>100100003</v>
      </c>
      <c r="D107" s="104">
        <v>3</v>
      </c>
      <c r="E107" s="104">
        <v>2</v>
      </c>
      <c r="F107" s="110">
        <v>198.72200000000004</v>
      </c>
      <c r="G107" s="107">
        <v>29.11</v>
      </c>
      <c r="H107" s="107">
        <v>234.56000000000003</v>
      </c>
      <c r="I107" s="107">
        <v>39.211606217616577</v>
      </c>
      <c r="J107" s="107">
        <v>32.433599999999998</v>
      </c>
      <c r="K107" s="107">
        <v>43.244799999999998</v>
      </c>
      <c r="L107" s="96">
        <v>1</v>
      </c>
      <c r="M107" s="107">
        <v>20.14</v>
      </c>
      <c r="N107" s="107">
        <v>2.5579999999999998</v>
      </c>
      <c r="O107" s="107">
        <v>4.2720000000000008E-2</v>
      </c>
      <c r="P107" s="107">
        <v>0.58400000000000007</v>
      </c>
      <c r="Q107" s="107">
        <v>14.7</v>
      </c>
      <c r="R107" s="107">
        <v>1.0069999999999999</v>
      </c>
      <c r="S107" s="107">
        <v>101.28</v>
      </c>
      <c r="T107" s="107">
        <v>7.1400000000000006</v>
      </c>
      <c r="U107" s="107">
        <v>0.69600000000000006</v>
      </c>
      <c r="V107" s="107">
        <v>200</v>
      </c>
      <c r="W107" s="106">
        <v>0</v>
      </c>
    </row>
    <row r="108" spans="1:23">
      <c r="A108" s="101" t="b">
        <v>1</v>
      </c>
      <c r="B108" s="221" t="s">
        <v>821</v>
      </c>
      <c r="C108" s="101">
        <v>100100003</v>
      </c>
      <c r="D108" s="104">
        <v>3</v>
      </c>
      <c r="E108" s="104">
        <v>3</v>
      </c>
      <c r="F108" s="110">
        <v>213.02200000000005</v>
      </c>
      <c r="G108" s="107">
        <v>29.963000000000005</v>
      </c>
      <c r="H108" s="107">
        <v>253.76000000000005</v>
      </c>
      <c r="I108" s="107">
        <v>39.522909090909089</v>
      </c>
      <c r="J108" s="107">
        <v>32.606400000000001</v>
      </c>
      <c r="K108" s="107">
        <v>43.475200000000001</v>
      </c>
      <c r="L108" s="96">
        <v>1</v>
      </c>
      <c r="M108" s="107">
        <v>20.149999999999999</v>
      </c>
      <c r="N108" s="107">
        <v>2.5619999999999998</v>
      </c>
      <c r="O108" s="107">
        <v>4.5680000000000005E-2</v>
      </c>
      <c r="P108" s="107">
        <v>0.6160000000000001</v>
      </c>
      <c r="Q108" s="107">
        <v>15.75</v>
      </c>
      <c r="R108" s="107">
        <v>1.0075000000000001</v>
      </c>
      <c r="S108" s="107">
        <v>101.37</v>
      </c>
      <c r="T108" s="107">
        <v>7.4600000000000009</v>
      </c>
      <c r="U108" s="107">
        <v>0.74400000000000011</v>
      </c>
      <c r="V108" s="107">
        <v>200</v>
      </c>
      <c r="W108" s="106">
        <v>0</v>
      </c>
    </row>
    <row r="109" spans="1:23">
      <c r="A109" s="101" t="b">
        <v>1</v>
      </c>
      <c r="B109" s="221" t="s">
        <v>821</v>
      </c>
      <c r="C109" s="101">
        <v>100100003</v>
      </c>
      <c r="D109" s="104">
        <v>3</v>
      </c>
      <c r="E109" s="104">
        <v>4</v>
      </c>
      <c r="F109" s="110">
        <v>229.29800000000006</v>
      </c>
      <c r="G109" s="107">
        <v>30.828000000000003</v>
      </c>
      <c r="H109" s="107">
        <v>274.24000000000007</v>
      </c>
      <c r="I109" s="107">
        <v>39.835833333333341</v>
      </c>
      <c r="J109" s="107">
        <v>32.779199999999996</v>
      </c>
      <c r="K109" s="107">
        <v>43.705600000000004</v>
      </c>
      <c r="L109" s="96">
        <v>1</v>
      </c>
      <c r="M109" s="107">
        <v>20.16</v>
      </c>
      <c r="N109" s="107">
        <v>2.5659999999999998</v>
      </c>
      <c r="O109" s="107">
        <v>4.864000000000001E-2</v>
      </c>
      <c r="P109" s="107">
        <v>0.64800000000000013</v>
      </c>
      <c r="Q109" s="107">
        <v>16.8</v>
      </c>
      <c r="R109" s="107">
        <v>1.008</v>
      </c>
      <c r="S109" s="107">
        <v>101.46000000000001</v>
      </c>
      <c r="T109" s="107">
        <v>7.7800000000000011</v>
      </c>
      <c r="U109" s="107">
        <v>0.79200000000000015</v>
      </c>
      <c r="V109" s="107">
        <v>200</v>
      </c>
      <c r="W109" s="106">
        <v>0</v>
      </c>
    </row>
    <row r="110" spans="1:23">
      <c r="A110" s="101" t="b">
        <v>1</v>
      </c>
      <c r="B110" s="221" t="s">
        <v>821</v>
      </c>
      <c r="C110" s="101">
        <v>100100003</v>
      </c>
      <c r="D110" s="104">
        <v>3</v>
      </c>
      <c r="E110" s="104">
        <v>5</v>
      </c>
      <c r="F110" s="110">
        <v>247.55000000000007</v>
      </c>
      <c r="G110" s="107">
        <v>31.705000000000005</v>
      </c>
      <c r="H110" s="107">
        <v>296.00000000000011</v>
      </c>
      <c r="I110" s="107">
        <v>40.150391644908623</v>
      </c>
      <c r="J110" s="107">
        <v>32.951999999999998</v>
      </c>
      <c r="K110" s="107">
        <v>43.936000000000007</v>
      </c>
      <c r="L110" s="96">
        <v>1</v>
      </c>
      <c r="M110" s="107">
        <v>20.170000000000002</v>
      </c>
      <c r="N110" s="107">
        <v>2.57</v>
      </c>
      <c r="O110" s="107">
        <v>5.1600000000000007E-2</v>
      </c>
      <c r="P110" s="107">
        <v>0.68000000000000016</v>
      </c>
      <c r="Q110" s="107">
        <v>17.849999999999998</v>
      </c>
      <c r="R110" s="107">
        <v>1.0085</v>
      </c>
      <c r="S110" s="107">
        <v>101.55</v>
      </c>
      <c r="T110" s="107">
        <v>8.1000000000000014</v>
      </c>
      <c r="U110" s="107">
        <v>0.84000000000000041</v>
      </c>
      <c r="V110" s="107">
        <v>200</v>
      </c>
      <c r="W110" s="106">
        <v>0</v>
      </c>
    </row>
    <row r="111" spans="1:23">
      <c r="A111" s="101" t="b">
        <v>1</v>
      </c>
      <c r="B111" s="221" t="s">
        <v>821</v>
      </c>
      <c r="C111" s="101">
        <v>100100003</v>
      </c>
      <c r="D111" s="104">
        <v>3</v>
      </c>
      <c r="E111" s="104">
        <v>6</v>
      </c>
      <c r="F111" s="110">
        <v>267.77800000000002</v>
      </c>
      <c r="G111" s="107">
        <v>32.594000000000008</v>
      </c>
      <c r="H111" s="107">
        <v>319.04000000000013</v>
      </c>
      <c r="I111" s="107">
        <v>40.466596858638745</v>
      </c>
      <c r="J111" s="107">
        <v>33.1248</v>
      </c>
      <c r="K111" s="107">
        <v>44.166400000000003</v>
      </c>
      <c r="L111" s="96">
        <v>1</v>
      </c>
      <c r="M111" s="107">
        <v>20.18</v>
      </c>
      <c r="N111" s="107">
        <v>2.5739999999999998</v>
      </c>
      <c r="O111" s="107">
        <v>5.4560000000000018E-2</v>
      </c>
      <c r="P111" s="107">
        <v>0.71200000000000019</v>
      </c>
      <c r="Q111" s="107">
        <v>18.899999999999999</v>
      </c>
      <c r="R111" s="107">
        <v>1.0089999999999999</v>
      </c>
      <c r="S111" s="107">
        <v>101.64</v>
      </c>
      <c r="T111" s="107">
        <v>8.4200000000000017</v>
      </c>
      <c r="U111" s="107">
        <v>0.88800000000000023</v>
      </c>
      <c r="V111" s="107">
        <v>200</v>
      </c>
      <c r="W111" s="106">
        <v>0</v>
      </c>
    </row>
    <row r="112" spans="1:23">
      <c r="A112" s="101" t="b">
        <v>1</v>
      </c>
      <c r="B112" s="221" t="s">
        <v>821</v>
      </c>
      <c r="C112" s="101">
        <v>100100003</v>
      </c>
      <c r="D112" s="104">
        <v>3</v>
      </c>
      <c r="E112" s="104">
        <v>7</v>
      </c>
      <c r="F112" s="110">
        <v>289.98200000000008</v>
      </c>
      <c r="G112" s="107">
        <v>33.495000000000005</v>
      </c>
      <c r="H112" s="107">
        <v>343.36000000000013</v>
      </c>
      <c r="I112" s="107">
        <v>40.784461942257217</v>
      </c>
      <c r="J112" s="107">
        <v>33.297600000000003</v>
      </c>
      <c r="K112" s="107">
        <v>44.396800000000006</v>
      </c>
      <c r="L112" s="96">
        <v>1</v>
      </c>
      <c r="M112" s="107">
        <v>20.190000000000001</v>
      </c>
      <c r="N112" s="107">
        <v>2.5779999999999998</v>
      </c>
      <c r="O112" s="107">
        <v>5.7520000000000016E-2</v>
      </c>
      <c r="P112" s="107">
        <v>0.74400000000000022</v>
      </c>
      <c r="Q112" s="107">
        <v>19.95</v>
      </c>
      <c r="R112" s="107">
        <v>1.0095000000000001</v>
      </c>
      <c r="S112" s="107">
        <v>101.72999999999999</v>
      </c>
      <c r="T112" s="107">
        <v>8.740000000000002</v>
      </c>
      <c r="U112" s="107">
        <v>0.93600000000000028</v>
      </c>
      <c r="V112" s="107">
        <v>200</v>
      </c>
      <c r="W112" s="106">
        <v>0</v>
      </c>
    </row>
    <row r="113" spans="1:23">
      <c r="A113" s="101" t="b">
        <v>1</v>
      </c>
      <c r="B113" s="221" t="s">
        <v>821</v>
      </c>
      <c r="C113" s="101">
        <v>100100003</v>
      </c>
      <c r="D113" s="104">
        <v>3</v>
      </c>
      <c r="E113" s="104">
        <v>8</v>
      </c>
      <c r="F113" s="110">
        <v>314.16200000000009</v>
      </c>
      <c r="G113" s="107">
        <v>34.408000000000001</v>
      </c>
      <c r="H113" s="107">
        <v>368.96000000000021</v>
      </c>
      <c r="I113" s="107">
        <v>41.103999999999999</v>
      </c>
      <c r="J113" s="107">
        <v>33.470399999999998</v>
      </c>
      <c r="K113" s="107">
        <v>44.627200000000002</v>
      </c>
      <c r="L113" s="96">
        <v>1</v>
      </c>
      <c r="M113" s="107">
        <v>20.2</v>
      </c>
      <c r="N113" s="107">
        <v>2.5819999999999999</v>
      </c>
      <c r="O113" s="107">
        <v>6.048000000000002E-2</v>
      </c>
      <c r="P113" s="107">
        <v>0.77600000000000025</v>
      </c>
      <c r="Q113" s="107">
        <v>21</v>
      </c>
      <c r="R113" s="107">
        <v>1.01</v>
      </c>
      <c r="S113" s="107">
        <v>101.82000000000001</v>
      </c>
      <c r="T113" s="107">
        <v>9.0600000000000023</v>
      </c>
      <c r="U113" s="107">
        <v>0.98400000000000032</v>
      </c>
      <c r="V113" s="107">
        <v>200</v>
      </c>
      <c r="W113" s="106">
        <v>0</v>
      </c>
    </row>
    <row r="114" spans="1:23">
      <c r="A114" s="101" t="b">
        <v>1</v>
      </c>
      <c r="B114" s="221" t="s">
        <v>821</v>
      </c>
      <c r="C114" s="101">
        <v>100100003</v>
      </c>
      <c r="D114" s="104">
        <v>3</v>
      </c>
      <c r="E114" s="104">
        <v>9</v>
      </c>
      <c r="F114" s="110">
        <v>340.3180000000001</v>
      </c>
      <c r="G114" s="107">
        <v>35.333000000000006</v>
      </c>
      <c r="H114" s="107">
        <v>395.8400000000002</v>
      </c>
      <c r="I114" s="107">
        <v>41.425224274406332</v>
      </c>
      <c r="J114" s="107">
        <v>33.6432</v>
      </c>
      <c r="K114" s="107">
        <v>44.857600000000005</v>
      </c>
      <c r="L114" s="96">
        <v>1</v>
      </c>
      <c r="M114" s="107">
        <v>20.21</v>
      </c>
      <c r="N114" s="107">
        <v>2.5859999999999999</v>
      </c>
      <c r="O114" s="107">
        <v>6.3440000000000024E-2</v>
      </c>
      <c r="P114" s="107">
        <v>0.80800000000000027</v>
      </c>
      <c r="Q114" s="107">
        <v>22.05</v>
      </c>
      <c r="R114" s="107">
        <v>1.0105</v>
      </c>
      <c r="S114" s="107">
        <v>101.91</v>
      </c>
      <c r="T114" s="107">
        <v>9.3800000000000026</v>
      </c>
      <c r="U114" s="107">
        <v>1.0320000000000005</v>
      </c>
      <c r="V114" s="107">
        <v>200</v>
      </c>
      <c r="W114" s="106">
        <v>0</v>
      </c>
    </row>
    <row r="115" spans="1:23">
      <c r="A115" s="101" t="b">
        <v>1</v>
      </c>
      <c r="B115" s="221" t="s">
        <v>821</v>
      </c>
      <c r="C115" s="101">
        <v>100100003</v>
      </c>
      <c r="D115" s="104">
        <v>3</v>
      </c>
      <c r="E115" s="104">
        <v>10</v>
      </c>
      <c r="F115" s="110">
        <v>368.45000000000016</v>
      </c>
      <c r="G115" s="107">
        <v>36.27000000000001</v>
      </c>
      <c r="H115" s="107">
        <v>424.00000000000023</v>
      </c>
      <c r="I115" s="107">
        <v>41.748148148148147</v>
      </c>
      <c r="J115" s="107">
        <v>33.815999999999995</v>
      </c>
      <c r="K115" s="107">
        <v>45.088000000000001</v>
      </c>
      <c r="L115" s="96">
        <v>1</v>
      </c>
      <c r="M115" s="107">
        <v>20.22</v>
      </c>
      <c r="N115" s="107">
        <v>2.59</v>
      </c>
      <c r="O115" s="107">
        <v>6.6400000000000015E-2</v>
      </c>
      <c r="P115" s="107">
        <v>0.8400000000000003</v>
      </c>
      <c r="Q115" s="107">
        <v>23.099999999999998</v>
      </c>
      <c r="R115" s="107">
        <v>1.0109999999999999</v>
      </c>
      <c r="S115" s="107">
        <v>102</v>
      </c>
      <c r="T115" s="107">
        <v>9.7000000000000028</v>
      </c>
      <c r="U115" s="107">
        <v>1.0800000000000005</v>
      </c>
      <c r="V115" s="107">
        <v>200</v>
      </c>
      <c r="W115" s="106">
        <v>0</v>
      </c>
    </row>
    <row r="116" spans="1:23">
      <c r="A116" s="101" t="b">
        <v>1</v>
      </c>
      <c r="B116" s="221" t="s">
        <v>821</v>
      </c>
      <c r="C116" s="101">
        <v>100100003</v>
      </c>
      <c r="D116" s="104">
        <v>3</v>
      </c>
      <c r="E116" s="104">
        <v>11</v>
      </c>
      <c r="F116" s="110">
        <v>398.55800000000016</v>
      </c>
      <c r="G116" s="107">
        <v>37.219000000000008</v>
      </c>
      <c r="H116" s="107">
        <v>453.44000000000028</v>
      </c>
      <c r="I116" s="107">
        <v>42.072785145888595</v>
      </c>
      <c r="J116" s="107">
        <v>33.988799999999998</v>
      </c>
      <c r="K116" s="107">
        <v>45.318399999999997</v>
      </c>
      <c r="L116" s="96">
        <v>1</v>
      </c>
      <c r="M116" s="107">
        <v>20.23</v>
      </c>
      <c r="N116" s="107">
        <v>2.5939999999999999</v>
      </c>
      <c r="O116" s="107">
        <v>6.9360000000000033E-2</v>
      </c>
      <c r="P116" s="107">
        <v>0.87200000000000033</v>
      </c>
      <c r="Q116" s="107">
        <v>24.15</v>
      </c>
      <c r="R116" s="107">
        <v>1.0115000000000001</v>
      </c>
      <c r="S116" s="107">
        <v>102.09</v>
      </c>
      <c r="T116" s="107">
        <v>10.020000000000003</v>
      </c>
      <c r="U116" s="107">
        <v>1.1280000000000006</v>
      </c>
      <c r="V116" s="107">
        <v>200</v>
      </c>
      <c r="W116" s="106">
        <v>0</v>
      </c>
    </row>
    <row r="117" spans="1:23">
      <c r="A117" s="101" t="b">
        <v>1</v>
      </c>
      <c r="B117" s="221" t="s">
        <v>821</v>
      </c>
      <c r="C117" s="101">
        <v>100100003</v>
      </c>
      <c r="D117" s="104">
        <v>3</v>
      </c>
      <c r="E117" s="104">
        <v>12</v>
      </c>
      <c r="F117" s="110">
        <v>430.64200000000017</v>
      </c>
      <c r="G117" s="107">
        <v>38.180000000000007</v>
      </c>
      <c r="H117" s="107">
        <v>484.16000000000031</v>
      </c>
      <c r="I117" s="107">
        <v>42.399148936170207</v>
      </c>
      <c r="J117" s="107">
        <v>34.1616</v>
      </c>
      <c r="K117" s="107">
        <v>45.5488</v>
      </c>
      <c r="L117" s="96">
        <v>1</v>
      </c>
      <c r="M117" s="107">
        <v>20.239999999999998</v>
      </c>
      <c r="N117" s="107">
        <v>2.5979999999999999</v>
      </c>
      <c r="O117" s="107">
        <v>7.2320000000000023E-2</v>
      </c>
      <c r="P117" s="107">
        <v>0.90400000000000036</v>
      </c>
      <c r="Q117" s="107">
        <v>25.2</v>
      </c>
      <c r="R117" s="107">
        <v>1.012</v>
      </c>
      <c r="S117" s="107">
        <v>102.17999999999999</v>
      </c>
      <c r="T117" s="107">
        <v>10.340000000000003</v>
      </c>
      <c r="U117" s="107">
        <v>1.1760000000000006</v>
      </c>
      <c r="V117" s="107">
        <v>200</v>
      </c>
      <c r="W117" s="106">
        <v>0</v>
      </c>
    </row>
    <row r="118" spans="1:23">
      <c r="A118" s="101" t="b">
        <v>1</v>
      </c>
      <c r="B118" s="221" t="s">
        <v>821</v>
      </c>
      <c r="C118" s="101">
        <v>100100003</v>
      </c>
      <c r="D118" s="104">
        <v>3</v>
      </c>
      <c r="E118" s="104">
        <v>13</v>
      </c>
      <c r="F118" s="110">
        <v>464.70200000000023</v>
      </c>
      <c r="G118" s="107">
        <v>39.153000000000013</v>
      </c>
      <c r="H118" s="107">
        <v>516.16000000000031</v>
      </c>
      <c r="I118" s="107">
        <v>42.727253333333337</v>
      </c>
      <c r="J118" s="107">
        <v>34.334400000000002</v>
      </c>
      <c r="K118" s="107">
        <v>45.779200000000003</v>
      </c>
      <c r="L118" s="96">
        <v>1</v>
      </c>
      <c r="M118" s="107">
        <v>20.25</v>
      </c>
      <c r="N118" s="107">
        <v>2.6019999999999999</v>
      </c>
      <c r="O118" s="107">
        <v>7.5280000000000027E-2</v>
      </c>
      <c r="P118" s="107">
        <v>0.93600000000000039</v>
      </c>
      <c r="Q118" s="107">
        <v>26.25</v>
      </c>
      <c r="R118" s="107">
        <v>1.0125</v>
      </c>
      <c r="S118" s="107">
        <v>102.27000000000001</v>
      </c>
      <c r="T118" s="107">
        <v>10.660000000000004</v>
      </c>
      <c r="U118" s="107">
        <v>1.2240000000000006</v>
      </c>
      <c r="V118" s="107">
        <v>200</v>
      </c>
      <c r="W118" s="106">
        <v>0</v>
      </c>
    </row>
    <row r="119" spans="1:23">
      <c r="A119" s="101" t="b">
        <v>1</v>
      </c>
      <c r="B119" s="221" t="s">
        <v>821</v>
      </c>
      <c r="C119" s="101">
        <v>100100003</v>
      </c>
      <c r="D119" s="104">
        <v>3</v>
      </c>
      <c r="E119" s="104">
        <v>14</v>
      </c>
      <c r="F119" s="110">
        <v>500.73800000000017</v>
      </c>
      <c r="G119" s="107">
        <v>40.138000000000012</v>
      </c>
      <c r="H119" s="107">
        <v>549.4400000000004</v>
      </c>
      <c r="I119" s="107">
        <v>43.057112299465246</v>
      </c>
      <c r="J119" s="107">
        <v>34.507199999999997</v>
      </c>
      <c r="K119" s="107">
        <v>46.009600000000006</v>
      </c>
      <c r="L119" s="96">
        <v>1</v>
      </c>
      <c r="M119" s="107">
        <v>20.260000000000002</v>
      </c>
      <c r="N119" s="107">
        <v>2.6059999999999999</v>
      </c>
      <c r="O119" s="107">
        <v>7.8240000000000032E-2</v>
      </c>
      <c r="P119" s="107">
        <v>0.96800000000000042</v>
      </c>
      <c r="Q119" s="107">
        <v>27.3</v>
      </c>
      <c r="R119" s="107">
        <v>1.0129999999999999</v>
      </c>
      <c r="S119" s="107">
        <v>102.36</v>
      </c>
      <c r="T119" s="107">
        <v>10.980000000000004</v>
      </c>
      <c r="U119" s="107">
        <v>1.2720000000000007</v>
      </c>
      <c r="V119" s="107">
        <v>200</v>
      </c>
      <c r="W119" s="106">
        <v>0</v>
      </c>
    </row>
    <row r="120" spans="1:23">
      <c r="A120" s="101" t="b">
        <v>1</v>
      </c>
      <c r="B120" s="221" t="s">
        <v>821</v>
      </c>
      <c r="C120" s="101">
        <v>100100003</v>
      </c>
      <c r="D120" s="104">
        <v>3</v>
      </c>
      <c r="E120" s="104">
        <v>15</v>
      </c>
      <c r="F120" s="110">
        <v>538.75000000000023</v>
      </c>
      <c r="G120" s="107">
        <v>41.135000000000012</v>
      </c>
      <c r="H120" s="107">
        <v>584.00000000000045</v>
      </c>
      <c r="I120" s="107">
        <v>43.388739946380703</v>
      </c>
      <c r="J120" s="107">
        <v>34.68</v>
      </c>
      <c r="K120" s="107">
        <v>46.24</v>
      </c>
      <c r="L120" s="96">
        <v>1</v>
      </c>
      <c r="M120" s="107">
        <v>20.27</v>
      </c>
      <c r="N120" s="107">
        <v>2.61</v>
      </c>
      <c r="O120" s="107">
        <v>8.1200000000000036E-2</v>
      </c>
      <c r="P120" s="107">
        <v>1.0000000000000004</v>
      </c>
      <c r="Q120" s="107">
        <v>28.349999999999998</v>
      </c>
      <c r="R120" s="107">
        <v>1.0135000000000001</v>
      </c>
      <c r="S120" s="107">
        <v>102.45</v>
      </c>
      <c r="T120" s="107">
        <v>11.300000000000004</v>
      </c>
      <c r="U120" s="107">
        <v>1.3200000000000007</v>
      </c>
      <c r="V120" s="107">
        <v>200</v>
      </c>
      <c r="W120" s="106">
        <v>0</v>
      </c>
    </row>
    <row r="121" spans="1:23">
      <c r="A121" s="101" t="b">
        <v>1</v>
      </c>
      <c r="B121" s="221" t="s">
        <v>821</v>
      </c>
      <c r="C121" s="101">
        <v>100100003</v>
      </c>
      <c r="D121" s="104">
        <v>3</v>
      </c>
      <c r="E121" s="104">
        <v>16</v>
      </c>
      <c r="F121" s="110">
        <v>578.73800000000028</v>
      </c>
      <c r="G121" s="107">
        <v>42.144000000000005</v>
      </c>
      <c r="H121" s="107">
        <v>619.84000000000049</v>
      </c>
      <c r="I121" s="107">
        <v>43.722150537634413</v>
      </c>
      <c r="J121" s="107">
        <v>34.852800000000002</v>
      </c>
      <c r="K121" s="107">
        <v>46.470400000000005</v>
      </c>
      <c r="L121" s="96">
        <v>1</v>
      </c>
      <c r="M121" s="107">
        <v>20.28</v>
      </c>
      <c r="N121" s="107">
        <v>2.6139999999999999</v>
      </c>
      <c r="O121" s="107">
        <v>8.416000000000004E-2</v>
      </c>
      <c r="P121" s="107">
        <v>1.0320000000000005</v>
      </c>
      <c r="Q121" s="107">
        <v>29.4</v>
      </c>
      <c r="R121" s="107">
        <v>1.014</v>
      </c>
      <c r="S121" s="107">
        <v>102.54</v>
      </c>
      <c r="T121" s="107">
        <v>11.620000000000005</v>
      </c>
      <c r="U121" s="107">
        <v>1.3680000000000008</v>
      </c>
      <c r="V121" s="107">
        <v>200</v>
      </c>
      <c r="W121" s="106">
        <v>0</v>
      </c>
    </row>
    <row r="122" spans="1:23">
      <c r="A122" s="101" t="b">
        <v>1</v>
      </c>
      <c r="B122" s="221" t="s">
        <v>821</v>
      </c>
      <c r="C122" s="101">
        <v>100100003</v>
      </c>
      <c r="D122" s="104">
        <v>3</v>
      </c>
      <c r="E122" s="104">
        <v>17</v>
      </c>
      <c r="F122" s="110">
        <v>620.70200000000034</v>
      </c>
      <c r="G122" s="107">
        <v>43.165000000000013</v>
      </c>
      <c r="H122" s="107">
        <v>656.9600000000006</v>
      </c>
      <c r="I122" s="107">
        <v>44.057358490566031</v>
      </c>
      <c r="J122" s="107">
        <v>35.025599999999997</v>
      </c>
      <c r="K122" s="107">
        <v>46.700800000000001</v>
      </c>
      <c r="L122" s="96">
        <v>1</v>
      </c>
      <c r="M122" s="107">
        <v>20.29</v>
      </c>
      <c r="N122" s="107">
        <v>2.6179999999999999</v>
      </c>
      <c r="O122" s="107">
        <v>8.7120000000000031E-2</v>
      </c>
      <c r="P122" s="107">
        <v>1.0640000000000005</v>
      </c>
      <c r="Q122" s="107">
        <v>30.45</v>
      </c>
      <c r="R122" s="107">
        <v>1.0145</v>
      </c>
      <c r="S122" s="107">
        <v>102.63</v>
      </c>
      <c r="T122" s="107">
        <v>11.940000000000005</v>
      </c>
      <c r="U122" s="107">
        <v>1.4160000000000008</v>
      </c>
      <c r="V122" s="107">
        <v>200</v>
      </c>
      <c r="W122" s="106">
        <v>0</v>
      </c>
    </row>
    <row r="123" spans="1:23">
      <c r="A123" s="101" t="b">
        <v>1</v>
      </c>
      <c r="B123" s="221" t="s">
        <v>821</v>
      </c>
      <c r="C123" s="101">
        <v>100100003</v>
      </c>
      <c r="D123" s="104">
        <v>3</v>
      </c>
      <c r="E123" s="104">
        <v>18</v>
      </c>
      <c r="F123" s="110">
        <v>664.64200000000028</v>
      </c>
      <c r="G123" s="107">
        <v>44.198000000000008</v>
      </c>
      <c r="H123" s="107">
        <v>695.36000000000058</v>
      </c>
      <c r="I123" s="107">
        <v>44.394378378378384</v>
      </c>
      <c r="J123" s="107">
        <v>35.198399999999999</v>
      </c>
      <c r="K123" s="107">
        <v>46.931200000000004</v>
      </c>
      <c r="L123" s="96">
        <v>1</v>
      </c>
      <c r="M123" s="107">
        <v>20.3</v>
      </c>
      <c r="N123" s="107">
        <v>2.6219999999999999</v>
      </c>
      <c r="O123" s="107">
        <v>9.0080000000000035E-2</v>
      </c>
      <c r="P123" s="107">
        <v>1.0960000000000005</v>
      </c>
      <c r="Q123" s="107">
        <v>31.5</v>
      </c>
      <c r="R123" s="107">
        <v>1.0149999999999999</v>
      </c>
      <c r="S123" s="107">
        <v>102.72</v>
      </c>
      <c r="T123" s="107">
        <v>12.260000000000005</v>
      </c>
      <c r="U123" s="107">
        <v>1.4640000000000009</v>
      </c>
      <c r="V123" s="107">
        <v>200</v>
      </c>
      <c r="W123" s="106">
        <v>0</v>
      </c>
    </row>
    <row r="124" spans="1:23">
      <c r="A124" s="101" t="b">
        <v>1</v>
      </c>
      <c r="B124" s="221" t="s">
        <v>821</v>
      </c>
      <c r="C124" s="101">
        <v>100100003</v>
      </c>
      <c r="D124" s="104">
        <v>3</v>
      </c>
      <c r="E124" s="104">
        <v>19</v>
      </c>
      <c r="F124" s="110">
        <v>710.55800000000033</v>
      </c>
      <c r="G124" s="107">
        <v>45.243000000000016</v>
      </c>
      <c r="H124" s="107">
        <v>735.04000000000065</v>
      </c>
      <c r="I124" s="107">
        <v>44.733224932249314</v>
      </c>
      <c r="J124" s="107">
        <v>35.371199999999995</v>
      </c>
      <c r="K124" s="107">
        <v>47.1616</v>
      </c>
      <c r="L124" s="96">
        <v>1</v>
      </c>
      <c r="M124" s="107">
        <v>20.309999999999999</v>
      </c>
      <c r="N124" s="107">
        <v>2.6259999999999999</v>
      </c>
      <c r="O124" s="107">
        <v>9.3040000000000053E-2</v>
      </c>
      <c r="P124" s="107">
        <v>1.1280000000000006</v>
      </c>
      <c r="Q124" s="107">
        <v>32.549999999999997</v>
      </c>
      <c r="R124" s="107">
        <v>1.0155000000000001</v>
      </c>
      <c r="S124" s="107">
        <v>102.80999999999999</v>
      </c>
      <c r="T124" s="107">
        <v>12.580000000000005</v>
      </c>
      <c r="U124" s="107">
        <v>1.5120000000000009</v>
      </c>
      <c r="V124" s="107">
        <v>200</v>
      </c>
      <c r="W124" s="106">
        <v>0</v>
      </c>
    </row>
    <row r="125" spans="1:23">
      <c r="A125" s="101" t="b">
        <v>1</v>
      </c>
      <c r="B125" s="221" t="s">
        <v>821</v>
      </c>
      <c r="C125" s="101">
        <v>100100003</v>
      </c>
      <c r="D125" s="104">
        <v>3</v>
      </c>
      <c r="E125" s="104">
        <v>20</v>
      </c>
      <c r="F125" s="110">
        <v>758.45000000000039</v>
      </c>
      <c r="G125" s="107">
        <v>46.300000000000018</v>
      </c>
      <c r="H125" s="107">
        <v>776.00000000000068</v>
      </c>
      <c r="I125" s="107">
        <v>45.073913043478264</v>
      </c>
      <c r="J125" s="107">
        <v>35.543999999999997</v>
      </c>
      <c r="K125" s="107">
        <v>47.392000000000003</v>
      </c>
      <c r="L125" s="96">
        <v>1</v>
      </c>
      <c r="M125" s="107">
        <v>20.32</v>
      </c>
      <c r="N125" s="107">
        <v>2.63</v>
      </c>
      <c r="O125" s="107">
        <v>9.6000000000000044E-2</v>
      </c>
      <c r="P125" s="107">
        <v>1.1600000000000006</v>
      </c>
      <c r="Q125" s="107">
        <v>33.6</v>
      </c>
      <c r="R125" s="107">
        <v>1.016</v>
      </c>
      <c r="S125" s="107">
        <v>102.9</v>
      </c>
      <c r="T125" s="107">
        <v>12.900000000000006</v>
      </c>
      <c r="U125" s="107">
        <v>1.5600000000000009</v>
      </c>
      <c r="V125" s="107">
        <v>200</v>
      </c>
      <c r="W125" s="106">
        <v>0</v>
      </c>
    </row>
    <row r="126" spans="1:23">
      <c r="A126" s="101" t="b">
        <v>1</v>
      </c>
      <c r="B126" s="221" t="s">
        <v>821</v>
      </c>
      <c r="C126" s="101">
        <v>100100003</v>
      </c>
      <c r="D126" s="104">
        <v>3</v>
      </c>
      <c r="E126" s="104">
        <v>21</v>
      </c>
      <c r="F126" s="110">
        <v>913.64950000000056</v>
      </c>
      <c r="G126" s="107">
        <v>71.553450000000012</v>
      </c>
      <c r="H126" s="107">
        <v>974.80000000000075</v>
      </c>
      <c r="I126" s="107">
        <v>71.479607415485262</v>
      </c>
      <c r="J126" s="107">
        <v>47.670400000000001</v>
      </c>
      <c r="K126" s="107">
        <v>83.423199999999994</v>
      </c>
      <c r="L126" s="96">
        <v>1</v>
      </c>
      <c r="M126" s="107">
        <v>22.331999999999997</v>
      </c>
      <c r="N126" s="107">
        <v>2.8350000000000004</v>
      </c>
      <c r="O126" s="107">
        <v>9.9680000000000046E-2</v>
      </c>
      <c r="P126" s="107">
        <v>1.2120000000000006</v>
      </c>
      <c r="Q126" s="107">
        <v>58.1</v>
      </c>
      <c r="R126" s="107">
        <v>1.1165999999999998</v>
      </c>
      <c r="S126" s="107">
        <v>103.01000000000002</v>
      </c>
      <c r="T126" s="107">
        <v>14.650000000000007</v>
      </c>
      <c r="U126" s="107">
        <v>2.430000000000001</v>
      </c>
      <c r="V126" s="107">
        <v>200</v>
      </c>
      <c r="W126" s="106">
        <v>0</v>
      </c>
    </row>
    <row r="127" spans="1:23">
      <c r="A127" s="101" t="b">
        <v>1</v>
      </c>
      <c r="B127" s="221" t="s">
        <v>821</v>
      </c>
      <c r="C127" s="101">
        <v>100100003</v>
      </c>
      <c r="D127" s="104">
        <v>3</v>
      </c>
      <c r="E127" s="104">
        <v>22</v>
      </c>
      <c r="F127" s="110">
        <v>988.00800000000049</v>
      </c>
      <c r="G127" s="107">
        <v>73.68480000000001</v>
      </c>
      <c r="H127" s="107">
        <v>1040.8000000000009</v>
      </c>
      <c r="I127" s="107">
        <v>72.133041575492342</v>
      </c>
      <c r="J127" s="107">
        <v>47.948800000000006</v>
      </c>
      <c r="K127" s="107">
        <v>83.91040000000001</v>
      </c>
      <c r="L127" s="96">
        <v>1</v>
      </c>
      <c r="M127" s="107">
        <v>22.344000000000001</v>
      </c>
      <c r="N127" s="107">
        <v>2.8400000000000003</v>
      </c>
      <c r="O127" s="107">
        <v>0.10336000000000006</v>
      </c>
      <c r="P127" s="107">
        <v>1.2640000000000007</v>
      </c>
      <c r="Q127" s="107">
        <v>60.200000000000017</v>
      </c>
      <c r="R127" s="107">
        <v>1.1172</v>
      </c>
      <c r="S127" s="107">
        <v>103.12</v>
      </c>
      <c r="T127" s="107">
        <v>15.100000000000007</v>
      </c>
      <c r="U127" s="107">
        <v>2.5200000000000014</v>
      </c>
      <c r="V127" s="107">
        <v>200</v>
      </c>
      <c r="W127" s="106">
        <v>0</v>
      </c>
    </row>
    <row r="128" spans="1:23">
      <c r="A128" s="101" t="b">
        <v>1</v>
      </c>
      <c r="B128" s="221" t="s">
        <v>821</v>
      </c>
      <c r="C128" s="101">
        <v>100100003</v>
      </c>
      <c r="D128" s="104">
        <v>3</v>
      </c>
      <c r="E128" s="104">
        <v>23</v>
      </c>
      <c r="F128" s="110">
        <v>1065.6255000000006</v>
      </c>
      <c r="G128" s="107">
        <v>75.84405000000001</v>
      </c>
      <c r="H128" s="107">
        <v>1109.2000000000012</v>
      </c>
      <c r="I128" s="107">
        <v>72.790779363336995</v>
      </c>
      <c r="J128" s="107">
        <v>48.227200000000011</v>
      </c>
      <c r="K128" s="107">
        <v>84.397599999999997</v>
      </c>
      <c r="L128" s="96">
        <v>1</v>
      </c>
      <c r="M128" s="107">
        <v>22.355999999999998</v>
      </c>
      <c r="N128" s="107">
        <v>2.8450000000000002</v>
      </c>
      <c r="O128" s="107">
        <v>0.10704000000000007</v>
      </c>
      <c r="P128" s="107">
        <v>1.3160000000000005</v>
      </c>
      <c r="Q128" s="107">
        <v>62.300000000000011</v>
      </c>
      <c r="R128" s="107">
        <v>1.1177999999999999</v>
      </c>
      <c r="S128" s="107">
        <v>103.22999999999999</v>
      </c>
      <c r="T128" s="107">
        <v>15.550000000000006</v>
      </c>
      <c r="U128" s="107">
        <v>2.6100000000000012</v>
      </c>
      <c r="V128" s="107">
        <v>200</v>
      </c>
      <c r="W128" s="106">
        <v>0</v>
      </c>
    </row>
    <row r="129" spans="1:23">
      <c r="A129" s="101" t="b">
        <v>1</v>
      </c>
      <c r="B129" s="221" t="s">
        <v>821</v>
      </c>
      <c r="C129" s="101">
        <v>100100003</v>
      </c>
      <c r="D129" s="104">
        <v>3</v>
      </c>
      <c r="E129" s="104">
        <v>24</v>
      </c>
      <c r="F129" s="110">
        <v>1146.5020000000004</v>
      </c>
      <c r="G129" s="107">
        <v>78.031200000000013</v>
      </c>
      <c r="H129" s="107">
        <v>1180.0000000000009</v>
      </c>
      <c r="I129" s="107">
        <v>73.452863436123337</v>
      </c>
      <c r="J129" s="107">
        <v>48.505600000000008</v>
      </c>
      <c r="K129" s="107">
        <v>84.884799999999998</v>
      </c>
      <c r="L129" s="96">
        <v>1</v>
      </c>
      <c r="M129" s="107">
        <v>22.368000000000002</v>
      </c>
      <c r="N129" s="107">
        <v>2.85</v>
      </c>
      <c r="O129" s="107">
        <v>0.11072000000000005</v>
      </c>
      <c r="P129" s="107">
        <v>1.3680000000000003</v>
      </c>
      <c r="Q129" s="107">
        <v>64.40000000000002</v>
      </c>
      <c r="R129" s="107">
        <v>1.1184000000000001</v>
      </c>
      <c r="S129" s="107">
        <v>103.34</v>
      </c>
      <c r="T129" s="107">
        <v>16.000000000000007</v>
      </c>
      <c r="U129" s="107">
        <v>2.7000000000000011</v>
      </c>
      <c r="V129" s="107">
        <v>200</v>
      </c>
      <c r="W129" s="106">
        <v>0</v>
      </c>
    </row>
    <row r="130" spans="1:23">
      <c r="A130" s="101" t="b">
        <v>1</v>
      </c>
      <c r="B130" s="221" t="s">
        <v>821</v>
      </c>
      <c r="C130" s="101">
        <v>100100003</v>
      </c>
      <c r="D130" s="104">
        <v>3</v>
      </c>
      <c r="E130" s="104">
        <v>25</v>
      </c>
      <c r="F130" s="110">
        <v>1230.6375000000003</v>
      </c>
      <c r="G130" s="107">
        <v>80.246250000000003</v>
      </c>
      <c r="H130" s="107">
        <v>1253.200000000001</v>
      </c>
      <c r="I130" s="107">
        <v>74.11933701657459</v>
      </c>
      <c r="J130" s="107">
        <v>48.784000000000006</v>
      </c>
      <c r="K130" s="107">
        <v>85.372</v>
      </c>
      <c r="L130" s="96">
        <v>1</v>
      </c>
      <c r="M130" s="107">
        <v>22.38</v>
      </c>
      <c r="N130" s="107">
        <v>2.8550000000000004</v>
      </c>
      <c r="O130" s="107">
        <v>0.11440000000000004</v>
      </c>
      <c r="P130" s="107">
        <v>1.4200000000000004</v>
      </c>
      <c r="Q130" s="107">
        <v>66.500000000000028</v>
      </c>
      <c r="R130" s="107">
        <v>1.119</v>
      </c>
      <c r="S130" s="107">
        <v>103.45</v>
      </c>
      <c r="T130" s="107">
        <v>16.450000000000006</v>
      </c>
      <c r="U130" s="107">
        <v>2.7900000000000014</v>
      </c>
      <c r="V130" s="107">
        <v>200</v>
      </c>
      <c r="W130" s="106">
        <v>0</v>
      </c>
    </row>
    <row r="131" spans="1:23">
      <c r="A131" s="101" t="b">
        <v>1</v>
      </c>
      <c r="B131" s="221" t="s">
        <v>821</v>
      </c>
      <c r="C131" s="101">
        <v>100100003</v>
      </c>
      <c r="D131" s="104">
        <v>3</v>
      </c>
      <c r="E131" s="104">
        <v>26</v>
      </c>
      <c r="F131" s="110">
        <v>1318.0320000000004</v>
      </c>
      <c r="G131" s="107">
        <v>82.489200000000011</v>
      </c>
      <c r="H131" s="107">
        <v>1328.8000000000009</v>
      </c>
      <c r="I131" s="107">
        <v>74.79024390243903</v>
      </c>
      <c r="J131" s="107">
        <v>49.062400000000004</v>
      </c>
      <c r="K131" s="107">
        <v>85.859200000000001</v>
      </c>
      <c r="L131" s="96">
        <v>1</v>
      </c>
      <c r="M131" s="107">
        <v>22.391999999999999</v>
      </c>
      <c r="N131" s="107">
        <v>2.8600000000000003</v>
      </c>
      <c r="O131" s="107">
        <v>0.11808000000000006</v>
      </c>
      <c r="P131" s="107">
        <v>1.4720000000000002</v>
      </c>
      <c r="Q131" s="107">
        <v>68.600000000000037</v>
      </c>
      <c r="R131" s="107">
        <v>1.1195999999999999</v>
      </c>
      <c r="S131" s="107">
        <v>103.56000000000002</v>
      </c>
      <c r="T131" s="107">
        <v>16.900000000000006</v>
      </c>
      <c r="U131" s="107">
        <v>2.8800000000000012</v>
      </c>
      <c r="V131" s="107">
        <v>200</v>
      </c>
      <c r="W131" s="106">
        <v>0</v>
      </c>
    </row>
    <row r="132" spans="1:23">
      <c r="A132" s="101" t="b">
        <v>1</v>
      </c>
      <c r="B132" s="221" t="s">
        <v>821</v>
      </c>
      <c r="C132" s="101">
        <v>100100003</v>
      </c>
      <c r="D132" s="104">
        <v>3</v>
      </c>
      <c r="E132" s="104">
        <v>27</v>
      </c>
      <c r="F132" s="110">
        <v>1408.6855</v>
      </c>
      <c r="G132" s="107">
        <v>84.760049999999993</v>
      </c>
      <c r="H132" s="107">
        <v>1406.8000000000011</v>
      </c>
      <c r="I132" s="107">
        <v>75.465628476084547</v>
      </c>
      <c r="J132" s="107">
        <v>49.340800000000002</v>
      </c>
      <c r="K132" s="107">
        <v>86.346400000000003</v>
      </c>
      <c r="L132" s="96">
        <v>1</v>
      </c>
      <c r="M132" s="107">
        <v>22.404</v>
      </c>
      <c r="N132" s="107">
        <v>2.8650000000000002</v>
      </c>
      <c r="O132" s="107">
        <v>0.12176000000000006</v>
      </c>
      <c r="P132" s="107">
        <v>1.524</v>
      </c>
      <c r="Q132" s="107">
        <v>70.700000000000031</v>
      </c>
      <c r="R132" s="107">
        <v>1.1202000000000001</v>
      </c>
      <c r="S132" s="107">
        <v>103.67</v>
      </c>
      <c r="T132" s="107">
        <v>17.350000000000009</v>
      </c>
      <c r="U132" s="107">
        <v>2.9700000000000011</v>
      </c>
      <c r="V132" s="107">
        <v>200</v>
      </c>
      <c r="W132" s="106">
        <v>0</v>
      </c>
    </row>
    <row r="133" spans="1:23">
      <c r="A133" s="101" t="b">
        <v>1</v>
      </c>
      <c r="B133" s="221" t="s">
        <v>821</v>
      </c>
      <c r="C133" s="101">
        <v>100100003</v>
      </c>
      <c r="D133" s="104">
        <v>3</v>
      </c>
      <c r="E133" s="104">
        <v>28</v>
      </c>
      <c r="F133" s="110">
        <v>1502.598</v>
      </c>
      <c r="G133" s="107">
        <v>87.058800000000005</v>
      </c>
      <c r="H133" s="107">
        <v>1487.2000000000012</v>
      </c>
      <c r="I133" s="107">
        <v>76.145535714285728</v>
      </c>
      <c r="J133" s="107">
        <v>49.619200000000006</v>
      </c>
      <c r="K133" s="107">
        <v>86.833600000000004</v>
      </c>
      <c r="L133" s="96">
        <v>1</v>
      </c>
      <c r="M133" s="107">
        <v>22.416</v>
      </c>
      <c r="N133" s="107">
        <v>2.87</v>
      </c>
      <c r="O133" s="107">
        <v>0.12544000000000008</v>
      </c>
      <c r="P133" s="107">
        <v>1.5759999999999998</v>
      </c>
      <c r="Q133" s="107">
        <v>72.800000000000054</v>
      </c>
      <c r="R133" s="107">
        <v>1.1208</v>
      </c>
      <c r="S133" s="107">
        <v>103.78</v>
      </c>
      <c r="T133" s="107">
        <v>17.800000000000004</v>
      </c>
      <c r="U133" s="107">
        <v>3.0600000000000014</v>
      </c>
      <c r="V133" s="107">
        <v>200</v>
      </c>
      <c r="W133" s="106">
        <v>0</v>
      </c>
    </row>
    <row r="134" spans="1:23">
      <c r="A134" s="101" t="b">
        <v>1</v>
      </c>
      <c r="B134" s="221" t="s">
        <v>821</v>
      </c>
      <c r="C134" s="101">
        <v>100100003</v>
      </c>
      <c r="D134" s="104">
        <v>3</v>
      </c>
      <c r="E134" s="104">
        <v>29</v>
      </c>
      <c r="F134" s="110">
        <v>1599.7694999999999</v>
      </c>
      <c r="G134" s="107">
        <v>89.385450000000006</v>
      </c>
      <c r="H134" s="107">
        <v>1570.0000000000011</v>
      </c>
      <c r="I134" s="107">
        <v>76.830011198208297</v>
      </c>
      <c r="J134" s="107">
        <v>49.897600000000011</v>
      </c>
      <c r="K134" s="107">
        <v>87.320800000000006</v>
      </c>
      <c r="L134" s="96">
        <v>1</v>
      </c>
      <c r="M134" s="107">
        <v>22.428000000000001</v>
      </c>
      <c r="N134" s="107">
        <v>2.8750000000000004</v>
      </c>
      <c r="O134" s="107">
        <v>0.12912000000000007</v>
      </c>
      <c r="P134" s="107">
        <v>1.6279999999999999</v>
      </c>
      <c r="Q134" s="107">
        <v>74.900000000000048</v>
      </c>
      <c r="R134" s="107">
        <v>1.1214000000000002</v>
      </c>
      <c r="S134" s="107">
        <v>103.89000000000001</v>
      </c>
      <c r="T134" s="107">
        <v>18.250000000000007</v>
      </c>
      <c r="U134" s="107">
        <v>3.1500000000000012</v>
      </c>
      <c r="V134" s="107">
        <v>200</v>
      </c>
      <c r="W134" s="106">
        <v>0</v>
      </c>
    </row>
    <row r="135" spans="1:23">
      <c r="A135" s="101" t="b">
        <v>1</v>
      </c>
      <c r="B135" s="221" t="s">
        <v>821</v>
      </c>
      <c r="C135" s="101">
        <v>100100003</v>
      </c>
      <c r="D135" s="104">
        <v>3</v>
      </c>
      <c r="E135" s="104">
        <v>30</v>
      </c>
      <c r="F135" s="110">
        <v>1700.1999999999998</v>
      </c>
      <c r="G135" s="107">
        <v>91.739999999999981</v>
      </c>
      <c r="H135" s="107">
        <v>1655.2000000000012</v>
      </c>
      <c r="I135" s="107">
        <v>77.519101123595519</v>
      </c>
      <c r="J135" s="107">
        <v>50.176000000000009</v>
      </c>
      <c r="K135" s="107">
        <v>87.808000000000007</v>
      </c>
      <c r="L135" s="96">
        <v>1</v>
      </c>
      <c r="M135" s="107">
        <v>22.44</v>
      </c>
      <c r="N135" s="107">
        <v>2.8800000000000003</v>
      </c>
      <c r="O135" s="107">
        <v>0.13280000000000006</v>
      </c>
      <c r="P135" s="107">
        <v>1.6799999999999997</v>
      </c>
      <c r="Q135" s="107">
        <v>77.000000000000057</v>
      </c>
      <c r="R135" s="107">
        <v>1.1220000000000001</v>
      </c>
      <c r="S135" s="107">
        <v>104</v>
      </c>
      <c r="T135" s="107">
        <v>18.700000000000006</v>
      </c>
      <c r="U135" s="107">
        <v>3.2400000000000011</v>
      </c>
      <c r="V135" s="107">
        <v>200</v>
      </c>
      <c r="W135" s="106">
        <v>0</v>
      </c>
    </row>
    <row r="136" spans="1:23">
      <c r="A136" s="101" t="b">
        <v>1</v>
      </c>
      <c r="B136" s="221" t="s">
        <v>821</v>
      </c>
      <c r="C136" s="101">
        <v>100100003</v>
      </c>
      <c r="D136" s="104">
        <v>3</v>
      </c>
      <c r="E136" s="104">
        <v>31</v>
      </c>
      <c r="F136" s="110">
        <v>1803.8894999999998</v>
      </c>
      <c r="G136" s="107">
        <v>94.122450000000001</v>
      </c>
      <c r="H136" s="107">
        <v>1742.8000000000011</v>
      </c>
      <c r="I136" s="107">
        <v>78.212852311161242</v>
      </c>
      <c r="J136" s="107">
        <v>50.454400000000014</v>
      </c>
      <c r="K136" s="107">
        <v>88.295200000000008</v>
      </c>
      <c r="L136" s="96">
        <v>1</v>
      </c>
      <c r="M136" s="107">
        <v>22.451999999999998</v>
      </c>
      <c r="N136" s="107">
        <v>2.8850000000000002</v>
      </c>
      <c r="O136" s="107">
        <v>0.13648000000000007</v>
      </c>
      <c r="P136" s="107">
        <v>1.7319999999999995</v>
      </c>
      <c r="Q136" s="107">
        <v>79.100000000000065</v>
      </c>
      <c r="R136" s="107">
        <v>1.1225999999999998</v>
      </c>
      <c r="S136" s="107">
        <v>104.11000000000001</v>
      </c>
      <c r="T136" s="107">
        <v>19.150000000000006</v>
      </c>
      <c r="U136" s="107">
        <v>3.330000000000001</v>
      </c>
      <c r="V136" s="107">
        <v>200</v>
      </c>
      <c r="W136" s="106">
        <v>0</v>
      </c>
    </row>
    <row r="137" spans="1:23">
      <c r="A137" s="101" t="b">
        <v>1</v>
      </c>
      <c r="B137" s="221" t="s">
        <v>821</v>
      </c>
      <c r="C137" s="101">
        <v>100100003</v>
      </c>
      <c r="D137" s="104">
        <v>3</v>
      </c>
      <c r="E137" s="104">
        <v>32</v>
      </c>
      <c r="F137" s="110">
        <v>1910.8379999999993</v>
      </c>
      <c r="G137" s="107">
        <v>96.532799999999966</v>
      </c>
      <c r="H137" s="107">
        <v>1832.8000000000013</v>
      </c>
      <c r="I137" s="107">
        <v>78.911312217194592</v>
      </c>
      <c r="J137" s="107">
        <v>50.732800000000012</v>
      </c>
      <c r="K137" s="107">
        <v>88.78240000000001</v>
      </c>
      <c r="L137" s="96">
        <v>1</v>
      </c>
      <c r="M137" s="107">
        <v>22.464000000000002</v>
      </c>
      <c r="N137" s="107">
        <v>2.89</v>
      </c>
      <c r="O137" s="107">
        <v>0.14016000000000006</v>
      </c>
      <c r="P137" s="107">
        <v>1.7839999999999996</v>
      </c>
      <c r="Q137" s="107">
        <v>81.20000000000006</v>
      </c>
      <c r="R137" s="107">
        <v>1.1232</v>
      </c>
      <c r="S137" s="107">
        <v>104.22</v>
      </c>
      <c r="T137" s="107">
        <v>19.600000000000009</v>
      </c>
      <c r="U137" s="107">
        <v>3.4200000000000008</v>
      </c>
      <c r="V137" s="107">
        <v>200</v>
      </c>
      <c r="W137" s="106">
        <v>0</v>
      </c>
    </row>
    <row r="138" spans="1:23">
      <c r="A138" s="101" t="b">
        <v>1</v>
      </c>
      <c r="B138" s="221" t="s">
        <v>821</v>
      </c>
      <c r="C138" s="101">
        <v>100100003</v>
      </c>
      <c r="D138" s="104">
        <v>3</v>
      </c>
      <c r="E138" s="104">
        <v>33</v>
      </c>
      <c r="F138" s="110">
        <v>2021.0454999999993</v>
      </c>
      <c r="G138" s="107">
        <v>98.971050000000005</v>
      </c>
      <c r="H138" s="107">
        <v>1925.2000000000014</v>
      </c>
      <c r="I138" s="107">
        <v>79.614528944381419</v>
      </c>
      <c r="J138" s="107">
        <v>51.011200000000009</v>
      </c>
      <c r="K138" s="107">
        <v>89.269600000000011</v>
      </c>
      <c r="L138" s="96">
        <v>1</v>
      </c>
      <c r="M138" s="107">
        <v>22.475999999999999</v>
      </c>
      <c r="N138" s="107">
        <v>2.8950000000000005</v>
      </c>
      <c r="O138" s="107">
        <v>0.14384000000000005</v>
      </c>
      <c r="P138" s="107">
        <v>1.8359999999999994</v>
      </c>
      <c r="Q138" s="107">
        <v>83.300000000000068</v>
      </c>
      <c r="R138" s="107">
        <v>1.1237999999999999</v>
      </c>
      <c r="S138" s="107">
        <v>104.33000000000001</v>
      </c>
      <c r="T138" s="107">
        <v>20.050000000000008</v>
      </c>
      <c r="U138" s="107">
        <v>3.5100000000000007</v>
      </c>
      <c r="V138" s="107">
        <v>200</v>
      </c>
      <c r="W138" s="106">
        <v>0</v>
      </c>
    </row>
    <row r="139" spans="1:23">
      <c r="A139" s="101" t="b">
        <v>1</v>
      </c>
      <c r="B139" s="221" t="s">
        <v>821</v>
      </c>
      <c r="C139" s="101">
        <v>100100003</v>
      </c>
      <c r="D139" s="104">
        <v>3</v>
      </c>
      <c r="E139" s="104">
        <v>34</v>
      </c>
      <c r="F139" s="110">
        <v>2134.5119999999988</v>
      </c>
      <c r="G139" s="107">
        <v>101.43719999999998</v>
      </c>
      <c r="H139" s="107">
        <v>2020.0000000000014</v>
      </c>
      <c r="I139" s="107">
        <v>80.322551252847404</v>
      </c>
      <c r="J139" s="107">
        <v>51.289600000000007</v>
      </c>
      <c r="K139" s="107">
        <v>89.756800000000013</v>
      </c>
      <c r="L139" s="96">
        <v>1</v>
      </c>
      <c r="M139" s="107">
        <v>22.488000000000003</v>
      </c>
      <c r="N139" s="107">
        <v>2.9000000000000004</v>
      </c>
      <c r="O139" s="107">
        <v>0.14752000000000007</v>
      </c>
      <c r="P139" s="107">
        <v>1.8879999999999992</v>
      </c>
      <c r="Q139" s="107">
        <v>85.400000000000077</v>
      </c>
      <c r="R139" s="107">
        <v>1.1244000000000001</v>
      </c>
      <c r="S139" s="107">
        <v>104.44000000000001</v>
      </c>
      <c r="T139" s="107">
        <v>20.500000000000007</v>
      </c>
      <c r="U139" s="107">
        <v>3.6000000000000014</v>
      </c>
      <c r="V139" s="107">
        <v>200</v>
      </c>
      <c r="W139" s="106">
        <v>0</v>
      </c>
    </row>
    <row r="140" spans="1:23">
      <c r="A140" s="101" t="b">
        <v>1</v>
      </c>
      <c r="B140" s="221" t="s">
        <v>821</v>
      </c>
      <c r="C140" s="101">
        <v>100100003</v>
      </c>
      <c r="D140" s="104">
        <v>3</v>
      </c>
      <c r="E140" s="104">
        <v>35</v>
      </c>
      <c r="F140" s="110">
        <v>2251.2374999999993</v>
      </c>
      <c r="G140" s="107">
        <v>103.93124999999998</v>
      </c>
      <c r="H140" s="107">
        <v>2117.2000000000016</v>
      </c>
      <c r="I140" s="107">
        <v>81.035428571428596</v>
      </c>
      <c r="J140" s="107">
        <v>51.568000000000012</v>
      </c>
      <c r="K140" s="107">
        <v>90.244</v>
      </c>
      <c r="L140" s="96">
        <v>1</v>
      </c>
      <c r="M140" s="107">
        <v>22.5</v>
      </c>
      <c r="N140" s="107">
        <v>2.9050000000000002</v>
      </c>
      <c r="O140" s="107">
        <v>0.15120000000000008</v>
      </c>
      <c r="P140" s="107">
        <v>1.9399999999999991</v>
      </c>
      <c r="Q140" s="107">
        <v>87.500000000000085</v>
      </c>
      <c r="R140" s="107">
        <v>1.125</v>
      </c>
      <c r="S140" s="107">
        <v>104.55</v>
      </c>
      <c r="T140" s="107">
        <v>20.950000000000006</v>
      </c>
      <c r="U140" s="107">
        <v>3.6900000000000013</v>
      </c>
      <c r="V140" s="107">
        <v>200</v>
      </c>
      <c r="W140" s="106">
        <v>0</v>
      </c>
    </row>
    <row r="141" spans="1:23">
      <c r="A141" s="101" t="b">
        <v>1</v>
      </c>
      <c r="B141" s="221" t="s">
        <v>821</v>
      </c>
      <c r="C141" s="101">
        <v>100100003</v>
      </c>
      <c r="D141" s="104">
        <v>3</v>
      </c>
      <c r="E141" s="104">
        <v>36</v>
      </c>
      <c r="F141" s="110">
        <v>2371.2219999999988</v>
      </c>
      <c r="G141" s="107">
        <v>106.45319999999997</v>
      </c>
      <c r="H141" s="107">
        <v>2216.8000000000011</v>
      </c>
      <c r="I141" s="107">
        <v>81.753211009174336</v>
      </c>
      <c r="J141" s="107">
        <v>51.84640000000001</v>
      </c>
      <c r="K141" s="107">
        <v>90.731200000000001</v>
      </c>
      <c r="L141" s="96">
        <v>1</v>
      </c>
      <c r="M141" s="107">
        <v>22.511999999999997</v>
      </c>
      <c r="N141" s="107">
        <v>2.91</v>
      </c>
      <c r="O141" s="107">
        <v>0.15488000000000007</v>
      </c>
      <c r="P141" s="107">
        <v>1.9919999999999991</v>
      </c>
      <c r="Q141" s="107">
        <v>89.60000000000008</v>
      </c>
      <c r="R141" s="107">
        <v>1.1255999999999999</v>
      </c>
      <c r="S141" s="107">
        <v>104.66</v>
      </c>
      <c r="T141" s="107">
        <v>21.400000000000006</v>
      </c>
      <c r="U141" s="107">
        <v>3.7800000000000011</v>
      </c>
      <c r="V141" s="107">
        <v>200</v>
      </c>
      <c r="W141" s="106">
        <v>0</v>
      </c>
    </row>
    <row r="142" spans="1:23">
      <c r="A142" s="101" t="b">
        <v>1</v>
      </c>
      <c r="B142" s="221" t="s">
        <v>821</v>
      </c>
      <c r="C142" s="101">
        <v>100100003</v>
      </c>
      <c r="D142" s="104">
        <v>3</v>
      </c>
      <c r="E142" s="104">
        <v>37</v>
      </c>
      <c r="F142" s="110">
        <v>2494.4654999999984</v>
      </c>
      <c r="G142" s="107">
        <v>109.00304999999997</v>
      </c>
      <c r="H142" s="107">
        <v>2318.8000000000015</v>
      </c>
      <c r="I142" s="107">
        <v>82.475949367088631</v>
      </c>
      <c r="J142" s="107">
        <v>52.124800000000008</v>
      </c>
      <c r="K142" s="107">
        <v>91.218400000000003</v>
      </c>
      <c r="L142" s="96">
        <v>1</v>
      </c>
      <c r="M142" s="107">
        <v>22.524000000000001</v>
      </c>
      <c r="N142" s="107">
        <v>2.915</v>
      </c>
      <c r="O142" s="107">
        <v>0.15856000000000006</v>
      </c>
      <c r="P142" s="107">
        <v>2.0439999999999987</v>
      </c>
      <c r="Q142" s="107">
        <v>91.700000000000088</v>
      </c>
      <c r="R142" s="107">
        <v>1.1262000000000001</v>
      </c>
      <c r="S142" s="107">
        <v>104.77000000000001</v>
      </c>
      <c r="T142" s="107">
        <v>21.850000000000009</v>
      </c>
      <c r="U142" s="107">
        <v>3.8700000000000019</v>
      </c>
      <c r="V142" s="107">
        <v>200</v>
      </c>
      <c r="W142" s="106">
        <v>0</v>
      </c>
    </row>
    <row r="143" spans="1:23">
      <c r="A143" s="101" t="b">
        <v>1</v>
      </c>
      <c r="B143" s="221" t="s">
        <v>821</v>
      </c>
      <c r="C143" s="101">
        <v>100100003</v>
      </c>
      <c r="D143" s="104">
        <v>3</v>
      </c>
      <c r="E143" s="104">
        <v>38</v>
      </c>
      <c r="F143" s="110">
        <v>2620.967999999998</v>
      </c>
      <c r="G143" s="107">
        <v>111.58079999999998</v>
      </c>
      <c r="H143" s="107">
        <v>2423.2000000000016</v>
      </c>
      <c r="I143" s="107">
        <v>83.203695150115507</v>
      </c>
      <c r="J143" s="107">
        <v>52.40320000000002</v>
      </c>
      <c r="K143" s="107">
        <v>91.705600000000018</v>
      </c>
      <c r="L143" s="96">
        <v>1</v>
      </c>
      <c r="M143" s="107">
        <v>22.535999999999998</v>
      </c>
      <c r="N143" s="107">
        <v>2.9200000000000004</v>
      </c>
      <c r="O143" s="107">
        <v>0.16224000000000008</v>
      </c>
      <c r="P143" s="107">
        <v>2.0959999999999988</v>
      </c>
      <c r="Q143" s="107">
        <v>93.800000000000097</v>
      </c>
      <c r="R143" s="107">
        <v>1.1268</v>
      </c>
      <c r="S143" s="107">
        <v>104.88</v>
      </c>
      <c r="T143" s="107">
        <v>22.300000000000008</v>
      </c>
      <c r="U143" s="107">
        <v>3.9600000000000017</v>
      </c>
      <c r="V143" s="107">
        <v>200</v>
      </c>
      <c r="W143" s="106">
        <v>0</v>
      </c>
    </row>
    <row r="144" spans="1:23">
      <c r="A144" s="101" t="b">
        <v>1</v>
      </c>
      <c r="B144" s="221" t="s">
        <v>821</v>
      </c>
      <c r="C144" s="101">
        <v>100100003</v>
      </c>
      <c r="D144" s="104">
        <v>3</v>
      </c>
      <c r="E144" s="104">
        <v>39</v>
      </c>
      <c r="F144" s="110">
        <v>2750.7294999999986</v>
      </c>
      <c r="G144" s="107">
        <v>114.18644999999998</v>
      </c>
      <c r="H144" s="107">
        <v>2530.0000000000014</v>
      </c>
      <c r="I144" s="107">
        <v>83.936500579374311</v>
      </c>
      <c r="J144" s="107">
        <v>52.681600000000017</v>
      </c>
      <c r="K144" s="107">
        <v>92.19280000000002</v>
      </c>
      <c r="L144" s="96">
        <v>1</v>
      </c>
      <c r="M144" s="107">
        <v>22.548000000000002</v>
      </c>
      <c r="N144" s="107">
        <v>2.9250000000000003</v>
      </c>
      <c r="O144" s="107">
        <v>0.16592000000000007</v>
      </c>
      <c r="P144" s="107">
        <v>2.1479999999999988</v>
      </c>
      <c r="Q144" s="107">
        <v>95.900000000000091</v>
      </c>
      <c r="R144" s="107">
        <v>1.1274000000000002</v>
      </c>
      <c r="S144" s="107">
        <v>104.99000000000001</v>
      </c>
      <c r="T144" s="107">
        <v>22.750000000000007</v>
      </c>
      <c r="U144" s="107">
        <v>4.0500000000000016</v>
      </c>
      <c r="V144" s="107">
        <v>200</v>
      </c>
      <c r="W144" s="106">
        <v>0</v>
      </c>
    </row>
    <row r="145" spans="1:23">
      <c r="A145" s="101" t="b">
        <v>1</v>
      </c>
      <c r="B145" s="221" t="s">
        <v>821</v>
      </c>
      <c r="C145" s="101">
        <v>100100003</v>
      </c>
      <c r="D145" s="104">
        <v>3</v>
      </c>
      <c r="E145" s="104">
        <v>40</v>
      </c>
      <c r="F145" s="110">
        <v>2883.7499999999982</v>
      </c>
      <c r="G145" s="107">
        <v>116.81999999999995</v>
      </c>
      <c r="H145" s="107">
        <v>2639.2000000000016</v>
      </c>
      <c r="I145" s="107">
        <v>84.674418604651194</v>
      </c>
      <c r="J145" s="107">
        <v>52.960000000000015</v>
      </c>
      <c r="K145" s="107">
        <v>92.680000000000021</v>
      </c>
      <c r="L145" s="96">
        <v>1</v>
      </c>
      <c r="M145" s="107">
        <v>22.56</v>
      </c>
      <c r="N145" s="107">
        <v>2.93</v>
      </c>
      <c r="O145" s="107">
        <v>0.16960000000000008</v>
      </c>
      <c r="P145" s="107">
        <v>2.1999999999999984</v>
      </c>
      <c r="Q145" s="107">
        <v>98.000000000000114</v>
      </c>
      <c r="R145" s="107">
        <v>1.1279999999999999</v>
      </c>
      <c r="S145" s="107">
        <v>105.1</v>
      </c>
      <c r="T145" s="107">
        <v>23.200000000000006</v>
      </c>
      <c r="U145" s="107">
        <v>4.1400000000000015</v>
      </c>
      <c r="V145" s="107">
        <v>200</v>
      </c>
      <c r="W145" s="106">
        <v>0</v>
      </c>
    </row>
    <row r="146" spans="1:23">
      <c r="A146" s="101" t="b">
        <v>1</v>
      </c>
      <c r="B146" s="221" t="s">
        <v>821</v>
      </c>
      <c r="C146" s="101">
        <v>100100003</v>
      </c>
      <c r="D146" s="104">
        <v>3</v>
      </c>
      <c r="E146" s="104">
        <v>41</v>
      </c>
      <c r="F146" s="110">
        <v>3020.0294999999978</v>
      </c>
      <c r="G146" s="107">
        <v>119.48144999999998</v>
      </c>
      <c r="H146" s="107">
        <v>2750.8000000000015</v>
      </c>
      <c r="I146" s="107">
        <v>85.417502917152902</v>
      </c>
      <c r="J146" s="107">
        <v>53.238400000000013</v>
      </c>
      <c r="K146" s="107">
        <v>93.167200000000022</v>
      </c>
      <c r="L146" s="96">
        <v>1</v>
      </c>
      <c r="M146" s="107">
        <v>22.572000000000003</v>
      </c>
      <c r="N146" s="107">
        <v>2.9350000000000001</v>
      </c>
      <c r="O146" s="107">
        <v>0.17328000000000007</v>
      </c>
      <c r="P146" s="107">
        <v>2.2519999999999984</v>
      </c>
      <c r="Q146" s="107">
        <v>100.10000000000011</v>
      </c>
      <c r="R146" s="107">
        <v>1.1286</v>
      </c>
      <c r="S146" s="107">
        <v>105.21000000000001</v>
      </c>
      <c r="T146" s="107">
        <v>23.650000000000006</v>
      </c>
      <c r="U146" s="107">
        <v>4.2300000000000022</v>
      </c>
      <c r="V146" s="107">
        <v>200</v>
      </c>
      <c r="W146" s="106">
        <v>0</v>
      </c>
    </row>
    <row r="147" spans="1:23">
      <c r="A147" s="101" t="b">
        <v>1</v>
      </c>
      <c r="B147" s="221" t="s">
        <v>821</v>
      </c>
      <c r="C147" s="101">
        <v>100100003</v>
      </c>
      <c r="D147" s="104">
        <v>3</v>
      </c>
      <c r="E147" s="104">
        <v>42</v>
      </c>
      <c r="F147" s="110">
        <v>3159.5679999999975</v>
      </c>
      <c r="G147" s="107">
        <v>122.17079999999994</v>
      </c>
      <c r="H147" s="107">
        <v>2864.8000000000015</v>
      </c>
      <c r="I147" s="107">
        <v>86.165807962529314</v>
      </c>
      <c r="J147" s="107">
        <v>53.516800000000018</v>
      </c>
      <c r="K147" s="107">
        <v>93.65440000000001</v>
      </c>
      <c r="L147" s="96">
        <v>1</v>
      </c>
      <c r="M147" s="107">
        <v>22.584</v>
      </c>
      <c r="N147" s="107">
        <v>2.9400000000000004</v>
      </c>
      <c r="O147" s="107">
        <v>0.17696000000000009</v>
      </c>
      <c r="P147" s="107">
        <v>2.3039999999999985</v>
      </c>
      <c r="Q147" s="107">
        <v>102.20000000000012</v>
      </c>
      <c r="R147" s="107">
        <v>1.1292</v>
      </c>
      <c r="S147" s="107">
        <v>105.32000000000001</v>
      </c>
      <c r="T147" s="107">
        <v>24.100000000000009</v>
      </c>
      <c r="U147" s="107">
        <v>4.3200000000000021</v>
      </c>
      <c r="V147" s="107">
        <v>200</v>
      </c>
      <c r="W147" s="106">
        <v>0</v>
      </c>
    </row>
    <row r="148" spans="1:23">
      <c r="A148" s="101" t="b">
        <v>1</v>
      </c>
      <c r="B148" s="221" t="s">
        <v>821</v>
      </c>
      <c r="C148" s="101">
        <v>100100003</v>
      </c>
      <c r="D148" s="104">
        <v>3</v>
      </c>
      <c r="E148" s="104">
        <v>43</v>
      </c>
      <c r="F148" s="110">
        <v>3302.3654999999972</v>
      </c>
      <c r="G148" s="107">
        <v>124.88804999999998</v>
      </c>
      <c r="H148" s="107">
        <v>2981.2000000000012</v>
      </c>
      <c r="I148" s="107">
        <v>86.919388954171609</v>
      </c>
      <c r="J148" s="107">
        <v>53.795200000000015</v>
      </c>
      <c r="K148" s="107">
        <v>94.141600000000011</v>
      </c>
      <c r="L148" s="96">
        <v>1</v>
      </c>
      <c r="M148" s="107">
        <v>22.596</v>
      </c>
      <c r="N148" s="107">
        <v>2.9450000000000003</v>
      </c>
      <c r="O148" s="107">
        <v>0.18064000000000011</v>
      </c>
      <c r="P148" s="107">
        <v>2.3559999999999981</v>
      </c>
      <c r="Q148" s="107">
        <v>104.30000000000013</v>
      </c>
      <c r="R148" s="107">
        <v>1.1297999999999999</v>
      </c>
      <c r="S148" s="107">
        <v>105.42999999999999</v>
      </c>
      <c r="T148" s="107">
        <v>24.550000000000008</v>
      </c>
      <c r="U148" s="107">
        <v>4.4100000000000019</v>
      </c>
      <c r="V148" s="107">
        <v>200</v>
      </c>
      <c r="W148" s="106">
        <v>0</v>
      </c>
    </row>
    <row r="149" spans="1:23">
      <c r="A149" s="101" t="b">
        <v>1</v>
      </c>
      <c r="B149" s="221" t="s">
        <v>821</v>
      </c>
      <c r="C149" s="101">
        <v>100100003</v>
      </c>
      <c r="D149" s="104">
        <v>3</v>
      </c>
      <c r="E149" s="104">
        <v>44</v>
      </c>
      <c r="F149" s="110">
        <v>3448.4219999999968</v>
      </c>
      <c r="G149" s="107">
        <v>127.63319999999995</v>
      </c>
      <c r="H149" s="107">
        <v>3100.0000000000014</v>
      </c>
      <c r="I149" s="107">
        <v>87.678301886792482</v>
      </c>
      <c r="J149" s="107">
        <v>54.073600000000013</v>
      </c>
      <c r="K149" s="107">
        <v>94.628800000000012</v>
      </c>
      <c r="L149" s="96">
        <v>1</v>
      </c>
      <c r="M149" s="107">
        <v>22.608000000000001</v>
      </c>
      <c r="N149" s="107">
        <v>2.95</v>
      </c>
      <c r="O149" s="107">
        <v>0.18432000000000007</v>
      </c>
      <c r="P149" s="107">
        <v>2.4079999999999981</v>
      </c>
      <c r="Q149" s="107">
        <v>106.40000000000012</v>
      </c>
      <c r="R149" s="107">
        <v>1.1304000000000001</v>
      </c>
      <c r="S149" s="107">
        <v>105.54</v>
      </c>
      <c r="T149" s="107">
        <v>25.000000000000007</v>
      </c>
      <c r="U149" s="107">
        <v>4.5000000000000018</v>
      </c>
      <c r="V149" s="107">
        <v>200</v>
      </c>
      <c r="W149" s="106">
        <v>0</v>
      </c>
    </row>
    <row r="150" spans="1:23">
      <c r="A150" s="101" t="b">
        <v>1</v>
      </c>
      <c r="B150" s="221" t="s">
        <v>821</v>
      </c>
      <c r="C150" s="101">
        <v>100100003</v>
      </c>
      <c r="D150" s="104">
        <v>3</v>
      </c>
      <c r="E150" s="104">
        <v>45</v>
      </c>
      <c r="F150" s="110">
        <v>3597.7374999999965</v>
      </c>
      <c r="G150" s="107">
        <v>130.40624999999994</v>
      </c>
      <c r="H150" s="107">
        <v>3221.2000000000016</v>
      </c>
      <c r="I150" s="107">
        <v>88.442603550295885</v>
      </c>
      <c r="J150" s="107">
        <v>54.352000000000011</v>
      </c>
      <c r="K150" s="107">
        <v>95.116000000000014</v>
      </c>
      <c r="L150" s="96">
        <v>1</v>
      </c>
      <c r="M150" s="107">
        <v>22.62</v>
      </c>
      <c r="N150" s="107">
        <v>2.9550000000000001</v>
      </c>
      <c r="O150" s="107">
        <v>0.18800000000000008</v>
      </c>
      <c r="P150" s="107">
        <v>2.4599999999999982</v>
      </c>
      <c r="Q150" s="107">
        <v>108.50000000000011</v>
      </c>
      <c r="R150" s="107">
        <v>1.131</v>
      </c>
      <c r="S150" s="107">
        <v>105.65</v>
      </c>
      <c r="T150" s="107">
        <v>25.450000000000006</v>
      </c>
      <c r="U150" s="107">
        <v>4.5900000000000016</v>
      </c>
      <c r="V150" s="107">
        <v>200</v>
      </c>
      <c r="W150" s="106">
        <v>0</v>
      </c>
    </row>
    <row r="151" spans="1:23">
      <c r="A151" s="101" t="b">
        <v>1</v>
      </c>
      <c r="B151" s="221" t="s">
        <v>821</v>
      </c>
      <c r="C151" s="101">
        <v>100100003</v>
      </c>
      <c r="D151" s="104">
        <v>3</v>
      </c>
      <c r="E151" s="104">
        <v>46</v>
      </c>
      <c r="F151" s="110">
        <v>3750.3119999999963</v>
      </c>
      <c r="G151" s="107">
        <v>133.20719999999997</v>
      </c>
      <c r="H151" s="107">
        <v>3344.8000000000015</v>
      </c>
      <c r="I151" s="107">
        <v>89.212351543943043</v>
      </c>
      <c r="J151" s="107">
        <v>54.630400000000009</v>
      </c>
      <c r="K151" s="107">
        <v>95.603200000000015</v>
      </c>
      <c r="L151" s="96">
        <v>1</v>
      </c>
      <c r="M151" s="107">
        <v>22.632000000000001</v>
      </c>
      <c r="N151" s="107">
        <v>2.9600000000000004</v>
      </c>
      <c r="O151" s="107">
        <v>0.1916800000000001</v>
      </c>
      <c r="P151" s="107">
        <v>2.5119999999999978</v>
      </c>
      <c r="Q151" s="107">
        <v>110.60000000000014</v>
      </c>
      <c r="R151" s="107">
        <v>1.1316000000000002</v>
      </c>
      <c r="S151" s="107">
        <v>105.76000000000002</v>
      </c>
      <c r="T151" s="107">
        <v>25.900000000000006</v>
      </c>
      <c r="U151" s="107">
        <v>4.6800000000000015</v>
      </c>
      <c r="V151" s="107">
        <v>200</v>
      </c>
      <c r="W151" s="106">
        <v>0</v>
      </c>
    </row>
    <row r="152" spans="1:23">
      <c r="A152" s="101" t="b">
        <v>1</v>
      </c>
      <c r="B152" s="221" t="s">
        <v>821</v>
      </c>
      <c r="C152" s="101">
        <v>100100003</v>
      </c>
      <c r="D152" s="104">
        <v>3</v>
      </c>
      <c r="E152" s="104">
        <v>47</v>
      </c>
      <c r="F152" s="110">
        <v>3906.1454999999969</v>
      </c>
      <c r="G152" s="107">
        <v>136.03604999999993</v>
      </c>
      <c r="H152" s="107">
        <v>3470.8000000000015</v>
      </c>
      <c r="I152" s="107">
        <v>89.987604290822475</v>
      </c>
      <c r="J152" s="107">
        <v>54.908800000000021</v>
      </c>
      <c r="K152" s="107">
        <v>96.090400000000031</v>
      </c>
      <c r="L152" s="96">
        <v>1</v>
      </c>
      <c r="M152" s="107">
        <v>22.644000000000002</v>
      </c>
      <c r="N152" s="107">
        <v>2.9650000000000003</v>
      </c>
      <c r="O152" s="107">
        <v>0.19536000000000006</v>
      </c>
      <c r="P152" s="107">
        <v>2.5639999999999983</v>
      </c>
      <c r="Q152" s="107">
        <v>112.70000000000014</v>
      </c>
      <c r="R152" s="107">
        <v>1.1322000000000001</v>
      </c>
      <c r="S152" s="107">
        <v>105.87</v>
      </c>
      <c r="T152" s="107">
        <v>26.350000000000009</v>
      </c>
      <c r="U152" s="107">
        <v>4.7700000000000014</v>
      </c>
      <c r="V152" s="107">
        <v>200</v>
      </c>
      <c r="W152" s="106">
        <v>0</v>
      </c>
    </row>
    <row r="153" spans="1:23">
      <c r="A153" s="101" t="b">
        <v>1</v>
      </c>
      <c r="B153" s="221" t="s">
        <v>821</v>
      </c>
      <c r="C153" s="101">
        <v>100100003</v>
      </c>
      <c r="D153" s="104">
        <v>3</v>
      </c>
      <c r="E153" s="104">
        <v>48</v>
      </c>
      <c r="F153" s="110">
        <v>4065.2379999999966</v>
      </c>
      <c r="G153" s="107">
        <v>138.89279999999994</v>
      </c>
      <c r="H153" s="107">
        <v>3599.2000000000016</v>
      </c>
      <c r="I153" s="107">
        <v>90.768421052631624</v>
      </c>
      <c r="J153" s="107">
        <v>55.187200000000018</v>
      </c>
      <c r="K153" s="107">
        <v>96.577600000000032</v>
      </c>
      <c r="L153" s="96">
        <v>1</v>
      </c>
      <c r="M153" s="107">
        <v>22.655999999999999</v>
      </c>
      <c r="N153" s="107">
        <v>2.97</v>
      </c>
      <c r="O153" s="107">
        <v>0.19904000000000011</v>
      </c>
      <c r="P153" s="107">
        <v>2.6159999999999979</v>
      </c>
      <c r="Q153" s="107">
        <v>114.80000000000014</v>
      </c>
      <c r="R153" s="107">
        <v>1.1328</v>
      </c>
      <c r="S153" s="107">
        <v>105.97999999999999</v>
      </c>
      <c r="T153" s="107">
        <v>26.800000000000008</v>
      </c>
      <c r="U153" s="107">
        <v>4.8600000000000012</v>
      </c>
      <c r="V153" s="107">
        <v>200</v>
      </c>
      <c r="W153" s="106">
        <v>0</v>
      </c>
    </row>
    <row r="154" spans="1:23">
      <c r="A154" s="101" t="b">
        <v>1</v>
      </c>
      <c r="B154" s="221" t="s">
        <v>821</v>
      </c>
      <c r="C154" s="101">
        <v>100100003</v>
      </c>
      <c r="D154" s="104">
        <v>3</v>
      </c>
      <c r="E154" s="104">
        <v>49</v>
      </c>
      <c r="F154" s="110">
        <v>4227.5894999999964</v>
      </c>
      <c r="G154" s="107">
        <v>141.77744999999996</v>
      </c>
      <c r="H154" s="107">
        <v>3730.0000000000018</v>
      </c>
      <c r="I154" s="107">
        <v>91.554861944777969</v>
      </c>
      <c r="J154" s="107">
        <v>55.465600000000023</v>
      </c>
      <c r="K154" s="107">
        <v>97.06480000000002</v>
      </c>
      <c r="L154" s="96">
        <v>1</v>
      </c>
      <c r="M154" s="107">
        <v>22.668000000000003</v>
      </c>
      <c r="N154" s="107">
        <v>2.9750000000000001</v>
      </c>
      <c r="O154" s="107">
        <v>0.20272000000000009</v>
      </c>
      <c r="P154" s="107">
        <v>2.6679999999999979</v>
      </c>
      <c r="Q154" s="107">
        <v>116.90000000000015</v>
      </c>
      <c r="R154" s="107">
        <v>1.1334000000000002</v>
      </c>
      <c r="S154" s="107">
        <v>106.09</v>
      </c>
      <c r="T154" s="107">
        <v>27.250000000000007</v>
      </c>
      <c r="U154" s="107">
        <v>4.9500000000000011</v>
      </c>
      <c r="V154" s="107">
        <v>200</v>
      </c>
      <c r="W154" s="106">
        <v>0</v>
      </c>
    </row>
    <row r="155" spans="1:23">
      <c r="A155" s="101" t="b">
        <v>1</v>
      </c>
      <c r="B155" s="221" t="s">
        <v>821</v>
      </c>
      <c r="C155" s="101">
        <v>100100003</v>
      </c>
      <c r="D155" s="104">
        <v>3</v>
      </c>
      <c r="E155" s="104">
        <v>50</v>
      </c>
      <c r="F155" s="110">
        <v>4393.1999999999953</v>
      </c>
      <c r="G155" s="107">
        <v>144.68999999999994</v>
      </c>
      <c r="H155" s="107">
        <v>3863.2000000000021</v>
      </c>
      <c r="I155" s="107">
        <v>92.346987951807279</v>
      </c>
      <c r="J155" s="107">
        <v>55.744000000000021</v>
      </c>
      <c r="K155" s="107">
        <v>97.552000000000021</v>
      </c>
      <c r="L155" s="96">
        <v>1</v>
      </c>
      <c r="M155" s="107">
        <v>22.68</v>
      </c>
      <c r="N155" s="107">
        <v>2.9800000000000004</v>
      </c>
      <c r="O155" s="107">
        <v>0.20640000000000008</v>
      </c>
      <c r="P155" s="107">
        <v>2.7199999999999975</v>
      </c>
      <c r="Q155" s="107">
        <v>119.00000000000017</v>
      </c>
      <c r="R155" s="107">
        <v>1.1339999999999999</v>
      </c>
      <c r="S155" s="107">
        <v>106.2</v>
      </c>
      <c r="T155" s="107">
        <v>27.700000000000006</v>
      </c>
      <c r="U155" s="107">
        <v>5.0400000000000009</v>
      </c>
      <c r="V155" s="107">
        <v>200</v>
      </c>
      <c r="W155" s="106">
        <v>0</v>
      </c>
    </row>
    <row r="156" spans="1:23">
      <c r="A156" s="101" t="b">
        <v>1</v>
      </c>
      <c r="B156" s="221" t="s">
        <v>679</v>
      </c>
      <c r="C156" s="101">
        <v>100100004</v>
      </c>
      <c r="D156" s="105">
        <v>4</v>
      </c>
      <c r="E156" s="105">
        <v>1</v>
      </c>
      <c r="F156" s="110">
        <v>151.4</v>
      </c>
      <c r="G156" s="107">
        <v>40.435199999999995</v>
      </c>
      <c r="H156" s="107">
        <v>103.072</v>
      </c>
      <c r="I156" s="107">
        <v>35.37913043478261</v>
      </c>
      <c r="J156" s="107">
        <v>32.5488</v>
      </c>
      <c r="K156" s="107">
        <v>32.5488</v>
      </c>
      <c r="L156" s="96">
        <v>1</v>
      </c>
      <c r="M156" s="107">
        <v>20.32</v>
      </c>
      <c r="N156" s="107">
        <v>2.665</v>
      </c>
      <c r="O156" s="107">
        <v>1.3680000000000001E-2</v>
      </c>
      <c r="P156" s="107">
        <v>0.52</v>
      </c>
      <c r="Q156" s="107">
        <v>100.8</v>
      </c>
      <c r="R156" s="107">
        <v>1.016</v>
      </c>
      <c r="S156" s="107">
        <v>102.25</v>
      </c>
      <c r="T156" s="107">
        <v>2.98</v>
      </c>
      <c r="U156" s="107">
        <v>0.58199999999999996</v>
      </c>
      <c r="V156" s="107">
        <v>200</v>
      </c>
      <c r="W156" s="106">
        <v>0</v>
      </c>
    </row>
    <row r="157" spans="1:23">
      <c r="A157" s="101" t="b">
        <v>1</v>
      </c>
      <c r="B157" s="221" t="s">
        <v>679</v>
      </c>
      <c r="C157" s="101">
        <v>100100004</v>
      </c>
      <c r="D157" s="105">
        <v>4</v>
      </c>
      <c r="E157" s="105">
        <v>2</v>
      </c>
      <c r="F157" s="110">
        <v>161.6</v>
      </c>
      <c r="G157" s="107">
        <v>41.709299999999992</v>
      </c>
      <c r="H157" s="107">
        <v>103.468</v>
      </c>
      <c r="I157" s="107">
        <v>36.103606557377056</v>
      </c>
      <c r="J157" s="107">
        <v>32.721600000000002</v>
      </c>
      <c r="K157" s="107">
        <v>33.347999999999999</v>
      </c>
      <c r="L157" s="96">
        <v>1</v>
      </c>
      <c r="M157" s="107">
        <v>20.34</v>
      </c>
      <c r="N157" s="107">
        <v>2.67</v>
      </c>
      <c r="O157" s="107">
        <v>1.4560000000000002E-2</v>
      </c>
      <c r="P157" s="107">
        <v>0.56000000000000005</v>
      </c>
      <c r="Q157" s="107">
        <v>107.10000000000001</v>
      </c>
      <c r="R157" s="107">
        <v>1.0169999999999999</v>
      </c>
      <c r="S157" s="107">
        <v>102.4</v>
      </c>
      <c r="T157" s="107">
        <v>3.01</v>
      </c>
      <c r="U157" s="107">
        <v>0.624</v>
      </c>
      <c r="V157" s="107">
        <v>200</v>
      </c>
      <c r="W157" s="106">
        <v>0</v>
      </c>
    </row>
    <row r="158" spans="1:23">
      <c r="A158" s="101" t="b">
        <v>1</v>
      </c>
      <c r="B158" s="221" t="s">
        <v>679</v>
      </c>
      <c r="C158" s="101">
        <v>100100004</v>
      </c>
      <c r="D158" s="105">
        <v>4</v>
      </c>
      <c r="E158" s="105">
        <v>3</v>
      </c>
      <c r="F158" s="110">
        <v>173.8</v>
      </c>
      <c r="G158" s="107">
        <v>43.002300000000005</v>
      </c>
      <c r="H158" s="107">
        <v>103.88800000000001</v>
      </c>
      <c r="I158" s="107">
        <v>36.510659340659345</v>
      </c>
      <c r="J158" s="107">
        <v>32.894399999999997</v>
      </c>
      <c r="K158" s="107">
        <v>33.555</v>
      </c>
      <c r="L158" s="96">
        <v>1</v>
      </c>
      <c r="M158" s="107">
        <v>20.36</v>
      </c>
      <c r="N158" s="107">
        <v>2.6750000000000003</v>
      </c>
      <c r="O158" s="107">
        <v>1.5440000000000002E-2</v>
      </c>
      <c r="P158" s="107">
        <v>0.6</v>
      </c>
      <c r="Q158" s="107">
        <v>113.4</v>
      </c>
      <c r="R158" s="107">
        <v>1.018</v>
      </c>
      <c r="S158" s="107">
        <v>102.55</v>
      </c>
      <c r="T158" s="107">
        <v>3.04</v>
      </c>
      <c r="U158" s="107">
        <v>0.66600000000000015</v>
      </c>
      <c r="V158" s="107">
        <v>200</v>
      </c>
      <c r="W158" s="106">
        <v>0</v>
      </c>
    </row>
    <row r="159" spans="1:23">
      <c r="A159" s="101" t="b">
        <v>1</v>
      </c>
      <c r="B159" s="221" t="s">
        <v>679</v>
      </c>
      <c r="C159" s="101">
        <v>100100004</v>
      </c>
      <c r="D159" s="105">
        <v>4</v>
      </c>
      <c r="E159" s="105">
        <v>4</v>
      </c>
      <c r="F159" s="110">
        <v>188</v>
      </c>
      <c r="G159" s="107">
        <v>44.3142</v>
      </c>
      <c r="H159" s="107">
        <v>104.33200000000001</v>
      </c>
      <c r="I159" s="107">
        <v>36.922209944751373</v>
      </c>
      <c r="J159" s="107">
        <v>33.0672</v>
      </c>
      <c r="K159" s="107">
        <v>33.761999999999993</v>
      </c>
      <c r="L159" s="96">
        <v>1</v>
      </c>
      <c r="M159" s="107">
        <v>20.38</v>
      </c>
      <c r="N159" s="107">
        <v>2.68</v>
      </c>
      <c r="O159" s="107">
        <v>1.6320000000000005E-2</v>
      </c>
      <c r="P159" s="107">
        <v>0.64</v>
      </c>
      <c r="Q159" s="107">
        <v>119.7</v>
      </c>
      <c r="R159" s="107">
        <v>1.0189999999999999</v>
      </c>
      <c r="S159" s="107">
        <v>102.7</v>
      </c>
      <c r="T159" s="107">
        <v>3.0700000000000003</v>
      </c>
      <c r="U159" s="107">
        <v>0.70799999999999996</v>
      </c>
      <c r="V159" s="107">
        <v>200</v>
      </c>
      <c r="W159" s="106">
        <v>0</v>
      </c>
    </row>
    <row r="160" spans="1:23">
      <c r="A160" s="101" t="b">
        <v>1</v>
      </c>
      <c r="B160" s="221" t="s">
        <v>679</v>
      </c>
      <c r="C160" s="101">
        <v>100100004</v>
      </c>
      <c r="D160" s="105">
        <v>4</v>
      </c>
      <c r="E160" s="105">
        <v>5</v>
      </c>
      <c r="F160" s="110">
        <v>204.2</v>
      </c>
      <c r="G160" s="107">
        <v>45.644999999999996</v>
      </c>
      <c r="H160" s="107">
        <v>104.8</v>
      </c>
      <c r="I160" s="107">
        <v>37.338333333333338</v>
      </c>
      <c r="J160" s="107">
        <v>33.239999999999995</v>
      </c>
      <c r="K160" s="107">
        <v>33.969000000000001</v>
      </c>
      <c r="L160" s="96">
        <v>1</v>
      </c>
      <c r="M160" s="107">
        <v>20.399999999999999</v>
      </c>
      <c r="N160" s="107">
        <v>2.6850000000000001</v>
      </c>
      <c r="O160" s="107">
        <v>1.7200000000000003E-2</v>
      </c>
      <c r="P160" s="107">
        <v>0.68</v>
      </c>
      <c r="Q160" s="107">
        <v>126</v>
      </c>
      <c r="R160" s="107">
        <v>1.02</v>
      </c>
      <c r="S160" s="107">
        <v>102.85</v>
      </c>
      <c r="T160" s="107">
        <v>3.1</v>
      </c>
      <c r="U160" s="107">
        <v>0.75</v>
      </c>
      <c r="V160" s="107">
        <v>200</v>
      </c>
      <c r="W160" s="106">
        <v>0</v>
      </c>
    </row>
    <row r="161" spans="1:23">
      <c r="A161" s="101" t="b">
        <v>1</v>
      </c>
      <c r="B161" s="221" t="s">
        <v>679</v>
      </c>
      <c r="C161" s="101">
        <v>100100004</v>
      </c>
      <c r="D161" s="105">
        <v>4</v>
      </c>
      <c r="E161" s="105">
        <v>6</v>
      </c>
      <c r="F161" s="110">
        <v>222.39999999999998</v>
      </c>
      <c r="G161" s="107">
        <v>46.994700000000002</v>
      </c>
      <c r="H161" s="107">
        <v>105.292</v>
      </c>
      <c r="I161" s="107">
        <v>37.759106145251387</v>
      </c>
      <c r="J161" s="107">
        <v>33.412799999999997</v>
      </c>
      <c r="K161" s="107">
        <v>34.176000000000002</v>
      </c>
      <c r="L161" s="96">
        <v>1</v>
      </c>
      <c r="M161" s="107">
        <v>20.420000000000002</v>
      </c>
      <c r="N161" s="107">
        <v>2.69</v>
      </c>
      <c r="O161" s="107">
        <v>1.8080000000000006E-2</v>
      </c>
      <c r="P161" s="107">
        <v>0.72</v>
      </c>
      <c r="Q161" s="107">
        <v>132.30000000000001</v>
      </c>
      <c r="R161" s="107">
        <v>1.0209999999999999</v>
      </c>
      <c r="S161" s="107">
        <v>103</v>
      </c>
      <c r="T161" s="107">
        <v>3.13</v>
      </c>
      <c r="U161" s="107">
        <v>0.79200000000000004</v>
      </c>
      <c r="V161" s="107">
        <v>200</v>
      </c>
      <c r="W161" s="106">
        <v>0</v>
      </c>
    </row>
    <row r="162" spans="1:23">
      <c r="A162" s="101" t="b">
        <v>1</v>
      </c>
      <c r="B162" s="221" t="s">
        <v>679</v>
      </c>
      <c r="C162" s="101">
        <v>100100004</v>
      </c>
      <c r="D162" s="105">
        <v>4</v>
      </c>
      <c r="E162" s="105">
        <v>7</v>
      </c>
      <c r="F162" s="110">
        <v>242.6</v>
      </c>
      <c r="G162" s="107">
        <v>48.363299999999995</v>
      </c>
      <c r="H162" s="107">
        <v>105.80800000000001</v>
      </c>
      <c r="I162" s="107">
        <v>38.184606741573035</v>
      </c>
      <c r="J162" s="107">
        <v>33.585599999999999</v>
      </c>
      <c r="K162" s="107">
        <v>34.382999999999996</v>
      </c>
      <c r="L162" s="96">
        <v>1</v>
      </c>
      <c r="M162" s="107">
        <v>20.440000000000001</v>
      </c>
      <c r="N162" s="107">
        <v>2.6950000000000003</v>
      </c>
      <c r="O162" s="107">
        <v>1.8960000000000005E-2</v>
      </c>
      <c r="P162" s="107">
        <v>0.76</v>
      </c>
      <c r="Q162" s="107">
        <v>138.6</v>
      </c>
      <c r="R162" s="107">
        <v>1.022</v>
      </c>
      <c r="S162" s="107">
        <v>103.15</v>
      </c>
      <c r="T162" s="107">
        <v>3.16</v>
      </c>
      <c r="U162" s="107">
        <v>0.83400000000000019</v>
      </c>
      <c r="V162" s="107">
        <v>200</v>
      </c>
      <c r="W162" s="106">
        <v>0</v>
      </c>
    </row>
    <row r="163" spans="1:23">
      <c r="A163" s="101" t="b">
        <v>1</v>
      </c>
      <c r="B163" s="221" t="s">
        <v>679</v>
      </c>
      <c r="C163" s="101">
        <v>100100004</v>
      </c>
      <c r="D163" s="105">
        <v>4</v>
      </c>
      <c r="E163" s="105">
        <v>8</v>
      </c>
      <c r="F163" s="110">
        <v>264.8</v>
      </c>
      <c r="G163" s="107">
        <v>49.750799999999998</v>
      </c>
      <c r="H163" s="107">
        <v>106.348</v>
      </c>
      <c r="I163" s="107">
        <v>38.614915254237289</v>
      </c>
      <c r="J163" s="107">
        <v>33.758399999999995</v>
      </c>
      <c r="K163" s="107">
        <v>34.589999999999996</v>
      </c>
      <c r="L163" s="96">
        <v>1</v>
      </c>
      <c r="M163" s="107">
        <v>20.46</v>
      </c>
      <c r="N163" s="107">
        <v>2.7</v>
      </c>
      <c r="O163" s="107">
        <v>1.9840000000000003E-2</v>
      </c>
      <c r="P163" s="107">
        <v>0.8</v>
      </c>
      <c r="Q163" s="107">
        <v>144.9</v>
      </c>
      <c r="R163" s="107">
        <v>1.0229999999999999</v>
      </c>
      <c r="S163" s="107">
        <v>103.3</v>
      </c>
      <c r="T163" s="107">
        <v>3.1900000000000004</v>
      </c>
      <c r="U163" s="107">
        <v>0.876</v>
      </c>
      <c r="V163" s="107">
        <v>200</v>
      </c>
      <c r="W163" s="106">
        <v>0</v>
      </c>
    </row>
    <row r="164" spans="1:23">
      <c r="A164" s="101" t="b">
        <v>1</v>
      </c>
      <c r="B164" s="221" t="s">
        <v>679</v>
      </c>
      <c r="C164" s="101">
        <v>100100004</v>
      </c>
      <c r="D164" s="105">
        <v>4</v>
      </c>
      <c r="E164" s="105">
        <v>9</v>
      </c>
      <c r="F164" s="110">
        <v>289</v>
      </c>
      <c r="G164" s="107">
        <v>51.157200000000003</v>
      </c>
      <c r="H164" s="107">
        <v>106.91200000000001</v>
      </c>
      <c r="I164" s="107">
        <v>39.050113636363633</v>
      </c>
      <c r="J164" s="107">
        <v>33.931199999999997</v>
      </c>
      <c r="K164" s="107">
        <v>34.796999999999997</v>
      </c>
      <c r="L164" s="96">
        <v>1</v>
      </c>
      <c r="M164" s="107">
        <v>20.48</v>
      </c>
      <c r="N164" s="107">
        <v>2.7050000000000001</v>
      </c>
      <c r="O164" s="107">
        <v>2.0720000000000006E-2</v>
      </c>
      <c r="P164" s="107">
        <v>0.84</v>
      </c>
      <c r="Q164" s="107">
        <v>151.20000000000002</v>
      </c>
      <c r="R164" s="107">
        <v>1.024</v>
      </c>
      <c r="S164" s="107">
        <v>103.45</v>
      </c>
      <c r="T164" s="107">
        <v>3.22</v>
      </c>
      <c r="U164" s="107">
        <v>0.91799999999999993</v>
      </c>
      <c r="V164" s="107">
        <v>200</v>
      </c>
      <c r="W164" s="106">
        <v>0</v>
      </c>
    </row>
    <row r="165" spans="1:23">
      <c r="A165" s="101" t="b">
        <v>1</v>
      </c>
      <c r="B165" s="221" t="s">
        <v>679</v>
      </c>
      <c r="C165" s="101">
        <v>100100004</v>
      </c>
      <c r="D165" s="105">
        <v>4</v>
      </c>
      <c r="E165" s="105">
        <v>10</v>
      </c>
      <c r="F165" s="110">
        <v>315.2</v>
      </c>
      <c r="G165" s="107">
        <v>52.582500000000003</v>
      </c>
      <c r="H165" s="107">
        <v>107.5</v>
      </c>
      <c r="I165" s="107">
        <v>39.490285714285712</v>
      </c>
      <c r="J165" s="107">
        <v>34.103999999999999</v>
      </c>
      <c r="K165" s="107">
        <v>35.003999999999998</v>
      </c>
      <c r="L165" s="96">
        <v>1</v>
      </c>
      <c r="M165" s="107">
        <v>20.5</v>
      </c>
      <c r="N165" s="107">
        <v>2.71</v>
      </c>
      <c r="O165" s="107">
        <v>2.1600000000000005E-2</v>
      </c>
      <c r="P165" s="107">
        <v>0.88</v>
      </c>
      <c r="Q165" s="107">
        <v>157.5</v>
      </c>
      <c r="R165" s="107">
        <v>1.0249999999999999</v>
      </c>
      <c r="S165" s="107">
        <v>103.6</v>
      </c>
      <c r="T165" s="107">
        <v>3.25</v>
      </c>
      <c r="U165" s="107">
        <v>0.96</v>
      </c>
      <c r="V165" s="107">
        <v>200</v>
      </c>
      <c r="W165" s="106">
        <v>0</v>
      </c>
    </row>
    <row r="166" spans="1:23">
      <c r="A166" s="101" t="b">
        <v>1</v>
      </c>
      <c r="B166" s="221" t="s">
        <v>679</v>
      </c>
      <c r="C166" s="101">
        <v>100100004</v>
      </c>
      <c r="D166" s="105">
        <v>4</v>
      </c>
      <c r="E166" s="105">
        <v>11</v>
      </c>
      <c r="F166" s="110">
        <v>343.4</v>
      </c>
      <c r="G166" s="107">
        <v>54.026699999999991</v>
      </c>
      <c r="H166" s="107">
        <v>108.11200000000001</v>
      </c>
      <c r="I166" s="107">
        <v>39.935517241379301</v>
      </c>
      <c r="J166" s="107">
        <v>34.276800000000001</v>
      </c>
      <c r="K166" s="107">
        <v>35.210999999999999</v>
      </c>
      <c r="L166" s="96">
        <v>1</v>
      </c>
      <c r="M166" s="107">
        <v>20.52</v>
      </c>
      <c r="N166" s="107">
        <v>2.7150000000000003</v>
      </c>
      <c r="O166" s="107">
        <v>2.2480000000000007E-2</v>
      </c>
      <c r="P166" s="107">
        <v>0.92</v>
      </c>
      <c r="Q166" s="107">
        <v>163.80000000000001</v>
      </c>
      <c r="R166" s="107">
        <v>1.026</v>
      </c>
      <c r="S166" s="107">
        <v>103.75</v>
      </c>
      <c r="T166" s="107">
        <v>3.2800000000000002</v>
      </c>
      <c r="U166" s="107">
        <v>1.0020000000000002</v>
      </c>
      <c r="V166" s="107">
        <v>200</v>
      </c>
      <c r="W166" s="106">
        <v>0</v>
      </c>
    </row>
    <row r="167" spans="1:23">
      <c r="A167" s="101" t="b">
        <v>1</v>
      </c>
      <c r="B167" s="221" t="s">
        <v>679</v>
      </c>
      <c r="C167" s="101">
        <v>100100004</v>
      </c>
      <c r="D167" s="105">
        <v>4</v>
      </c>
      <c r="E167" s="105">
        <v>12</v>
      </c>
      <c r="F167" s="110">
        <v>373.59999999999997</v>
      </c>
      <c r="G167" s="107">
        <v>55.48980000000001</v>
      </c>
      <c r="H167" s="107">
        <v>108.748</v>
      </c>
      <c r="I167" s="107">
        <v>40.385895953757228</v>
      </c>
      <c r="J167" s="107">
        <v>34.449599999999997</v>
      </c>
      <c r="K167" s="107">
        <v>35.417999999999999</v>
      </c>
      <c r="L167" s="96">
        <v>1</v>
      </c>
      <c r="M167" s="107">
        <v>20.54</v>
      </c>
      <c r="N167" s="107">
        <v>2.72</v>
      </c>
      <c r="O167" s="107">
        <v>2.3360000000000006E-2</v>
      </c>
      <c r="P167" s="107">
        <v>0.96</v>
      </c>
      <c r="Q167" s="107">
        <v>170.1</v>
      </c>
      <c r="R167" s="107">
        <v>1.0269999999999999</v>
      </c>
      <c r="S167" s="107">
        <v>103.9</v>
      </c>
      <c r="T167" s="107">
        <v>3.3100000000000005</v>
      </c>
      <c r="U167" s="107">
        <v>1.044</v>
      </c>
      <c r="V167" s="107">
        <v>200</v>
      </c>
      <c r="W167" s="106">
        <v>0</v>
      </c>
    </row>
    <row r="168" spans="1:23">
      <c r="A168" s="101" t="b">
        <v>1</v>
      </c>
      <c r="B168" s="221" t="s">
        <v>679</v>
      </c>
      <c r="C168" s="101">
        <v>100100004</v>
      </c>
      <c r="D168" s="105">
        <v>4</v>
      </c>
      <c r="E168" s="105">
        <v>13</v>
      </c>
      <c r="F168" s="110">
        <v>405.8</v>
      </c>
      <c r="G168" s="107">
        <v>56.971800000000009</v>
      </c>
      <c r="H168" s="107">
        <v>109.408</v>
      </c>
      <c r="I168" s="107">
        <v>40.841511627906975</v>
      </c>
      <c r="J168" s="107">
        <v>34.622399999999999</v>
      </c>
      <c r="K168" s="107">
        <v>35.625</v>
      </c>
      <c r="L168" s="96">
        <v>1</v>
      </c>
      <c r="M168" s="107">
        <v>20.56</v>
      </c>
      <c r="N168" s="107">
        <v>2.7250000000000001</v>
      </c>
      <c r="O168" s="107">
        <v>2.4240000000000008E-2</v>
      </c>
      <c r="P168" s="107">
        <v>1</v>
      </c>
      <c r="Q168" s="107">
        <v>176.4</v>
      </c>
      <c r="R168" s="107">
        <v>1.028</v>
      </c>
      <c r="S168" s="107">
        <v>104.05</v>
      </c>
      <c r="T168" s="107">
        <v>3.3400000000000003</v>
      </c>
      <c r="U168" s="107">
        <v>1.0860000000000001</v>
      </c>
      <c r="V168" s="107">
        <v>200</v>
      </c>
      <c r="W168" s="106">
        <v>0</v>
      </c>
    </row>
    <row r="169" spans="1:23">
      <c r="A169" s="101" t="b">
        <v>1</v>
      </c>
      <c r="B169" s="221" t="s">
        <v>679</v>
      </c>
      <c r="C169" s="101">
        <v>100100004</v>
      </c>
      <c r="D169" s="105">
        <v>4</v>
      </c>
      <c r="E169" s="105">
        <v>14</v>
      </c>
      <c r="F169" s="110">
        <v>440</v>
      </c>
      <c r="G169" s="107">
        <v>58.472699999999996</v>
      </c>
      <c r="H169" s="107">
        <v>110.09200000000001</v>
      </c>
      <c r="I169" s="107">
        <v>41.30245614035087</v>
      </c>
      <c r="J169" s="107">
        <v>34.795199999999994</v>
      </c>
      <c r="K169" s="107">
        <v>35.832000000000001</v>
      </c>
      <c r="L169" s="96">
        <v>1</v>
      </c>
      <c r="M169" s="107">
        <v>20.58</v>
      </c>
      <c r="N169" s="107">
        <v>2.73</v>
      </c>
      <c r="O169" s="107">
        <v>2.5120000000000007E-2</v>
      </c>
      <c r="P169" s="107">
        <v>1.04</v>
      </c>
      <c r="Q169" s="107">
        <v>182.70000000000002</v>
      </c>
      <c r="R169" s="107">
        <v>1.0289999999999999</v>
      </c>
      <c r="S169" s="107">
        <v>104.2</v>
      </c>
      <c r="T169" s="107">
        <v>3.37</v>
      </c>
      <c r="U169" s="107">
        <v>1.1280000000000003</v>
      </c>
      <c r="V169" s="107">
        <v>200</v>
      </c>
      <c r="W169" s="106">
        <v>0</v>
      </c>
    </row>
    <row r="170" spans="1:23">
      <c r="A170" s="101" t="b">
        <v>1</v>
      </c>
      <c r="B170" s="221" t="s">
        <v>679</v>
      </c>
      <c r="C170" s="101">
        <v>100100004</v>
      </c>
      <c r="D170" s="105">
        <v>4</v>
      </c>
      <c r="E170" s="105">
        <v>15</v>
      </c>
      <c r="F170" s="110">
        <v>476.2</v>
      </c>
      <c r="G170" s="107">
        <v>59.992500000000007</v>
      </c>
      <c r="H170" s="107">
        <v>110.80000000000001</v>
      </c>
      <c r="I170" s="107">
        <v>41.768823529411762</v>
      </c>
      <c r="J170" s="107">
        <v>34.967999999999996</v>
      </c>
      <c r="K170" s="107">
        <v>36.038999999999994</v>
      </c>
      <c r="L170" s="96">
        <v>1</v>
      </c>
      <c r="M170" s="107">
        <v>20.6</v>
      </c>
      <c r="N170" s="107">
        <v>2.7350000000000003</v>
      </c>
      <c r="O170" s="107">
        <v>2.6000000000000006E-2</v>
      </c>
      <c r="P170" s="107">
        <v>1.08</v>
      </c>
      <c r="Q170" s="107">
        <v>189</v>
      </c>
      <c r="R170" s="107">
        <v>1.03</v>
      </c>
      <c r="S170" s="107">
        <v>104.35</v>
      </c>
      <c r="T170" s="107">
        <v>3.4000000000000004</v>
      </c>
      <c r="U170" s="107">
        <v>1.1700000000000002</v>
      </c>
      <c r="V170" s="107">
        <v>200</v>
      </c>
      <c r="W170" s="106">
        <v>0</v>
      </c>
    </row>
    <row r="171" spans="1:23">
      <c r="A171" s="101" t="b">
        <v>1</v>
      </c>
      <c r="B171" s="221" t="s">
        <v>679</v>
      </c>
      <c r="C171" s="101">
        <v>100100004</v>
      </c>
      <c r="D171" s="105">
        <v>4</v>
      </c>
      <c r="E171" s="105">
        <v>16</v>
      </c>
      <c r="F171" s="110">
        <v>514.4</v>
      </c>
      <c r="G171" s="107">
        <v>61.531199999999998</v>
      </c>
      <c r="H171" s="107">
        <v>111.53200000000001</v>
      </c>
      <c r="I171" s="107">
        <v>42.240710059171597</v>
      </c>
      <c r="J171" s="107">
        <v>35.140799999999999</v>
      </c>
      <c r="K171" s="107">
        <v>36.245999999999995</v>
      </c>
      <c r="L171" s="96">
        <v>1</v>
      </c>
      <c r="M171" s="107">
        <v>20.62</v>
      </c>
      <c r="N171" s="107">
        <v>2.74</v>
      </c>
      <c r="O171" s="107">
        <v>2.6880000000000008E-2</v>
      </c>
      <c r="P171" s="107">
        <v>1.1200000000000001</v>
      </c>
      <c r="Q171" s="107">
        <v>195.3</v>
      </c>
      <c r="R171" s="107">
        <v>1.0309999999999999</v>
      </c>
      <c r="S171" s="107">
        <v>104.5</v>
      </c>
      <c r="T171" s="107">
        <v>3.4300000000000006</v>
      </c>
      <c r="U171" s="107">
        <v>1.2120000000000002</v>
      </c>
      <c r="V171" s="107">
        <v>200</v>
      </c>
      <c r="W171" s="106">
        <v>0</v>
      </c>
    </row>
    <row r="172" spans="1:23">
      <c r="A172" s="101" t="b">
        <v>1</v>
      </c>
      <c r="B172" s="221" t="s">
        <v>679</v>
      </c>
      <c r="C172" s="101">
        <v>100100004</v>
      </c>
      <c r="D172" s="105">
        <v>4</v>
      </c>
      <c r="E172" s="105">
        <v>17</v>
      </c>
      <c r="F172" s="110">
        <v>554.59999999999991</v>
      </c>
      <c r="G172" s="107">
        <v>63.088799999999992</v>
      </c>
      <c r="H172" s="107">
        <v>112.28800000000001</v>
      </c>
      <c r="I172" s="107">
        <v>42.718214285714289</v>
      </c>
      <c r="J172" s="107">
        <v>35.313600000000001</v>
      </c>
      <c r="K172" s="107">
        <v>36.453000000000003</v>
      </c>
      <c r="L172" s="96">
        <v>1</v>
      </c>
      <c r="M172" s="107">
        <v>20.64</v>
      </c>
      <c r="N172" s="107">
        <v>2.7450000000000001</v>
      </c>
      <c r="O172" s="107">
        <v>2.7760000000000014E-2</v>
      </c>
      <c r="P172" s="107">
        <v>1.1599999999999999</v>
      </c>
      <c r="Q172" s="107">
        <v>201.6</v>
      </c>
      <c r="R172" s="107">
        <v>1.032</v>
      </c>
      <c r="S172" s="107">
        <v>104.65</v>
      </c>
      <c r="T172" s="107">
        <v>3.4600000000000004</v>
      </c>
      <c r="U172" s="107">
        <v>1.254</v>
      </c>
      <c r="V172" s="107">
        <v>200</v>
      </c>
      <c r="W172" s="106">
        <v>0</v>
      </c>
    </row>
    <row r="173" spans="1:23">
      <c r="A173" s="101" t="b">
        <v>1</v>
      </c>
      <c r="B173" s="221" t="s">
        <v>679</v>
      </c>
      <c r="C173" s="101">
        <v>100100004</v>
      </c>
      <c r="D173" s="105">
        <v>4</v>
      </c>
      <c r="E173" s="105">
        <v>18</v>
      </c>
      <c r="F173" s="110">
        <v>596.79999999999995</v>
      </c>
      <c r="G173" s="107">
        <v>64.665300000000016</v>
      </c>
      <c r="H173" s="107">
        <v>113.06800000000001</v>
      </c>
      <c r="I173" s="107">
        <v>43.201437125748498</v>
      </c>
      <c r="J173" s="107">
        <v>35.486399999999996</v>
      </c>
      <c r="K173" s="107">
        <v>36.659999999999997</v>
      </c>
      <c r="L173" s="96">
        <v>1</v>
      </c>
      <c r="M173" s="107">
        <v>20.66</v>
      </c>
      <c r="N173" s="107">
        <v>2.75</v>
      </c>
      <c r="O173" s="107">
        <v>2.8640000000000013E-2</v>
      </c>
      <c r="P173" s="107">
        <v>1.2</v>
      </c>
      <c r="Q173" s="107">
        <v>207.9</v>
      </c>
      <c r="R173" s="107">
        <v>1.0329999999999999</v>
      </c>
      <c r="S173" s="107">
        <v>104.8</v>
      </c>
      <c r="T173" s="107">
        <v>3.49</v>
      </c>
      <c r="U173" s="107">
        <v>1.296</v>
      </c>
      <c r="V173" s="107">
        <v>200</v>
      </c>
      <c r="W173" s="106">
        <v>0</v>
      </c>
    </row>
    <row r="174" spans="1:23">
      <c r="A174" s="101" t="b">
        <v>1</v>
      </c>
      <c r="B174" s="221" t="s">
        <v>679</v>
      </c>
      <c r="C174" s="101">
        <v>100100004</v>
      </c>
      <c r="D174" s="105">
        <v>4</v>
      </c>
      <c r="E174" s="105">
        <v>19</v>
      </c>
      <c r="F174" s="110">
        <v>641</v>
      </c>
      <c r="G174" s="107">
        <v>66.260700000000014</v>
      </c>
      <c r="H174" s="107">
        <v>113.87200000000001</v>
      </c>
      <c r="I174" s="107">
        <v>43.690481927710842</v>
      </c>
      <c r="J174" s="107">
        <v>35.659199999999998</v>
      </c>
      <c r="K174" s="107">
        <v>36.866999999999997</v>
      </c>
      <c r="L174" s="96">
        <v>1</v>
      </c>
      <c r="M174" s="107">
        <v>20.68</v>
      </c>
      <c r="N174" s="107">
        <v>2.7549999999999999</v>
      </c>
      <c r="O174" s="107">
        <v>2.9520000000000015E-2</v>
      </c>
      <c r="P174" s="107">
        <v>1.24</v>
      </c>
      <c r="Q174" s="107">
        <v>214.20000000000002</v>
      </c>
      <c r="R174" s="107">
        <v>1.034</v>
      </c>
      <c r="S174" s="107">
        <v>104.95</v>
      </c>
      <c r="T174" s="107">
        <v>3.5200000000000005</v>
      </c>
      <c r="U174" s="107">
        <v>1.3380000000000003</v>
      </c>
      <c r="V174" s="107">
        <v>200</v>
      </c>
      <c r="W174" s="106">
        <v>0</v>
      </c>
    </row>
    <row r="175" spans="1:23">
      <c r="A175" s="101" t="b">
        <v>1</v>
      </c>
      <c r="B175" s="221" t="s">
        <v>679</v>
      </c>
      <c r="C175" s="101">
        <v>100100004</v>
      </c>
      <c r="D175" s="105">
        <v>4</v>
      </c>
      <c r="E175" s="105">
        <v>20</v>
      </c>
      <c r="F175" s="110">
        <v>687.2</v>
      </c>
      <c r="G175" s="107">
        <v>67.875</v>
      </c>
      <c r="H175" s="107">
        <v>114.70000000000002</v>
      </c>
      <c r="I175" s="107">
        <v>44.185454545454547</v>
      </c>
      <c r="J175" s="107">
        <v>35.832000000000001</v>
      </c>
      <c r="K175" s="107">
        <v>37.073999999999998</v>
      </c>
      <c r="L175" s="96">
        <v>1</v>
      </c>
      <c r="M175" s="107">
        <v>20.7</v>
      </c>
      <c r="N175" s="107">
        <v>2.7600000000000002</v>
      </c>
      <c r="O175" s="107">
        <v>3.0400000000000014E-2</v>
      </c>
      <c r="P175" s="107">
        <v>1.28</v>
      </c>
      <c r="Q175" s="107">
        <v>220.5</v>
      </c>
      <c r="R175" s="107">
        <v>1.0349999999999999</v>
      </c>
      <c r="S175" s="107">
        <v>105.1</v>
      </c>
      <c r="T175" s="107">
        <v>3.5500000000000007</v>
      </c>
      <c r="U175" s="107">
        <v>1.3800000000000003</v>
      </c>
      <c r="V175" s="107">
        <v>200</v>
      </c>
      <c r="W175" s="106">
        <v>0</v>
      </c>
    </row>
    <row r="176" spans="1:23">
      <c r="A176" s="101" t="b">
        <v>1</v>
      </c>
      <c r="B176" s="221" t="s">
        <v>679</v>
      </c>
      <c r="C176" s="101">
        <v>100100004</v>
      </c>
      <c r="D176" s="105">
        <v>4</v>
      </c>
      <c r="E176" s="105">
        <v>21</v>
      </c>
      <c r="F176" s="110">
        <v>849.596</v>
      </c>
      <c r="G176" s="107">
        <v>92.950300000000013</v>
      </c>
      <c r="H176" s="107">
        <v>126.64500000000002</v>
      </c>
      <c r="I176" s="107">
        <v>80.890030581039753</v>
      </c>
      <c r="J176" s="107">
        <v>60.116</v>
      </c>
      <c r="K176" s="107">
        <v>72.139200000000002</v>
      </c>
      <c r="L176" s="96">
        <v>1</v>
      </c>
      <c r="M176" s="107">
        <v>22.73</v>
      </c>
      <c r="N176" s="107">
        <v>2.9659999999999997</v>
      </c>
      <c r="O176" s="107">
        <v>3.1680000000000014E-2</v>
      </c>
      <c r="P176" s="107">
        <v>1.3280000000000001</v>
      </c>
      <c r="Q176" s="107">
        <v>281.05</v>
      </c>
      <c r="R176" s="107">
        <v>1.1365000000000001</v>
      </c>
      <c r="S176" s="107">
        <v>105.30999999999999</v>
      </c>
      <c r="T176" s="107">
        <v>3.9600000000000009</v>
      </c>
      <c r="U176" s="107">
        <v>1.9120000000000004</v>
      </c>
      <c r="V176" s="107">
        <v>200</v>
      </c>
      <c r="W176" s="106">
        <v>0</v>
      </c>
    </row>
    <row r="177" spans="1:23">
      <c r="A177" s="101" t="b">
        <v>1</v>
      </c>
      <c r="B177" s="221" t="s">
        <v>679</v>
      </c>
      <c r="C177" s="101">
        <v>100100004</v>
      </c>
      <c r="D177" s="105">
        <v>4</v>
      </c>
      <c r="E177" s="105">
        <v>22</v>
      </c>
      <c r="F177" s="110">
        <v>912.14400000000023</v>
      </c>
      <c r="G177" s="107">
        <v>95.43119999999999</v>
      </c>
      <c r="H177" s="107">
        <v>128.88000000000002</v>
      </c>
      <c r="I177" s="107">
        <v>82.176790123456783</v>
      </c>
      <c r="J177" s="107">
        <v>60.512</v>
      </c>
      <c r="K177" s="107">
        <v>72.614400000000003</v>
      </c>
      <c r="L177" s="96">
        <v>1</v>
      </c>
      <c r="M177" s="107">
        <v>22.76</v>
      </c>
      <c r="N177" s="107">
        <v>2.972</v>
      </c>
      <c r="O177" s="107">
        <v>3.2960000000000017E-2</v>
      </c>
      <c r="P177" s="107">
        <v>1.3760000000000003</v>
      </c>
      <c r="Q177" s="107">
        <v>292.60000000000002</v>
      </c>
      <c r="R177" s="107">
        <v>1.1379999999999999</v>
      </c>
      <c r="S177" s="107">
        <v>105.52000000000001</v>
      </c>
      <c r="T177" s="107">
        <v>4.0200000000000005</v>
      </c>
      <c r="U177" s="107">
        <v>1.9840000000000004</v>
      </c>
      <c r="V177" s="107">
        <v>200</v>
      </c>
      <c r="W177" s="106">
        <v>0</v>
      </c>
    </row>
    <row r="178" spans="1:23">
      <c r="A178" s="101" t="b">
        <v>1</v>
      </c>
      <c r="B178" s="221" t="s">
        <v>679</v>
      </c>
      <c r="C178" s="101">
        <v>100100004</v>
      </c>
      <c r="D178" s="105">
        <v>4</v>
      </c>
      <c r="E178" s="105">
        <v>23</v>
      </c>
      <c r="F178" s="110">
        <v>977.24400000000014</v>
      </c>
      <c r="G178" s="107">
        <v>97.942700000000031</v>
      </c>
      <c r="H178" s="107">
        <v>131.20500000000001</v>
      </c>
      <c r="I178" s="107">
        <v>83.48760124610591</v>
      </c>
      <c r="J178" s="107">
        <v>60.908000000000001</v>
      </c>
      <c r="K178" s="107">
        <v>73.089600000000004</v>
      </c>
      <c r="L178" s="96">
        <v>1</v>
      </c>
      <c r="M178" s="107">
        <v>22.79</v>
      </c>
      <c r="N178" s="107">
        <v>2.9779999999999998</v>
      </c>
      <c r="O178" s="107">
        <v>3.4240000000000013E-2</v>
      </c>
      <c r="P178" s="107">
        <v>1.4240000000000004</v>
      </c>
      <c r="Q178" s="107">
        <v>304.15000000000003</v>
      </c>
      <c r="R178" s="107">
        <v>1.1395</v>
      </c>
      <c r="S178" s="107">
        <v>105.72999999999999</v>
      </c>
      <c r="T178" s="107">
        <v>4.080000000000001</v>
      </c>
      <c r="U178" s="107">
        <v>2.0560000000000005</v>
      </c>
      <c r="V178" s="107">
        <v>200</v>
      </c>
      <c r="W178" s="106">
        <v>0</v>
      </c>
    </row>
    <row r="179" spans="1:23">
      <c r="A179" s="101" t="b">
        <v>1</v>
      </c>
      <c r="B179" s="221" t="s">
        <v>679</v>
      </c>
      <c r="C179" s="101">
        <v>100100004</v>
      </c>
      <c r="D179" s="105">
        <v>4</v>
      </c>
      <c r="E179" s="105">
        <v>24</v>
      </c>
      <c r="F179" s="110">
        <v>1044.8960000000004</v>
      </c>
      <c r="G179" s="107">
        <v>100.48480000000004</v>
      </c>
      <c r="H179" s="107">
        <v>133.62000000000003</v>
      </c>
      <c r="I179" s="107">
        <v>84.823144654088054</v>
      </c>
      <c r="J179" s="107">
        <v>61.304000000000002</v>
      </c>
      <c r="K179" s="107">
        <v>73.564800000000005</v>
      </c>
      <c r="L179" s="96">
        <v>1</v>
      </c>
      <c r="M179" s="107">
        <v>22.82</v>
      </c>
      <c r="N179" s="107">
        <v>2.984</v>
      </c>
      <c r="O179" s="107">
        <v>3.552000000000001E-2</v>
      </c>
      <c r="P179" s="107">
        <v>1.4720000000000004</v>
      </c>
      <c r="Q179" s="107">
        <v>315.70000000000005</v>
      </c>
      <c r="R179" s="107">
        <v>1.141</v>
      </c>
      <c r="S179" s="107">
        <v>105.94000000000001</v>
      </c>
      <c r="T179" s="107">
        <v>4.1400000000000006</v>
      </c>
      <c r="U179" s="107">
        <v>2.128000000000001</v>
      </c>
      <c r="V179" s="107">
        <v>200</v>
      </c>
      <c r="W179" s="106">
        <v>0</v>
      </c>
    </row>
    <row r="180" spans="1:23">
      <c r="A180" s="101" t="b">
        <v>1</v>
      </c>
      <c r="B180" s="221" t="s">
        <v>679</v>
      </c>
      <c r="C180" s="101">
        <v>100100004</v>
      </c>
      <c r="D180" s="105">
        <v>4</v>
      </c>
      <c r="E180" s="105">
        <v>25</v>
      </c>
      <c r="F180" s="110">
        <v>1115.1000000000004</v>
      </c>
      <c r="G180" s="107">
        <v>103.05750000000003</v>
      </c>
      <c r="H180" s="107">
        <v>136.12500000000003</v>
      </c>
      <c r="I180" s="107">
        <v>86.184126984126991</v>
      </c>
      <c r="J180" s="107">
        <v>61.7</v>
      </c>
      <c r="K180" s="107">
        <v>74.040000000000006</v>
      </c>
      <c r="L180" s="96">
        <v>1</v>
      </c>
      <c r="M180" s="107">
        <v>22.85</v>
      </c>
      <c r="N180" s="107">
        <v>2.9899999999999998</v>
      </c>
      <c r="O180" s="107">
        <v>3.680000000000002E-2</v>
      </c>
      <c r="P180" s="107">
        <v>1.5200000000000005</v>
      </c>
      <c r="Q180" s="107">
        <v>327.25</v>
      </c>
      <c r="R180" s="107">
        <v>1.1425000000000001</v>
      </c>
      <c r="S180" s="107">
        <v>106.15</v>
      </c>
      <c r="T180" s="107">
        <v>4.2000000000000011</v>
      </c>
      <c r="U180" s="107">
        <v>2.2000000000000011</v>
      </c>
      <c r="V180" s="107">
        <v>200</v>
      </c>
      <c r="W180" s="106">
        <v>0</v>
      </c>
    </row>
    <row r="181" spans="1:23">
      <c r="A181" s="101" t="b">
        <v>1</v>
      </c>
      <c r="B181" s="221" t="s">
        <v>679</v>
      </c>
      <c r="C181" s="101">
        <v>100100004</v>
      </c>
      <c r="D181" s="105">
        <v>4</v>
      </c>
      <c r="E181" s="105">
        <v>26</v>
      </c>
      <c r="F181" s="110">
        <v>1187.8560000000004</v>
      </c>
      <c r="G181" s="107">
        <v>105.66080000000004</v>
      </c>
      <c r="H181" s="107">
        <v>138.72000000000003</v>
      </c>
      <c r="I181" s="107">
        <v>87.571282051282054</v>
      </c>
      <c r="J181" s="107">
        <v>62.096000000000004</v>
      </c>
      <c r="K181" s="107">
        <v>74.515200000000007</v>
      </c>
      <c r="L181" s="96">
        <v>1</v>
      </c>
      <c r="M181" s="107">
        <v>22.88</v>
      </c>
      <c r="N181" s="107">
        <v>2.996</v>
      </c>
      <c r="O181" s="107">
        <v>3.8080000000000017E-2</v>
      </c>
      <c r="P181" s="107">
        <v>1.5680000000000007</v>
      </c>
      <c r="Q181" s="107">
        <v>338.8</v>
      </c>
      <c r="R181" s="107">
        <v>1.1439999999999999</v>
      </c>
      <c r="S181" s="107">
        <v>106.35999999999999</v>
      </c>
      <c r="T181" s="107">
        <v>4.2600000000000007</v>
      </c>
      <c r="U181" s="107">
        <v>2.2720000000000011</v>
      </c>
      <c r="V181" s="107">
        <v>200</v>
      </c>
      <c r="W181" s="106">
        <v>0</v>
      </c>
    </row>
    <row r="182" spans="1:23">
      <c r="A182" s="101" t="b">
        <v>1</v>
      </c>
      <c r="B182" s="221" t="s">
        <v>679</v>
      </c>
      <c r="C182" s="101">
        <v>100100004</v>
      </c>
      <c r="D182" s="105">
        <v>4</v>
      </c>
      <c r="E182" s="105">
        <v>27</v>
      </c>
      <c r="F182" s="110">
        <v>1263.1640000000007</v>
      </c>
      <c r="G182" s="107">
        <v>108.29470000000002</v>
      </c>
      <c r="H182" s="107">
        <v>141.40500000000003</v>
      </c>
      <c r="I182" s="107">
        <v>88.985372168284798</v>
      </c>
      <c r="J182" s="107">
        <v>62.492000000000004</v>
      </c>
      <c r="K182" s="107">
        <v>74.990400000000008</v>
      </c>
      <c r="L182" s="96">
        <v>1</v>
      </c>
      <c r="M182" s="107">
        <v>22.91</v>
      </c>
      <c r="N182" s="107">
        <v>3.0019999999999998</v>
      </c>
      <c r="O182" s="107">
        <v>3.936000000000002E-2</v>
      </c>
      <c r="P182" s="107">
        <v>1.6160000000000008</v>
      </c>
      <c r="Q182" s="107">
        <v>350.35</v>
      </c>
      <c r="R182" s="107">
        <v>1.1455</v>
      </c>
      <c r="S182" s="107">
        <v>106.57000000000001</v>
      </c>
      <c r="T182" s="107">
        <v>4.3200000000000012</v>
      </c>
      <c r="U182" s="107">
        <v>2.3440000000000012</v>
      </c>
      <c r="V182" s="107">
        <v>200</v>
      </c>
      <c r="W182" s="106">
        <v>0</v>
      </c>
    </row>
    <row r="183" spans="1:23">
      <c r="A183" s="101" t="b">
        <v>1</v>
      </c>
      <c r="B183" s="221" t="s">
        <v>679</v>
      </c>
      <c r="C183" s="101">
        <v>100100004</v>
      </c>
      <c r="D183" s="105">
        <v>4</v>
      </c>
      <c r="E183" s="105">
        <v>28</v>
      </c>
      <c r="F183" s="110">
        <v>1341.0240000000008</v>
      </c>
      <c r="G183" s="107">
        <v>110.95920000000005</v>
      </c>
      <c r="H183" s="107">
        <v>144.18000000000006</v>
      </c>
      <c r="I183" s="107">
        <v>90.427189542483674</v>
      </c>
      <c r="J183" s="107">
        <v>62.888000000000005</v>
      </c>
      <c r="K183" s="107">
        <v>75.465600000000009</v>
      </c>
      <c r="L183" s="96">
        <v>1</v>
      </c>
      <c r="M183" s="107">
        <v>22.94</v>
      </c>
      <c r="N183" s="107">
        <v>3.008</v>
      </c>
      <c r="O183" s="107">
        <v>4.0640000000000023E-2</v>
      </c>
      <c r="P183" s="107">
        <v>1.6640000000000008</v>
      </c>
      <c r="Q183" s="107">
        <v>361.90000000000003</v>
      </c>
      <c r="R183" s="107">
        <v>1.147</v>
      </c>
      <c r="S183" s="107">
        <v>106.78</v>
      </c>
      <c r="T183" s="107">
        <v>4.3800000000000008</v>
      </c>
      <c r="U183" s="107">
        <v>2.4160000000000013</v>
      </c>
      <c r="V183" s="107">
        <v>200</v>
      </c>
      <c r="W183" s="106">
        <v>0</v>
      </c>
    </row>
    <row r="184" spans="1:23">
      <c r="A184" s="101" t="b">
        <v>1</v>
      </c>
      <c r="B184" s="221" t="s">
        <v>679</v>
      </c>
      <c r="C184" s="101">
        <v>100100004</v>
      </c>
      <c r="D184" s="105">
        <v>4</v>
      </c>
      <c r="E184" s="105">
        <v>29</v>
      </c>
      <c r="F184" s="110">
        <v>1421.4360000000008</v>
      </c>
      <c r="G184" s="107">
        <v>113.65430000000006</v>
      </c>
      <c r="H184" s="107">
        <v>147.04500000000007</v>
      </c>
      <c r="I184" s="107">
        <v>91.897557755775594</v>
      </c>
      <c r="J184" s="107">
        <v>63.284000000000006</v>
      </c>
      <c r="K184" s="107">
        <v>75.94080000000001</v>
      </c>
      <c r="L184" s="96">
        <v>1</v>
      </c>
      <c r="M184" s="107">
        <v>22.97</v>
      </c>
      <c r="N184" s="107">
        <v>3.0139999999999998</v>
      </c>
      <c r="O184" s="107">
        <v>4.192000000000002E-2</v>
      </c>
      <c r="P184" s="107">
        <v>1.7120000000000011</v>
      </c>
      <c r="Q184" s="107">
        <v>373.45000000000005</v>
      </c>
      <c r="R184" s="107">
        <v>1.1485000000000001</v>
      </c>
      <c r="S184" s="107">
        <v>106.99000000000001</v>
      </c>
      <c r="T184" s="107">
        <v>4.4400000000000013</v>
      </c>
      <c r="U184" s="107">
        <v>2.4880000000000018</v>
      </c>
      <c r="V184" s="107">
        <v>200</v>
      </c>
      <c r="W184" s="106">
        <v>0</v>
      </c>
    </row>
    <row r="185" spans="1:23">
      <c r="A185" s="101" t="b">
        <v>1</v>
      </c>
      <c r="B185" s="221" t="s">
        <v>679</v>
      </c>
      <c r="C185" s="101">
        <v>100100004</v>
      </c>
      <c r="D185" s="105">
        <v>4</v>
      </c>
      <c r="E185" s="105">
        <v>30</v>
      </c>
      <c r="F185" s="110">
        <v>1504.400000000001</v>
      </c>
      <c r="G185" s="107">
        <v>116.38000000000005</v>
      </c>
      <c r="H185" s="107">
        <v>150.00000000000006</v>
      </c>
      <c r="I185" s="107">
        <v>93.397333333333336</v>
      </c>
      <c r="J185" s="107">
        <v>63.68</v>
      </c>
      <c r="K185" s="107">
        <v>76.415999999999997</v>
      </c>
      <c r="L185" s="96">
        <v>1</v>
      </c>
      <c r="M185" s="107">
        <v>23</v>
      </c>
      <c r="N185" s="107">
        <v>3.02</v>
      </c>
      <c r="O185" s="107">
        <v>4.3200000000000023E-2</v>
      </c>
      <c r="P185" s="107">
        <v>1.7600000000000011</v>
      </c>
      <c r="Q185" s="107">
        <v>385.00000000000006</v>
      </c>
      <c r="R185" s="107">
        <v>1.1499999999999999</v>
      </c>
      <c r="S185" s="107">
        <v>107.2</v>
      </c>
      <c r="T185" s="107">
        <v>4.5000000000000018</v>
      </c>
      <c r="U185" s="107">
        <v>2.5600000000000018</v>
      </c>
      <c r="V185" s="107">
        <v>200</v>
      </c>
      <c r="W185" s="106">
        <v>0</v>
      </c>
    </row>
    <row r="186" spans="1:23">
      <c r="A186" s="101" t="b">
        <v>1</v>
      </c>
      <c r="B186" s="221" t="s">
        <v>679</v>
      </c>
      <c r="C186" s="101">
        <v>100100004</v>
      </c>
      <c r="D186" s="105">
        <v>4</v>
      </c>
      <c r="E186" s="105">
        <v>31</v>
      </c>
      <c r="F186" s="110">
        <v>1589.9160000000011</v>
      </c>
      <c r="G186" s="107">
        <v>119.13630000000005</v>
      </c>
      <c r="H186" s="107">
        <v>153.04500000000007</v>
      </c>
      <c r="I186" s="107">
        <v>94.927407407407429</v>
      </c>
      <c r="J186" s="107">
        <v>64.076000000000008</v>
      </c>
      <c r="K186" s="107">
        <v>76.891200000000012</v>
      </c>
      <c r="L186" s="96">
        <v>1</v>
      </c>
      <c r="M186" s="107">
        <v>23.03</v>
      </c>
      <c r="N186" s="107">
        <v>3.0259999999999998</v>
      </c>
      <c r="O186" s="107">
        <v>4.4480000000000033E-2</v>
      </c>
      <c r="P186" s="107">
        <v>1.8080000000000012</v>
      </c>
      <c r="Q186" s="107">
        <v>396.55</v>
      </c>
      <c r="R186" s="107">
        <v>1.1515</v>
      </c>
      <c r="S186" s="107">
        <v>107.41</v>
      </c>
      <c r="T186" s="107">
        <v>4.5600000000000023</v>
      </c>
      <c r="U186" s="107">
        <v>2.6320000000000019</v>
      </c>
      <c r="V186" s="107">
        <v>200</v>
      </c>
      <c r="W186" s="106">
        <v>0</v>
      </c>
    </row>
    <row r="187" spans="1:23">
      <c r="A187" s="101" t="b">
        <v>1</v>
      </c>
      <c r="B187" s="221" t="s">
        <v>679</v>
      </c>
      <c r="C187" s="101">
        <v>100100004</v>
      </c>
      <c r="D187" s="105">
        <v>4</v>
      </c>
      <c r="E187" s="105">
        <v>32</v>
      </c>
      <c r="F187" s="110">
        <v>1677.9840000000013</v>
      </c>
      <c r="G187" s="107">
        <v>121.92320000000004</v>
      </c>
      <c r="H187" s="107">
        <v>156.18000000000009</v>
      </c>
      <c r="I187" s="107">
        <v>96.48870748299322</v>
      </c>
      <c r="J187" s="107">
        <v>64.472000000000008</v>
      </c>
      <c r="K187" s="107">
        <v>77.366400000000013</v>
      </c>
      <c r="L187" s="96">
        <v>1</v>
      </c>
      <c r="M187" s="107">
        <v>23.06</v>
      </c>
      <c r="N187" s="107">
        <v>3.032</v>
      </c>
      <c r="O187" s="107">
        <v>4.5760000000000037E-2</v>
      </c>
      <c r="P187" s="107">
        <v>1.8560000000000014</v>
      </c>
      <c r="Q187" s="107">
        <v>408.1</v>
      </c>
      <c r="R187" s="107">
        <v>1.153</v>
      </c>
      <c r="S187" s="107">
        <v>107.62</v>
      </c>
      <c r="T187" s="107">
        <v>4.6200000000000019</v>
      </c>
      <c r="U187" s="107">
        <v>2.704000000000002</v>
      </c>
      <c r="V187" s="107">
        <v>200</v>
      </c>
      <c r="W187" s="106">
        <v>0</v>
      </c>
    </row>
    <row r="188" spans="1:23">
      <c r="A188" s="101" t="b">
        <v>1</v>
      </c>
      <c r="B188" s="221" t="s">
        <v>679</v>
      </c>
      <c r="C188" s="101">
        <v>100100004</v>
      </c>
      <c r="D188" s="105">
        <v>4</v>
      </c>
      <c r="E188" s="105">
        <v>33</v>
      </c>
      <c r="F188" s="110">
        <v>1768.6040000000016</v>
      </c>
      <c r="G188" s="107">
        <v>124.74070000000006</v>
      </c>
      <c r="H188" s="107">
        <v>159.40500000000009</v>
      </c>
      <c r="I188" s="107">
        <v>98.082199312714792</v>
      </c>
      <c r="J188" s="107">
        <v>64.868000000000009</v>
      </c>
      <c r="K188" s="107">
        <v>77.841600000000014</v>
      </c>
      <c r="L188" s="96">
        <v>1</v>
      </c>
      <c r="M188" s="107">
        <v>23.09</v>
      </c>
      <c r="N188" s="107">
        <v>3.0379999999999998</v>
      </c>
      <c r="O188" s="107">
        <v>4.7040000000000033E-2</v>
      </c>
      <c r="P188" s="107">
        <v>1.9040000000000015</v>
      </c>
      <c r="Q188" s="107">
        <v>419.65000000000003</v>
      </c>
      <c r="R188" s="107">
        <v>1.1545000000000001</v>
      </c>
      <c r="S188" s="107">
        <v>107.83</v>
      </c>
      <c r="T188" s="107">
        <v>4.6800000000000015</v>
      </c>
      <c r="U188" s="107">
        <v>2.7760000000000025</v>
      </c>
      <c r="V188" s="107">
        <v>200</v>
      </c>
      <c r="W188" s="106">
        <v>0</v>
      </c>
    </row>
    <row r="189" spans="1:23">
      <c r="A189" s="101" t="b">
        <v>1</v>
      </c>
      <c r="B189" s="221" t="s">
        <v>679</v>
      </c>
      <c r="C189" s="101">
        <v>100100004</v>
      </c>
      <c r="D189" s="105">
        <v>4</v>
      </c>
      <c r="E189" s="105">
        <v>34</v>
      </c>
      <c r="F189" s="110">
        <v>1861.7760000000017</v>
      </c>
      <c r="G189" s="107">
        <v>127.58880000000009</v>
      </c>
      <c r="H189" s="107">
        <v>162.72000000000011</v>
      </c>
      <c r="I189" s="107">
        <v>99.708888888888893</v>
      </c>
      <c r="J189" s="107">
        <v>65.26400000000001</v>
      </c>
      <c r="K189" s="107">
        <v>78.316800000000015</v>
      </c>
      <c r="L189" s="96">
        <v>1</v>
      </c>
      <c r="M189" s="107">
        <v>23.12</v>
      </c>
      <c r="N189" s="107">
        <v>3.044</v>
      </c>
      <c r="O189" s="107">
        <v>4.8320000000000037E-2</v>
      </c>
      <c r="P189" s="107">
        <v>1.9520000000000015</v>
      </c>
      <c r="Q189" s="107">
        <v>431.20000000000005</v>
      </c>
      <c r="R189" s="107">
        <v>1.1559999999999999</v>
      </c>
      <c r="S189" s="107">
        <v>108.04</v>
      </c>
      <c r="T189" s="107">
        <v>4.740000000000002</v>
      </c>
      <c r="U189" s="107">
        <v>2.8480000000000025</v>
      </c>
      <c r="V189" s="107">
        <v>200</v>
      </c>
      <c r="W189" s="106">
        <v>0</v>
      </c>
    </row>
    <row r="190" spans="1:23">
      <c r="A190" s="101" t="b">
        <v>1</v>
      </c>
      <c r="B190" s="221" t="s">
        <v>679</v>
      </c>
      <c r="C190" s="101">
        <v>100100004</v>
      </c>
      <c r="D190" s="105">
        <v>4</v>
      </c>
      <c r="E190" s="105">
        <v>35</v>
      </c>
      <c r="F190" s="110">
        <v>1957.5000000000018</v>
      </c>
      <c r="G190" s="107">
        <v>130.46750000000006</v>
      </c>
      <c r="H190" s="107">
        <v>166.12500000000011</v>
      </c>
      <c r="I190" s="107">
        <v>101.3698245614035</v>
      </c>
      <c r="J190" s="107">
        <v>65.66</v>
      </c>
      <c r="K190" s="107">
        <v>78.791999999999987</v>
      </c>
      <c r="L190" s="96">
        <v>1</v>
      </c>
      <c r="M190" s="107">
        <v>23.15</v>
      </c>
      <c r="N190" s="107">
        <v>3.05</v>
      </c>
      <c r="O190" s="107">
        <v>4.960000000000004E-2</v>
      </c>
      <c r="P190" s="107">
        <v>2.0000000000000018</v>
      </c>
      <c r="Q190" s="107">
        <v>442.75000000000006</v>
      </c>
      <c r="R190" s="107">
        <v>1.1575</v>
      </c>
      <c r="S190" s="107">
        <v>108.25</v>
      </c>
      <c r="T190" s="107">
        <v>4.8000000000000025</v>
      </c>
      <c r="U190" s="107">
        <v>2.9200000000000026</v>
      </c>
      <c r="V190" s="107">
        <v>200</v>
      </c>
      <c r="W190" s="106">
        <v>0</v>
      </c>
    </row>
    <row r="191" spans="1:23">
      <c r="A191" s="101" t="b">
        <v>1</v>
      </c>
      <c r="B191" s="221" t="s">
        <v>679</v>
      </c>
      <c r="C191" s="101">
        <v>100100004</v>
      </c>
      <c r="D191" s="105">
        <v>4</v>
      </c>
      <c r="E191" s="105">
        <v>36</v>
      </c>
      <c r="F191" s="110">
        <v>2055.7760000000017</v>
      </c>
      <c r="G191" s="107">
        <v>133.37680000000006</v>
      </c>
      <c r="H191" s="107">
        <v>169.62000000000012</v>
      </c>
      <c r="I191" s="107">
        <v>103.06609929078017</v>
      </c>
      <c r="J191" s="107">
        <v>66.056000000000012</v>
      </c>
      <c r="K191" s="107">
        <v>79.267200000000017</v>
      </c>
      <c r="L191" s="96">
        <v>1</v>
      </c>
      <c r="M191" s="107">
        <v>23.18</v>
      </c>
      <c r="N191" s="107">
        <v>3.056</v>
      </c>
      <c r="O191" s="107">
        <v>5.0880000000000043E-2</v>
      </c>
      <c r="P191" s="107">
        <v>2.0480000000000018</v>
      </c>
      <c r="Q191" s="107">
        <v>454.3</v>
      </c>
      <c r="R191" s="107">
        <v>1.159</v>
      </c>
      <c r="S191" s="107">
        <v>108.46</v>
      </c>
      <c r="T191" s="107">
        <v>4.860000000000003</v>
      </c>
      <c r="U191" s="107">
        <v>2.9920000000000031</v>
      </c>
      <c r="V191" s="107">
        <v>200</v>
      </c>
      <c r="W191" s="106">
        <v>0</v>
      </c>
    </row>
    <row r="192" spans="1:23">
      <c r="A192" s="101" t="b">
        <v>1</v>
      </c>
      <c r="B192" s="221" t="s">
        <v>679</v>
      </c>
      <c r="C192" s="101">
        <v>100100004</v>
      </c>
      <c r="D192" s="105">
        <v>4</v>
      </c>
      <c r="E192" s="105">
        <v>37</v>
      </c>
      <c r="F192" s="110">
        <v>2156.6040000000021</v>
      </c>
      <c r="G192" s="107">
        <v>136.31670000000008</v>
      </c>
      <c r="H192" s="107">
        <v>173.20500000000015</v>
      </c>
      <c r="I192" s="107">
        <v>104.79885304659496</v>
      </c>
      <c r="J192" s="107">
        <v>66.451999999999998</v>
      </c>
      <c r="K192" s="107">
        <v>79.742399999999989</v>
      </c>
      <c r="L192" s="96">
        <v>1</v>
      </c>
      <c r="M192" s="107">
        <v>23.21</v>
      </c>
      <c r="N192" s="107">
        <v>3.0620000000000003</v>
      </c>
      <c r="O192" s="107">
        <v>5.2160000000000047E-2</v>
      </c>
      <c r="P192" s="107">
        <v>2.0960000000000019</v>
      </c>
      <c r="Q192" s="107">
        <v>465.85</v>
      </c>
      <c r="R192" s="107">
        <v>1.1605000000000001</v>
      </c>
      <c r="S192" s="107">
        <v>108.67</v>
      </c>
      <c r="T192" s="107">
        <v>4.9200000000000026</v>
      </c>
      <c r="U192" s="107">
        <v>3.0640000000000032</v>
      </c>
      <c r="V192" s="107">
        <v>200</v>
      </c>
      <c r="W192" s="106">
        <v>0</v>
      </c>
    </row>
    <row r="193" spans="1:23">
      <c r="A193" s="101" t="b">
        <v>1</v>
      </c>
      <c r="B193" s="221" t="s">
        <v>679</v>
      </c>
      <c r="C193" s="101">
        <v>100100004</v>
      </c>
      <c r="D193" s="105">
        <v>4</v>
      </c>
      <c r="E193" s="105">
        <v>38</v>
      </c>
      <c r="F193" s="110">
        <v>2259.9840000000022</v>
      </c>
      <c r="G193" s="107">
        <v>139.28720000000013</v>
      </c>
      <c r="H193" s="107">
        <v>176.88000000000017</v>
      </c>
      <c r="I193" s="107">
        <v>106.56927536231885</v>
      </c>
      <c r="J193" s="107">
        <v>66.848000000000013</v>
      </c>
      <c r="K193" s="107">
        <v>80.217600000000019</v>
      </c>
      <c r="L193" s="96">
        <v>1</v>
      </c>
      <c r="M193" s="107">
        <v>23.24</v>
      </c>
      <c r="N193" s="107">
        <v>3.0680000000000001</v>
      </c>
      <c r="O193" s="107">
        <v>5.344000000000005E-2</v>
      </c>
      <c r="P193" s="107">
        <v>2.1440000000000019</v>
      </c>
      <c r="Q193" s="107">
        <v>477.40000000000003</v>
      </c>
      <c r="R193" s="107">
        <v>1.1619999999999999</v>
      </c>
      <c r="S193" s="107">
        <v>108.88</v>
      </c>
      <c r="T193" s="107">
        <v>4.9800000000000022</v>
      </c>
      <c r="U193" s="107">
        <v>3.1360000000000032</v>
      </c>
      <c r="V193" s="107">
        <v>200</v>
      </c>
      <c r="W193" s="106">
        <v>0</v>
      </c>
    </row>
    <row r="194" spans="1:23">
      <c r="A194" s="101" t="b">
        <v>1</v>
      </c>
      <c r="B194" s="221" t="s">
        <v>679</v>
      </c>
      <c r="C194" s="101">
        <v>100100004</v>
      </c>
      <c r="D194" s="105">
        <v>4</v>
      </c>
      <c r="E194" s="105">
        <v>39</v>
      </c>
      <c r="F194" s="110">
        <v>2365.9160000000024</v>
      </c>
      <c r="G194" s="107">
        <v>142.28830000000011</v>
      </c>
      <c r="H194" s="107">
        <v>180.64500000000015</v>
      </c>
      <c r="I194" s="107">
        <v>108.37860805860805</v>
      </c>
      <c r="J194" s="107">
        <v>67.244</v>
      </c>
      <c r="K194" s="107">
        <v>80.692799999999991</v>
      </c>
      <c r="L194" s="96">
        <v>1</v>
      </c>
      <c r="M194" s="107">
        <v>23.27</v>
      </c>
      <c r="N194" s="107">
        <v>3.0739999999999998</v>
      </c>
      <c r="O194" s="107">
        <v>5.4720000000000039E-2</v>
      </c>
      <c r="P194" s="107">
        <v>2.1920000000000019</v>
      </c>
      <c r="Q194" s="107">
        <v>488.95000000000005</v>
      </c>
      <c r="R194" s="107">
        <v>1.1635</v>
      </c>
      <c r="S194" s="107">
        <v>109.09</v>
      </c>
      <c r="T194" s="107">
        <v>5.0400000000000027</v>
      </c>
      <c r="U194" s="107">
        <v>3.2080000000000033</v>
      </c>
      <c r="V194" s="107">
        <v>200</v>
      </c>
      <c r="W194" s="106">
        <v>0</v>
      </c>
    </row>
    <row r="195" spans="1:23">
      <c r="A195" s="101" t="b">
        <v>1</v>
      </c>
      <c r="B195" s="221" t="s">
        <v>679</v>
      </c>
      <c r="C195" s="101">
        <v>100100004</v>
      </c>
      <c r="D195" s="105">
        <v>4</v>
      </c>
      <c r="E195" s="105">
        <v>40</v>
      </c>
      <c r="F195" s="110">
        <v>2474.4000000000024</v>
      </c>
      <c r="G195" s="107">
        <v>145.32000000000011</v>
      </c>
      <c r="H195" s="107">
        <v>184.50000000000017</v>
      </c>
      <c r="I195" s="107">
        <v>110.22814814814814</v>
      </c>
      <c r="J195" s="107">
        <v>67.64</v>
      </c>
      <c r="K195" s="107">
        <v>81.167999999999992</v>
      </c>
      <c r="L195" s="96">
        <v>1</v>
      </c>
      <c r="M195" s="107">
        <v>23.3</v>
      </c>
      <c r="N195" s="107">
        <v>3.08</v>
      </c>
      <c r="O195" s="107">
        <v>5.600000000000005E-2</v>
      </c>
      <c r="P195" s="107">
        <v>2.2400000000000024</v>
      </c>
      <c r="Q195" s="107">
        <v>500.50000000000006</v>
      </c>
      <c r="R195" s="107">
        <v>1.165</v>
      </c>
      <c r="S195" s="107">
        <v>109.3</v>
      </c>
      <c r="T195" s="107">
        <v>5.1000000000000032</v>
      </c>
      <c r="U195" s="107">
        <v>3.2800000000000034</v>
      </c>
      <c r="V195" s="107">
        <v>200</v>
      </c>
      <c r="W195" s="106">
        <v>0</v>
      </c>
    </row>
    <row r="196" spans="1:23">
      <c r="A196" s="101" t="b">
        <v>1</v>
      </c>
      <c r="B196" s="221" t="s">
        <v>679</v>
      </c>
      <c r="C196" s="101">
        <v>100100004</v>
      </c>
      <c r="D196" s="105">
        <v>4</v>
      </c>
      <c r="E196" s="105">
        <v>41</v>
      </c>
      <c r="F196" s="110">
        <v>2585.4360000000024</v>
      </c>
      <c r="G196" s="107">
        <v>148.38230000000013</v>
      </c>
      <c r="H196" s="107">
        <v>188.44500000000019</v>
      </c>
      <c r="I196" s="107">
        <v>112.11925093632958</v>
      </c>
      <c r="J196" s="107">
        <v>68.036000000000001</v>
      </c>
      <c r="K196" s="107">
        <v>81.643199999999993</v>
      </c>
      <c r="L196" s="96">
        <v>1</v>
      </c>
      <c r="M196" s="107">
        <v>23.33</v>
      </c>
      <c r="N196" s="107">
        <v>3.0860000000000003</v>
      </c>
      <c r="O196" s="107">
        <v>5.7280000000000053E-2</v>
      </c>
      <c r="P196" s="107">
        <v>2.2880000000000025</v>
      </c>
      <c r="Q196" s="107">
        <v>512.05000000000007</v>
      </c>
      <c r="R196" s="107">
        <v>1.1665000000000001</v>
      </c>
      <c r="S196" s="107">
        <v>109.51000000000002</v>
      </c>
      <c r="T196" s="107">
        <v>5.1600000000000037</v>
      </c>
      <c r="U196" s="107">
        <v>3.3520000000000039</v>
      </c>
      <c r="V196" s="107">
        <v>200</v>
      </c>
      <c r="W196" s="106">
        <v>0</v>
      </c>
    </row>
    <row r="197" spans="1:23">
      <c r="A197" s="101" t="b">
        <v>1</v>
      </c>
      <c r="B197" s="221" t="s">
        <v>679</v>
      </c>
      <c r="C197" s="101">
        <v>100100004</v>
      </c>
      <c r="D197" s="105">
        <v>4</v>
      </c>
      <c r="E197" s="105">
        <v>42</v>
      </c>
      <c r="F197" s="110">
        <v>2699.0240000000031</v>
      </c>
      <c r="G197" s="107">
        <v>151.47520000000011</v>
      </c>
      <c r="H197" s="107">
        <v>192.48000000000022</v>
      </c>
      <c r="I197" s="107">
        <v>114.05333333333333</v>
      </c>
      <c r="J197" s="107">
        <v>68.432000000000002</v>
      </c>
      <c r="K197" s="107">
        <v>82.118399999999994</v>
      </c>
      <c r="L197" s="96">
        <v>1</v>
      </c>
      <c r="M197" s="107">
        <v>23.36</v>
      </c>
      <c r="N197" s="107">
        <v>3.0920000000000001</v>
      </c>
      <c r="O197" s="107">
        <v>5.856000000000005E-2</v>
      </c>
      <c r="P197" s="107">
        <v>2.3360000000000025</v>
      </c>
      <c r="Q197" s="107">
        <v>523.6</v>
      </c>
      <c r="R197" s="107">
        <v>1.1679999999999999</v>
      </c>
      <c r="S197" s="107">
        <v>109.72</v>
      </c>
      <c r="T197" s="107">
        <v>5.2200000000000033</v>
      </c>
      <c r="U197" s="107">
        <v>3.4240000000000039</v>
      </c>
      <c r="V197" s="107">
        <v>200</v>
      </c>
      <c r="W197" s="106">
        <v>0</v>
      </c>
    </row>
    <row r="198" spans="1:23">
      <c r="A198" s="101" t="b">
        <v>1</v>
      </c>
      <c r="B198" s="221" t="s">
        <v>679</v>
      </c>
      <c r="C198" s="101">
        <v>100100004</v>
      </c>
      <c r="D198" s="105">
        <v>4</v>
      </c>
      <c r="E198" s="105">
        <v>43</v>
      </c>
      <c r="F198" s="110">
        <v>2815.1640000000034</v>
      </c>
      <c r="G198" s="107">
        <v>154.59870000000012</v>
      </c>
      <c r="H198" s="107">
        <v>196.60500000000025</v>
      </c>
      <c r="I198" s="107">
        <v>116.03187739463603</v>
      </c>
      <c r="J198" s="107">
        <v>68.828000000000003</v>
      </c>
      <c r="K198" s="107">
        <v>82.593599999999995</v>
      </c>
      <c r="L198" s="96">
        <v>1</v>
      </c>
      <c r="M198" s="107">
        <v>23.39</v>
      </c>
      <c r="N198" s="107">
        <v>3.0980000000000003</v>
      </c>
      <c r="O198" s="107">
        <v>5.9840000000000053E-2</v>
      </c>
      <c r="P198" s="107">
        <v>2.3840000000000026</v>
      </c>
      <c r="Q198" s="107">
        <v>535.15000000000009</v>
      </c>
      <c r="R198" s="107">
        <v>1.1695</v>
      </c>
      <c r="S198" s="107">
        <v>109.92999999999999</v>
      </c>
      <c r="T198" s="107">
        <v>5.2800000000000029</v>
      </c>
      <c r="U198" s="107">
        <v>3.4960000000000035</v>
      </c>
      <c r="V198" s="107">
        <v>200</v>
      </c>
      <c r="W198" s="106">
        <v>0</v>
      </c>
    </row>
    <row r="199" spans="1:23">
      <c r="A199" s="101" t="b">
        <v>1</v>
      </c>
      <c r="B199" s="221" t="s">
        <v>679</v>
      </c>
      <c r="C199" s="101">
        <v>100100004</v>
      </c>
      <c r="D199" s="105">
        <v>4</v>
      </c>
      <c r="E199" s="105">
        <v>44</v>
      </c>
      <c r="F199" s="110">
        <v>2933.8560000000034</v>
      </c>
      <c r="G199" s="107">
        <v>157.75280000000012</v>
      </c>
      <c r="H199" s="107">
        <v>200.82000000000025</v>
      </c>
      <c r="I199" s="107">
        <v>118.05643410852714</v>
      </c>
      <c r="J199" s="107">
        <v>69.224000000000004</v>
      </c>
      <c r="K199" s="107">
        <v>83.068799999999996</v>
      </c>
      <c r="L199" s="96">
        <v>1</v>
      </c>
      <c r="M199" s="107">
        <v>23.42</v>
      </c>
      <c r="N199" s="107">
        <v>3.1040000000000001</v>
      </c>
      <c r="O199" s="107">
        <v>6.1120000000000049E-2</v>
      </c>
      <c r="P199" s="107">
        <v>2.4320000000000026</v>
      </c>
      <c r="Q199" s="107">
        <v>546.70000000000005</v>
      </c>
      <c r="R199" s="107">
        <v>1.171</v>
      </c>
      <c r="S199" s="107">
        <v>110.14000000000001</v>
      </c>
      <c r="T199" s="107">
        <v>5.3400000000000034</v>
      </c>
      <c r="U199" s="107">
        <v>3.5680000000000041</v>
      </c>
      <c r="V199" s="107">
        <v>200</v>
      </c>
      <c r="W199" s="106">
        <v>0</v>
      </c>
    </row>
    <row r="200" spans="1:23">
      <c r="A200" s="101" t="b">
        <v>1</v>
      </c>
      <c r="B200" s="221" t="s">
        <v>679</v>
      </c>
      <c r="C200" s="101">
        <v>100100004</v>
      </c>
      <c r="D200" s="105">
        <v>4</v>
      </c>
      <c r="E200" s="105">
        <v>45</v>
      </c>
      <c r="F200" s="110">
        <v>3055.1000000000035</v>
      </c>
      <c r="G200" s="107">
        <v>160.93750000000014</v>
      </c>
      <c r="H200" s="107">
        <v>205.12500000000026</v>
      </c>
      <c r="I200" s="107">
        <v>120.12862745098037</v>
      </c>
      <c r="J200" s="107">
        <v>69.62</v>
      </c>
      <c r="K200" s="107">
        <v>83.543999999999997</v>
      </c>
      <c r="L200" s="96">
        <v>1</v>
      </c>
      <c r="M200" s="107">
        <v>23.45</v>
      </c>
      <c r="N200" s="107">
        <v>3.1100000000000003</v>
      </c>
      <c r="O200" s="107">
        <v>6.2400000000000053E-2</v>
      </c>
      <c r="P200" s="107">
        <v>2.4800000000000026</v>
      </c>
      <c r="Q200" s="107">
        <v>558.25</v>
      </c>
      <c r="R200" s="107">
        <v>1.1725000000000001</v>
      </c>
      <c r="S200" s="107">
        <v>110.35</v>
      </c>
      <c r="T200" s="107">
        <v>5.4000000000000039</v>
      </c>
      <c r="U200" s="107">
        <v>3.640000000000005</v>
      </c>
      <c r="V200" s="107">
        <v>200</v>
      </c>
      <c r="W200" s="106">
        <v>0</v>
      </c>
    </row>
    <row r="201" spans="1:23">
      <c r="A201" s="101" t="b">
        <v>1</v>
      </c>
      <c r="B201" s="221" t="s">
        <v>679</v>
      </c>
      <c r="C201" s="101">
        <v>100100004</v>
      </c>
      <c r="D201" s="105">
        <v>4</v>
      </c>
      <c r="E201" s="105">
        <v>46</v>
      </c>
      <c r="F201" s="110">
        <v>3178.8960000000034</v>
      </c>
      <c r="G201" s="107">
        <v>164.15280000000013</v>
      </c>
      <c r="H201" s="107">
        <v>209.52000000000027</v>
      </c>
      <c r="I201" s="107">
        <v>122.2501587301587</v>
      </c>
      <c r="J201" s="107">
        <v>70.015999999999991</v>
      </c>
      <c r="K201" s="107">
        <v>84.019199999999984</v>
      </c>
      <c r="L201" s="96">
        <v>1</v>
      </c>
      <c r="M201" s="107">
        <v>23.48</v>
      </c>
      <c r="N201" s="107">
        <v>3.1160000000000001</v>
      </c>
      <c r="O201" s="107">
        <v>6.3680000000000056E-2</v>
      </c>
      <c r="P201" s="107">
        <v>2.5280000000000031</v>
      </c>
      <c r="Q201" s="107">
        <v>569.80000000000007</v>
      </c>
      <c r="R201" s="107">
        <v>1.1739999999999999</v>
      </c>
      <c r="S201" s="107">
        <v>110.56000000000002</v>
      </c>
      <c r="T201" s="107">
        <v>5.4600000000000044</v>
      </c>
      <c r="U201" s="107">
        <v>3.7120000000000046</v>
      </c>
      <c r="V201" s="107">
        <v>200</v>
      </c>
      <c r="W201" s="106">
        <v>0</v>
      </c>
    </row>
    <row r="202" spans="1:23">
      <c r="A202" s="101" t="b">
        <v>1</v>
      </c>
      <c r="B202" s="221" t="s">
        <v>679</v>
      </c>
      <c r="C202" s="101">
        <v>100100004</v>
      </c>
      <c r="D202" s="105">
        <v>4</v>
      </c>
      <c r="E202" s="105">
        <v>47</v>
      </c>
      <c r="F202" s="110">
        <v>3305.2440000000042</v>
      </c>
      <c r="G202" s="107">
        <v>167.39870000000013</v>
      </c>
      <c r="H202" s="107">
        <v>214.00500000000028</v>
      </c>
      <c r="I202" s="107">
        <v>124.42281124497994</v>
      </c>
      <c r="J202" s="107">
        <v>70.412000000000006</v>
      </c>
      <c r="K202" s="107">
        <v>84.494399999999999</v>
      </c>
      <c r="L202" s="96">
        <v>1</v>
      </c>
      <c r="M202" s="107">
        <v>23.51</v>
      </c>
      <c r="N202" s="107">
        <v>3.1220000000000003</v>
      </c>
      <c r="O202" s="107">
        <v>6.4960000000000059E-2</v>
      </c>
      <c r="P202" s="107">
        <v>2.5760000000000032</v>
      </c>
      <c r="Q202" s="107">
        <v>581.35</v>
      </c>
      <c r="R202" s="107">
        <v>1.1755</v>
      </c>
      <c r="S202" s="107">
        <v>110.77000000000001</v>
      </c>
      <c r="T202" s="107">
        <v>5.520000000000004</v>
      </c>
      <c r="U202" s="107">
        <v>3.7840000000000047</v>
      </c>
      <c r="V202" s="107">
        <v>200</v>
      </c>
      <c r="W202" s="106">
        <v>0</v>
      </c>
    </row>
    <row r="203" spans="1:23">
      <c r="A203" s="101" t="b">
        <v>1</v>
      </c>
      <c r="B203" s="221" t="s">
        <v>679</v>
      </c>
      <c r="C203" s="101">
        <v>100100004</v>
      </c>
      <c r="D203" s="105">
        <v>4</v>
      </c>
      <c r="E203" s="105">
        <v>48</v>
      </c>
      <c r="F203" s="110">
        <v>3434.1440000000043</v>
      </c>
      <c r="G203" s="107">
        <v>170.67520000000016</v>
      </c>
      <c r="H203" s="107">
        <v>218.58000000000033</v>
      </c>
      <c r="I203" s="107">
        <v>126.64845528455282</v>
      </c>
      <c r="J203" s="107">
        <v>70.807999999999993</v>
      </c>
      <c r="K203" s="107">
        <v>84.969599999999986</v>
      </c>
      <c r="L203" s="96">
        <v>1</v>
      </c>
      <c r="M203" s="107">
        <v>23.54</v>
      </c>
      <c r="N203" s="107">
        <v>3.1280000000000001</v>
      </c>
      <c r="O203" s="107">
        <v>6.6240000000000049E-2</v>
      </c>
      <c r="P203" s="107">
        <v>2.6240000000000032</v>
      </c>
      <c r="Q203" s="107">
        <v>592.90000000000009</v>
      </c>
      <c r="R203" s="107">
        <v>1.177</v>
      </c>
      <c r="S203" s="107">
        <v>110.97999999999999</v>
      </c>
      <c r="T203" s="107">
        <v>5.5800000000000036</v>
      </c>
      <c r="U203" s="107">
        <v>3.8560000000000052</v>
      </c>
      <c r="V203" s="107">
        <v>200</v>
      </c>
      <c r="W203" s="106">
        <v>0</v>
      </c>
    </row>
    <row r="204" spans="1:23">
      <c r="A204" s="101" t="b">
        <v>1</v>
      </c>
      <c r="B204" s="221" t="s">
        <v>679</v>
      </c>
      <c r="C204" s="101">
        <v>100100004</v>
      </c>
      <c r="D204" s="105">
        <v>4</v>
      </c>
      <c r="E204" s="105">
        <v>49</v>
      </c>
      <c r="F204" s="110">
        <v>3565.5960000000041</v>
      </c>
      <c r="G204" s="107">
        <v>173.98230000000018</v>
      </c>
      <c r="H204" s="107">
        <v>223.24500000000032</v>
      </c>
      <c r="I204" s="107">
        <v>128.92905349794239</v>
      </c>
      <c r="J204" s="107">
        <v>71.204000000000008</v>
      </c>
      <c r="K204" s="107">
        <v>85.444800000000001</v>
      </c>
      <c r="L204" s="96">
        <v>1</v>
      </c>
      <c r="M204" s="107">
        <v>23.57</v>
      </c>
      <c r="N204" s="107">
        <v>3.1340000000000003</v>
      </c>
      <c r="O204" s="107">
        <v>6.7520000000000052E-2</v>
      </c>
      <c r="P204" s="107">
        <v>2.6720000000000033</v>
      </c>
      <c r="Q204" s="107">
        <v>604.45000000000005</v>
      </c>
      <c r="R204" s="107">
        <v>1.1785000000000001</v>
      </c>
      <c r="S204" s="107">
        <v>111.19000000000001</v>
      </c>
      <c r="T204" s="107">
        <v>5.6400000000000041</v>
      </c>
      <c r="U204" s="107">
        <v>3.9280000000000057</v>
      </c>
      <c r="V204" s="107">
        <v>200</v>
      </c>
      <c r="W204" s="106">
        <v>0</v>
      </c>
    </row>
    <row r="205" spans="1:23">
      <c r="A205" s="101" t="b">
        <v>1</v>
      </c>
      <c r="B205" s="221" t="s">
        <v>679</v>
      </c>
      <c r="C205" s="101">
        <v>100100004</v>
      </c>
      <c r="D205" s="105">
        <v>4</v>
      </c>
      <c r="E205" s="105">
        <v>50</v>
      </c>
      <c r="F205" s="110">
        <v>3699.6000000000049</v>
      </c>
      <c r="G205" s="107">
        <v>177.32000000000014</v>
      </c>
      <c r="H205" s="107">
        <v>228.00000000000034</v>
      </c>
      <c r="I205" s="107">
        <v>131.26666666666665</v>
      </c>
      <c r="J205" s="107">
        <v>71.599999999999994</v>
      </c>
      <c r="K205" s="107">
        <v>85.919999999999987</v>
      </c>
      <c r="L205" s="96">
        <v>1</v>
      </c>
      <c r="M205" s="107">
        <v>23.6</v>
      </c>
      <c r="N205" s="107">
        <v>3.14</v>
      </c>
      <c r="O205" s="107">
        <v>6.8800000000000069E-2</v>
      </c>
      <c r="P205" s="107">
        <v>2.7200000000000033</v>
      </c>
      <c r="Q205" s="107">
        <v>616</v>
      </c>
      <c r="R205" s="107">
        <v>1.18</v>
      </c>
      <c r="S205" s="107">
        <v>111.4</v>
      </c>
      <c r="T205" s="107">
        <v>5.7000000000000046</v>
      </c>
      <c r="U205" s="107">
        <v>4.0000000000000053</v>
      </c>
      <c r="V205" s="107">
        <v>200</v>
      </c>
      <c r="W205" s="106">
        <v>0</v>
      </c>
    </row>
  </sheetData>
  <phoneticPr fontId="1" type="noConversion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05"/>
  <sheetViews>
    <sheetView workbookViewId="0">
      <selection activeCell="A9" sqref="A9"/>
    </sheetView>
  </sheetViews>
  <sheetFormatPr defaultRowHeight="12"/>
  <cols>
    <col min="1" max="1" width="14" style="78" bestFit="1" customWidth="1"/>
    <col min="2" max="3" width="14" style="78" customWidth="1"/>
    <col min="4" max="4" width="29.375" style="78" customWidth="1"/>
    <col min="5" max="5" width="19.125" style="78" bestFit="1" customWidth="1"/>
    <col min="6" max="6" width="24.375" style="78" customWidth="1"/>
    <col min="7" max="7" width="35.125" style="78" customWidth="1"/>
    <col min="8" max="235" width="9" style="78"/>
    <col min="236" max="236" width="12" style="78" customWidth="1"/>
    <col min="237" max="237" width="9.75" style="78" customWidth="1"/>
    <col min="238" max="238" width="13.75" style="78" customWidth="1"/>
    <col min="239" max="239" width="12.375" style="78" customWidth="1"/>
    <col min="240" max="491" width="9" style="78"/>
    <col min="492" max="492" width="12" style="78" customWidth="1"/>
    <col min="493" max="493" width="9.75" style="78" customWidth="1"/>
    <col min="494" max="494" width="13.75" style="78" customWidth="1"/>
    <col min="495" max="495" width="12.375" style="78" customWidth="1"/>
    <col min="496" max="747" width="9" style="78"/>
    <col min="748" max="748" width="12" style="78" customWidth="1"/>
    <col min="749" max="749" width="9.75" style="78" customWidth="1"/>
    <col min="750" max="750" width="13.75" style="78" customWidth="1"/>
    <col min="751" max="751" width="12.375" style="78" customWidth="1"/>
    <col min="752" max="1003" width="9" style="78"/>
    <col min="1004" max="1004" width="12" style="78" customWidth="1"/>
    <col min="1005" max="1005" width="9.75" style="78" customWidth="1"/>
    <col min="1006" max="1006" width="13.75" style="78" customWidth="1"/>
    <col min="1007" max="1007" width="12.375" style="78" customWidth="1"/>
    <col min="1008" max="1259" width="9" style="78"/>
    <col min="1260" max="1260" width="12" style="78" customWidth="1"/>
    <col min="1261" max="1261" width="9.75" style="78" customWidth="1"/>
    <col min="1262" max="1262" width="13.75" style="78" customWidth="1"/>
    <col min="1263" max="1263" width="12.375" style="78" customWidth="1"/>
    <col min="1264" max="1515" width="9" style="78"/>
    <col min="1516" max="1516" width="12" style="78" customWidth="1"/>
    <col min="1517" max="1517" width="9.75" style="78" customWidth="1"/>
    <col min="1518" max="1518" width="13.75" style="78" customWidth="1"/>
    <col min="1519" max="1519" width="12.375" style="78" customWidth="1"/>
    <col min="1520" max="1771" width="9" style="78"/>
    <col min="1772" max="1772" width="12" style="78" customWidth="1"/>
    <col min="1773" max="1773" width="9.75" style="78" customWidth="1"/>
    <col min="1774" max="1774" width="13.75" style="78" customWidth="1"/>
    <col min="1775" max="1775" width="12.375" style="78" customWidth="1"/>
    <col min="1776" max="2027" width="9" style="78"/>
    <col min="2028" max="2028" width="12" style="78" customWidth="1"/>
    <col min="2029" max="2029" width="9.75" style="78" customWidth="1"/>
    <col min="2030" max="2030" width="13.75" style="78" customWidth="1"/>
    <col min="2031" max="2031" width="12.375" style="78" customWidth="1"/>
    <col min="2032" max="2283" width="9" style="78"/>
    <col min="2284" max="2284" width="12" style="78" customWidth="1"/>
    <col min="2285" max="2285" width="9.75" style="78" customWidth="1"/>
    <col min="2286" max="2286" width="13.75" style="78" customWidth="1"/>
    <col min="2287" max="2287" width="12.375" style="78" customWidth="1"/>
    <col min="2288" max="2539" width="9" style="78"/>
    <col min="2540" max="2540" width="12" style="78" customWidth="1"/>
    <col min="2541" max="2541" width="9.75" style="78" customWidth="1"/>
    <col min="2542" max="2542" width="13.75" style="78" customWidth="1"/>
    <col min="2543" max="2543" width="12.375" style="78" customWidth="1"/>
    <col min="2544" max="2795" width="9" style="78"/>
    <col min="2796" max="2796" width="12" style="78" customWidth="1"/>
    <col min="2797" max="2797" width="9.75" style="78" customWidth="1"/>
    <col min="2798" max="2798" width="13.75" style="78" customWidth="1"/>
    <col min="2799" max="2799" width="12.375" style="78" customWidth="1"/>
    <col min="2800" max="3051" width="9" style="78"/>
    <col min="3052" max="3052" width="12" style="78" customWidth="1"/>
    <col min="3053" max="3053" width="9.75" style="78" customWidth="1"/>
    <col min="3054" max="3054" width="13.75" style="78" customWidth="1"/>
    <col min="3055" max="3055" width="12.375" style="78" customWidth="1"/>
    <col min="3056" max="3307" width="9" style="78"/>
    <col min="3308" max="3308" width="12" style="78" customWidth="1"/>
    <col min="3309" max="3309" width="9.75" style="78" customWidth="1"/>
    <col min="3310" max="3310" width="13.75" style="78" customWidth="1"/>
    <col min="3311" max="3311" width="12.375" style="78" customWidth="1"/>
    <col min="3312" max="3563" width="9" style="78"/>
    <col min="3564" max="3564" width="12" style="78" customWidth="1"/>
    <col min="3565" max="3565" width="9.75" style="78" customWidth="1"/>
    <col min="3566" max="3566" width="13.75" style="78" customWidth="1"/>
    <col min="3567" max="3567" width="12.375" style="78" customWidth="1"/>
    <col min="3568" max="3819" width="9" style="78"/>
    <col min="3820" max="3820" width="12" style="78" customWidth="1"/>
    <col min="3821" max="3821" width="9.75" style="78" customWidth="1"/>
    <col min="3822" max="3822" width="13.75" style="78" customWidth="1"/>
    <col min="3823" max="3823" width="12.375" style="78" customWidth="1"/>
    <col min="3824" max="4075" width="9" style="78"/>
    <col min="4076" max="4076" width="12" style="78" customWidth="1"/>
    <col min="4077" max="4077" width="9.75" style="78" customWidth="1"/>
    <col min="4078" max="4078" width="13.75" style="78" customWidth="1"/>
    <col min="4079" max="4079" width="12.375" style="78" customWidth="1"/>
    <col min="4080" max="4331" width="9" style="78"/>
    <col min="4332" max="4332" width="12" style="78" customWidth="1"/>
    <col min="4333" max="4333" width="9.75" style="78" customWidth="1"/>
    <col min="4334" max="4334" width="13.75" style="78" customWidth="1"/>
    <col min="4335" max="4335" width="12.375" style="78" customWidth="1"/>
    <col min="4336" max="4587" width="9" style="78"/>
    <col min="4588" max="4588" width="12" style="78" customWidth="1"/>
    <col min="4589" max="4589" width="9.75" style="78" customWidth="1"/>
    <col min="4590" max="4590" width="13.75" style="78" customWidth="1"/>
    <col min="4591" max="4591" width="12.375" style="78" customWidth="1"/>
    <col min="4592" max="4843" width="9" style="78"/>
    <col min="4844" max="4844" width="12" style="78" customWidth="1"/>
    <col min="4845" max="4845" width="9.75" style="78" customWidth="1"/>
    <col min="4846" max="4846" width="13.75" style="78" customWidth="1"/>
    <col min="4847" max="4847" width="12.375" style="78" customWidth="1"/>
    <col min="4848" max="5099" width="9" style="78"/>
    <col min="5100" max="5100" width="12" style="78" customWidth="1"/>
    <col min="5101" max="5101" width="9.75" style="78" customWidth="1"/>
    <col min="5102" max="5102" width="13.75" style="78" customWidth="1"/>
    <col min="5103" max="5103" width="12.375" style="78" customWidth="1"/>
    <col min="5104" max="5355" width="9" style="78"/>
    <col min="5356" max="5356" width="12" style="78" customWidth="1"/>
    <col min="5357" max="5357" width="9.75" style="78" customWidth="1"/>
    <col min="5358" max="5358" width="13.75" style="78" customWidth="1"/>
    <col min="5359" max="5359" width="12.375" style="78" customWidth="1"/>
    <col min="5360" max="5611" width="9" style="78"/>
    <col min="5612" max="5612" width="12" style="78" customWidth="1"/>
    <col min="5613" max="5613" width="9.75" style="78" customWidth="1"/>
    <col min="5614" max="5614" width="13.75" style="78" customWidth="1"/>
    <col min="5615" max="5615" width="12.375" style="78" customWidth="1"/>
    <col min="5616" max="5867" width="9" style="78"/>
    <col min="5868" max="5868" width="12" style="78" customWidth="1"/>
    <col min="5869" max="5869" width="9.75" style="78" customWidth="1"/>
    <col min="5870" max="5870" width="13.75" style="78" customWidth="1"/>
    <col min="5871" max="5871" width="12.375" style="78" customWidth="1"/>
    <col min="5872" max="6123" width="9" style="78"/>
    <col min="6124" max="6124" width="12" style="78" customWidth="1"/>
    <col min="6125" max="6125" width="9.75" style="78" customWidth="1"/>
    <col min="6126" max="6126" width="13.75" style="78" customWidth="1"/>
    <col min="6127" max="6127" width="12.375" style="78" customWidth="1"/>
    <col min="6128" max="6379" width="9" style="78"/>
    <col min="6380" max="6380" width="12" style="78" customWidth="1"/>
    <col min="6381" max="6381" width="9.75" style="78" customWidth="1"/>
    <col min="6382" max="6382" width="13.75" style="78" customWidth="1"/>
    <col min="6383" max="6383" width="12.375" style="78" customWidth="1"/>
    <col min="6384" max="6635" width="9" style="78"/>
    <col min="6636" max="6636" width="12" style="78" customWidth="1"/>
    <col min="6637" max="6637" width="9.75" style="78" customWidth="1"/>
    <col min="6638" max="6638" width="13.75" style="78" customWidth="1"/>
    <col min="6639" max="6639" width="12.375" style="78" customWidth="1"/>
    <col min="6640" max="6891" width="9" style="78"/>
    <col min="6892" max="6892" width="12" style="78" customWidth="1"/>
    <col min="6893" max="6893" width="9.75" style="78" customWidth="1"/>
    <col min="6894" max="6894" width="13.75" style="78" customWidth="1"/>
    <col min="6895" max="6895" width="12.375" style="78" customWidth="1"/>
    <col min="6896" max="7147" width="9" style="78"/>
    <col min="7148" max="7148" width="12" style="78" customWidth="1"/>
    <col min="7149" max="7149" width="9.75" style="78" customWidth="1"/>
    <col min="7150" max="7150" width="13.75" style="78" customWidth="1"/>
    <col min="7151" max="7151" width="12.375" style="78" customWidth="1"/>
    <col min="7152" max="7403" width="9" style="78"/>
    <col min="7404" max="7404" width="12" style="78" customWidth="1"/>
    <col min="7405" max="7405" width="9.75" style="78" customWidth="1"/>
    <col min="7406" max="7406" width="13.75" style="78" customWidth="1"/>
    <col min="7407" max="7407" width="12.375" style="78" customWidth="1"/>
    <col min="7408" max="7659" width="9" style="78"/>
    <col min="7660" max="7660" width="12" style="78" customWidth="1"/>
    <col min="7661" max="7661" width="9.75" style="78" customWidth="1"/>
    <col min="7662" max="7662" width="13.75" style="78" customWidth="1"/>
    <col min="7663" max="7663" width="12.375" style="78" customWidth="1"/>
    <col min="7664" max="7915" width="9" style="78"/>
    <col min="7916" max="7916" width="12" style="78" customWidth="1"/>
    <col min="7917" max="7917" width="9.75" style="78" customWidth="1"/>
    <col min="7918" max="7918" width="13.75" style="78" customWidth="1"/>
    <col min="7919" max="7919" width="12.375" style="78" customWidth="1"/>
    <col min="7920" max="8171" width="9" style="78"/>
    <col min="8172" max="8172" width="12" style="78" customWidth="1"/>
    <col min="8173" max="8173" width="9.75" style="78" customWidth="1"/>
    <col min="8174" max="8174" width="13.75" style="78" customWidth="1"/>
    <col min="8175" max="8175" width="12.375" style="78" customWidth="1"/>
    <col min="8176" max="8427" width="9" style="78"/>
    <col min="8428" max="8428" width="12" style="78" customWidth="1"/>
    <col min="8429" max="8429" width="9.75" style="78" customWidth="1"/>
    <col min="8430" max="8430" width="13.75" style="78" customWidth="1"/>
    <col min="8431" max="8431" width="12.375" style="78" customWidth="1"/>
    <col min="8432" max="8683" width="9" style="78"/>
    <col min="8684" max="8684" width="12" style="78" customWidth="1"/>
    <col min="8685" max="8685" width="9.75" style="78" customWidth="1"/>
    <col min="8686" max="8686" width="13.75" style="78" customWidth="1"/>
    <col min="8687" max="8687" width="12.375" style="78" customWidth="1"/>
    <col min="8688" max="8939" width="9" style="78"/>
    <col min="8940" max="8940" width="12" style="78" customWidth="1"/>
    <col min="8941" max="8941" width="9.75" style="78" customWidth="1"/>
    <col min="8942" max="8942" width="13.75" style="78" customWidth="1"/>
    <col min="8943" max="8943" width="12.375" style="78" customWidth="1"/>
    <col min="8944" max="9195" width="9" style="78"/>
    <col min="9196" max="9196" width="12" style="78" customWidth="1"/>
    <col min="9197" max="9197" width="9.75" style="78" customWidth="1"/>
    <col min="9198" max="9198" width="13.75" style="78" customWidth="1"/>
    <col min="9199" max="9199" width="12.375" style="78" customWidth="1"/>
    <col min="9200" max="9451" width="9" style="78"/>
    <col min="9452" max="9452" width="12" style="78" customWidth="1"/>
    <col min="9453" max="9453" width="9.75" style="78" customWidth="1"/>
    <col min="9454" max="9454" width="13.75" style="78" customWidth="1"/>
    <col min="9455" max="9455" width="12.375" style="78" customWidth="1"/>
    <col min="9456" max="9707" width="9" style="78"/>
    <col min="9708" max="9708" width="12" style="78" customWidth="1"/>
    <col min="9709" max="9709" width="9.75" style="78" customWidth="1"/>
    <col min="9710" max="9710" width="13.75" style="78" customWidth="1"/>
    <col min="9711" max="9711" width="12.375" style="78" customWidth="1"/>
    <col min="9712" max="9963" width="9" style="78"/>
    <col min="9964" max="9964" width="12" style="78" customWidth="1"/>
    <col min="9965" max="9965" width="9.75" style="78" customWidth="1"/>
    <col min="9966" max="9966" width="13.75" style="78" customWidth="1"/>
    <col min="9967" max="9967" width="12.375" style="78" customWidth="1"/>
    <col min="9968" max="10219" width="9" style="78"/>
    <col min="10220" max="10220" width="12" style="78" customWidth="1"/>
    <col min="10221" max="10221" width="9.75" style="78" customWidth="1"/>
    <col min="10222" max="10222" width="13.75" style="78" customWidth="1"/>
    <col min="10223" max="10223" width="12.375" style="78" customWidth="1"/>
    <col min="10224" max="10475" width="9" style="78"/>
    <col min="10476" max="10476" width="12" style="78" customWidth="1"/>
    <col min="10477" max="10477" width="9.75" style="78" customWidth="1"/>
    <col min="10478" max="10478" width="13.75" style="78" customWidth="1"/>
    <col min="10479" max="10479" width="12.375" style="78" customWidth="1"/>
    <col min="10480" max="10731" width="9" style="78"/>
    <col min="10732" max="10732" width="12" style="78" customWidth="1"/>
    <col min="10733" max="10733" width="9.75" style="78" customWidth="1"/>
    <col min="10734" max="10734" width="13.75" style="78" customWidth="1"/>
    <col min="10735" max="10735" width="12.375" style="78" customWidth="1"/>
    <col min="10736" max="10987" width="9" style="78"/>
    <col min="10988" max="10988" width="12" style="78" customWidth="1"/>
    <col min="10989" max="10989" width="9.75" style="78" customWidth="1"/>
    <col min="10990" max="10990" width="13.75" style="78" customWidth="1"/>
    <col min="10991" max="10991" width="12.375" style="78" customWidth="1"/>
    <col min="10992" max="11243" width="9" style="78"/>
    <col min="11244" max="11244" width="12" style="78" customWidth="1"/>
    <col min="11245" max="11245" width="9.75" style="78" customWidth="1"/>
    <col min="11246" max="11246" width="13.75" style="78" customWidth="1"/>
    <col min="11247" max="11247" width="12.375" style="78" customWidth="1"/>
    <col min="11248" max="11499" width="9" style="78"/>
    <col min="11500" max="11500" width="12" style="78" customWidth="1"/>
    <col min="11501" max="11501" width="9.75" style="78" customWidth="1"/>
    <col min="11502" max="11502" width="13.75" style="78" customWidth="1"/>
    <col min="11503" max="11503" width="12.375" style="78" customWidth="1"/>
    <col min="11504" max="11755" width="9" style="78"/>
    <col min="11756" max="11756" width="12" style="78" customWidth="1"/>
    <col min="11757" max="11757" width="9.75" style="78" customWidth="1"/>
    <col min="11758" max="11758" width="13.75" style="78" customWidth="1"/>
    <col min="11759" max="11759" width="12.375" style="78" customWidth="1"/>
    <col min="11760" max="12011" width="9" style="78"/>
    <col min="12012" max="12012" width="12" style="78" customWidth="1"/>
    <col min="12013" max="12013" width="9.75" style="78" customWidth="1"/>
    <col min="12014" max="12014" width="13.75" style="78" customWidth="1"/>
    <col min="12015" max="12015" width="12.375" style="78" customWidth="1"/>
    <col min="12016" max="12267" width="9" style="78"/>
    <col min="12268" max="12268" width="12" style="78" customWidth="1"/>
    <col min="12269" max="12269" width="9.75" style="78" customWidth="1"/>
    <col min="12270" max="12270" width="13.75" style="78" customWidth="1"/>
    <col min="12271" max="12271" width="12.375" style="78" customWidth="1"/>
    <col min="12272" max="12523" width="9" style="78"/>
    <col min="12524" max="12524" width="12" style="78" customWidth="1"/>
    <col min="12525" max="12525" width="9.75" style="78" customWidth="1"/>
    <col min="12526" max="12526" width="13.75" style="78" customWidth="1"/>
    <col min="12527" max="12527" width="12.375" style="78" customWidth="1"/>
    <col min="12528" max="12779" width="9" style="78"/>
    <col min="12780" max="12780" width="12" style="78" customWidth="1"/>
    <col min="12781" max="12781" width="9.75" style="78" customWidth="1"/>
    <col min="12782" max="12782" width="13.75" style="78" customWidth="1"/>
    <col min="12783" max="12783" width="12.375" style="78" customWidth="1"/>
    <col min="12784" max="13035" width="9" style="78"/>
    <col min="13036" max="13036" width="12" style="78" customWidth="1"/>
    <col min="13037" max="13037" width="9.75" style="78" customWidth="1"/>
    <col min="13038" max="13038" width="13.75" style="78" customWidth="1"/>
    <col min="13039" max="13039" width="12.375" style="78" customWidth="1"/>
    <col min="13040" max="13291" width="9" style="78"/>
    <col min="13292" max="13292" width="12" style="78" customWidth="1"/>
    <col min="13293" max="13293" width="9.75" style="78" customWidth="1"/>
    <col min="13294" max="13294" width="13.75" style="78" customWidth="1"/>
    <col min="13295" max="13295" width="12.375" style="78" customWidth="1"/>
    <col min="13296" max="13547" width="9" style="78"/>
    <col min="13548" max="13548" width="12" style="78" customWidth="1"/>
    <col min="13549" max="13549" width="9.75" style="78" customWidth="1"/>
    <col min="13550" max="13550" width="13.75" style="78" customWidth="1"/>
    <col min="13551" max="13551" width="12.375" style="78" customWidth="1"/>
    <col min="13552" max="13803" width="9" style="78"/>
    <col min="13804" max="13804" width="12" style="78" customWidth="1"/>
    <col min="13805" max="13805" width="9.75" style="78" customWidth="1"/>
    <col min="13806" max="13806" width="13.75" style="78" customWidth="1"/>
    <col min="13807" max="13807" width="12.375" style="78" customWidth="1"/>
    <col min="13808" max="14059" width="9" style="78"/>
    <col min="14060" max="14060" width="12" style="78" customWidth="1"/>
    <col min="14061" max="14061" width="9.75" style="78" customWidth="1"/>
    <col min="14062" max="14062" width="13.75" style="78" customWidth="1"/>
    <col min="14063" max="14063" width="12.375" style="78" customWidth="1"/>
    <col min="14064" max="14315" width="9" style="78"/>
    <col min="14316" max="14316" width="12" style="78" customWidth="1"/>
    <col min="14317" max="14317" width="9.75" style="78" customWidth="1"/>
    <col min="14318" max="14318" width="13.75" style="78" customWidth="1"/>
    <col min="14319" max="14319" width="12.375" style="78" customWidth="1"/>
    <col min="14320" max="14571" width="9" style="78"/>
    <col min="14572" max="14572" width="12" style="78" customWidth="1"/>
    <col min="14573" max="14573" width="9.75" style="78" customWidth="1"/>
    <col min="14574" max="14574" width="13.75" style="78" customWidth="1"/>
    <col min="14575" max="14575" width="12.375" style="78" customWidth="1"/>
    <col min="14576" max="14827" width="9" style="78"/>
    <col min="14828" max="14828" width="12" style="78" customWidth="1"/>
    <col min="14829" max="14829" width="9.75" style="78" customWidth="1"/>
    <col min="14830" max="14830" width="13.75" style="78" customWidth="1"/>
    <col min="14831" max="14831" width="12.375" style="78" customWidth="1"/>
    <col min="14832" max="15083" width="9" style="78"/>
    <col min="15084" max="15084" width="12" style="78" customWidth="1"/>
    <col min="15085" max="15085" width="9.75" style="78" customWidth="1"/>
    <col min="15086" max="15086" width="13.75" style="78" customWidth="1"/>
    <col min="15087" max="15087" width="12.375" style="78" customWidth="1"/>
    <col min="15088" max="15339" width="9" style="78"/>
    <col min="15340" max="15340" width="12" style="78" customWidth="1"/>
    <col min="15341" max="15341" width="9.75" style="78" customWidth="1"/>
    <col min="15342" max="15342" width="13.75" style="78" customWidth="1"/>
    <col min="15343" max="15343" width="12.375" style="78" customWidth="1"/>
    <col min="15344" max="15595" width="9" style="78"/>
    <col min="15596" max="15596" width="12" style="78" customWidth="1"/>
    <col min="15597" max="15597" width="9.75" style="78" customWidth="1"/>
    <col min="15598" max="15598" width="13.75" style="78" customWidth="1"/>
    <col min="15599" max="15599" width="12.375" style="78" customWidth="1"/>
    <col min="15600" max="15851" width="9" style="78"/>
    <col min="15852" max="15852" width="12" style="78" customWidth="1"/>
    <col min="15853" max="15853" width="9.75" style="78" customWidth="1"/>
    <col min="15854" max="15854" width="13.75" style="78" customWidth="1"/>
    <col min="15855" max="15855" width="12.375" style="78" customWidth="1"/>
    <col min="15856" max="16107" width="9" style="78"/>
    <col min="16108" max="16108" width="12" style="78" customWidth="1"/>
    <col min="16109" max="16109" width="9.75" style="78" customWidth="1"/>
    <col min="16110" max="16110" width="13.75" style="78" customWidth="1"/>
    <col min="16111" max="16111" width="12.375" style="78" customWidth="1"/>
    <col min="16112" max="16384" width="9" style="78"/>
  </cols>
  <sheetData>
    <row r="1" spans="1:9">
      <c r="A1" s="213" t="s">
        <v>817</v>
      </c>
      <c r="B1" s="193" t="s">
        <v>816</v>
      </c>
    </row>
    <row r="2" spans="1:9" ht="72">
      <c r="A2" s="227" t="s">
        <v>810</v>
      </c>
      <c r="B2" s="227" t="s">
        <v>873</v>
      </c>
      <c r="C2" s="228" t="s">
        <v>416</v>
      </c>
      <c r="D2" s="228" t="s">
        <v>153</v>
      </c>
      <c r="E2" s="130" t="s">
        <v>424</v>
      </c>
      <c r="F2" s="130" t="s">
        <v>425</v>
      </c>
      <c r="G2" s="130" t="s">
        <v>423</v>
      </c>
    </row>
    <row r="3" spans="1:9">
      <c r="A3" s="229" t="s">
        <v>796</v>
      </c>
      <c r="B3" s="229" t="s">
        <v>796</v>
      </c>
      <c r="C3" s="229" t="s">
        <v>797</v>
      </c>
      <c r="D3" s="229" t="s">
        <v>797</v>
      </c>
      <c r="E3" s="229" t="s">
        <v>797</v>
      </c>
      <c r="F3" s="229" t="s">
        <v>797</v>
      </c>
      <c r="G3" s="229" t="s">
        <v>797</v>
      </c>
    </row>
    <row r="4" spans="1:9">
      <c r="A4" s="211" t="s">
        <v>818</v>
      </c>
      <c r="B4" s="211" t="s">
        <v>428</v>
      </c>
      <c r="C4" s="211" t="s">
        <v>265</v>
      </c>
      <c r="D4" s="211" t="s">
        <v>152</v>
      </c>
      <c r="E4" s="211" t="s">
        <v>265</v>
      </c>
      <c r="F4" s="211" t="s">
        <v>152</v>
      </c>
      <c r="G4" s="211" t="s">
        <v>265</v>
      </c>
    </row>
    <row r="5" spans="1:9" ht="13.5">
      <c r="A5" s="226" t="s">
        <v>798</v>
      </c>
      <c r="B5" s="230" t="s">
        <v>643</v>
      </c>
      <c r="C5" s="231" t="s">
        <v>647</v>
      </c>
      <c r="D5" s="231" t="s">
        <v>648</v>
      </c>
      <c r="E5" s="222" t="s">
        <v>2902</v>
      </c>
      <c r="F5" s="222" t="s">
        <v>2903</v>
      </c>
      <c r="G5" s="222" t="s">
        <v>2904</v>
      </c>
    </row>
    <row r="6" spans="1:9">
      <c r="A6" s="78">
        <v>1</v>
      </c>
      <c r="B6" s="232" t="s">
        <v>823</v>
      </c>
      <c r="C6" s="233">
        <v>1</v>
      </c>
      <c r="D6" s="234">
        <v>297</v>
      </c>
      <c r="E6" s="233">
        <v>0</v>
      </c>
      <c r="F6" s="235">
        <v>1234567</v>
      </c>
      <c r="G6" s="233">
        <v>1</v>
      </c>
      <c r="I6" s="114" t="s">
        <v>272</v>
      </c>
    </row>
    <row r="7" spans="1:9">
      <c r="A7" s="78">
        <v>2</v>
      </c>
      <c r="B7" s="232" t="s">
        <v>824</v>
      </c>
      <c r="C7" s="233">
        <v>2</v>
      </c>
      <c r="D7" s="234">
        <v>699</v>
      </c>
      <c r="E7" s="233">
        <v>1</v>
      </c>
      <c r="F7" s="235">
        <v>1234567</v>
      </c>
      <c r="G7" s="233">
        <v>1</v>
      </c>
    </row>
    <row r="8" spans="1:9">
      <c r="A8" s="78">
        <v>3</v>
      </c>
      <c r="B8" s="232" t="s">
        <v>825</v>
      </c>
      <c r="C8" s="233">
        <v>3</v>
      </c>
      <c r="D8" s="234">
        <v>1566</v>
      </c>
      <c r="E8" s="233">
        <v>0</v>
      </c>
      <c r="F8" s="235">
        <v>1234567</v>
      </c>
      <c r="G8" s="233">
        <v>1</v>
      </c>
    </row>
    <row r="9" spans="1:9">
      <c r="A9" s="78">
        <v>4</v>
      </c>
      <c r="B9" s="232" t="s">
        <v>826</v>
      </c>
      <c r="C9" s="233">
        <v>4</v>
      </c>
      <c r="D9" s="234">
        <v>3312</v>
      </c>
      <c r="E9" s="233">
        <v>1</v>
      </c>
      <c r="F9" s="235">
        <v>1234567</v>
      </c>
      <c r="G9" s="233">
        <v>1</v>
      </c>
    </row>
    <row r="10" spans="1:9">
      <c r="A10" s="78">
        <v>5</v>
      </c>
      <c r="B10" s="232" t="s">
        <v>827</v>
      </c>
      <c r="C10" s="233">
        <v>5</v>
      </c>
      <c r="D10" s="234">
        <v>5737</v>
      </c>
      <c r="E10" s="233">
        <v>0</v>
      </c>
      <c r="F10" s="235">
        <v>1234567</v>
      </c>
      <c r="G10" s="233">
        <v>1</v>
      </c>
    </row>
    <row r="11" spans="1:9">
      <c r="A11" s="78">
        <v>6</v>
      </c>
      <c r="B11" s="232" t="s">
        <v>828</v>
      </c>
      <c r="C11" s="233">
        <v>6</v>
      </c>
      <c r="D11" s="234">
        <v>10093</v>
      </c>
      <c r="E11" s="233">
        <v>1</v>
      </c>
      <c r="F11" s="235">
        <v>1234567</v>
      </c>
      <c r="G11" s="233">
        <v>1</v>
      </c>
    </row>
    <row r="12" spans="1:9">
      <c r="A12" s="78">
        <v>7</v>
      </c>
      <c r="B12" s="232" t="s">
        <v>829</v>
      </c>
      <c r="C12" s="233">
        <v>7</v>
      </c>
      <c r="D12" s="234">
        <v>15793</v>
      </c>
      <c r="E12" s="233">
        <v>0</v>
      </c>
      <c r="F12" s="235">
        <v>1234567</v>
      </c>
      <c r="G12" s="233">
        <v>1</v>
      </c>
    </row>
    <row r="13" spans="1:9">
      <c r="A13" s="78">
        <v>8</v>
      </c>
      <c r="B13" s="232" t="s">
        <v>830</v>
      </c>
      <c r="C13" s="233">
        <v>8</v>
      </c>
      <c r="D13" s="234">
        <v>27241</v>
      </c>
      <c r="E13" s="233">
        <v>1</v>
      </c>
      <c r="F13" s="235">
        <v>1234567</v>
      </c>
      <c r="G13" s="233">
        <v>1</v>
      </c>
    </row>
    <row r="14" spans="1:9">
      <c r="A14" s="78">
        <v>9</v>
      </c>
      <c r="B14" s="232" t="s">
        <v>831</v>
      </c>
      <c r="C14" s="233">
        <v>9</v>
      </c>
      <c r="D14" s="234">
        <v>45041</v>
      </c>
      <c r="E14" s="233">
        <v>0</v>
      </c>
      <c r="F14" s="235">
        <v>1234567</v>
      </c>
      <c r="G14" s="233">
        <v>1</v>
      </c>
    </row>
    <row r="15" spans="1:9">
      <c r="A15" s="78">
        <v>10</v>
      </c>
      <c r="B15" s="232" t="s">
        <v>832</v>
      </c>
      <c r="C15" s="233">
        <v>10</v>
      </c>
      <c r="D15" s="234">
        <v>66776</v>
      </c>
      <c r="E15" s="233">
        <v>2</v>
      </c>
      <c r="F15" s="235">
        <v>1234567</v>
      </c>
      <c r="G15" s="233">
        <v>1</v>
      </c>
    </row>
    <row r="16" spans="1:9">
      <c r="A16" s="78">
        <v>11</v>
      </c>
      <c r="B16" s="232" t="s">
        <v>833</v>
      </c>
      <c r="C16" s="233">
        <v>11</v>
      </c>
      <c r="D16" s="234">
        <v>92898</v>
      </c>
      <c r="E16" s="233">
        <v>0</v>
      </c>
      <c r="F16" s="235">
        <v>1234567</v>
      </c>
      <c r="G16" s="233">
        <v>1</v>
      </c>
    </row>
    <row r="17" spans="1:7">
      <c r="A17" s="78">
        <v>12</v>
      </c>
      <c r="B17" s="232" t="s">
        <v>834</v>
      </c>
      <c r="C17" s="233">
        <v>12</v>
      </c>
      <c r="D17" s="234">
        <v>136446</v>
      </c>
      <c r="E17" s="233">
        <v>1</v>
      </c>
      <c r="F17" s="235">
        <v>1234567</v>
      </c>
      <c r="G17" s="233">
        <v>1</v>
      </c>
    </row>
    <row r="18" spans="1:7">
      <c r="A18" s="78">
        <v>13</v>
      </c>
      <c r="B18" s="232" t="s">
        <v>835</v>
      </c>
      <c r="C18" s="233">
        <v>13</v>
      </c>
      <c r="D18" s="234">
        <v>187422</v>
      </c>
      <c r="E18" s="233">
        <v>0</v>
      </c>
      <c r="F18" s="235">
        <v>1234567</v>
      </c>
      <c r="G18" s="233">
        <v>1</v>
      </c>
    </row>
    <row r="19" spans="1:7">
      <c r="A19" s="78">
        <v>14</v>
      </c>
      <c r="B19" s="232" t="s">
        <v>836</v>
      </c>
      <c r="C19" s="233">
        <v>14</v>
      </c>
      <c r="D19" s="234">
        <v>246480</v>
      </c>
      <c r="E19" s="233">
        <v>1</v>
      </c>
      <c r="F19" s="235">
        <v>1234567</v>
      </c>
      <c r="G19" s="233">
        <v>1</v>
      </c>
    </row>
    <row r="20" spans="1:7">
      <c r="A20" s="78">
        <v>15</v>
      </c>
      <c r="B20" s="232" t="s">
        <v>837</v>
      </c>
      <c r="C20" s="233">
        <v>15</v>
      </c>
      <c r="D20" s="234">
        <v>325583</v>
      </c>
      <c r="E20" s="233">
        <v>0</v>
      </c>
      <c r="F20" s="235">
        <v>1234567</v>
      </c>
      <c r="G20" s="233">
        <v>1</v>
      </c>
    </row>
    <row r="21" spans="1:7">
      <c r="A21" s="78">
        <v>16</v>
      </c>
      <c r="B21" s="232" t="s">
        <v>838</v>
      </c>
      <c r="C21" s="233">
        <v>16</v>
      </c>
      <c r="D21" s="234">
        <v>442469</v>
      </c>
      <c r="E21" s="233">
        <v>1</v>
      </c>
      <c r="F21" s="235">
        <v>1234567</v>
      </c>
      <c r="G21" s="233">
        <v>1</v>
      </c>
    </row>
    <row r="22" spans="1:7">
      <c r="A22" s="78">
        <v>17</v>
      </c>
      <c r="B22" s="232" t="s">
        <v>839</v>
      </c>
      <c r="C22" s="233">
        <v>17</v>
      </c>
      <c r="D22" s="234">
        <v>574485</v>
      </c>
      <c r="E22" s="233">
        <v>0</v>
      </c>
      <c r="F22" s="235">
        <v>1234567</v>
      </c>
      <c r="G22" s="233">
        <v>1</v>
      </c>
    </row>
    <row r="23" spans="1:7">
      <c r="A23" s="78">
        <v>18</v>
      </c>
      <c r="B23" s="232" t="s">
        <v>840</v>
      </c>
      <c r="C23" s="233">
        <v>18</v>
      </c>
      <c r="D23" s="234">
        <v>743805</v>
      </c>
      <c r="E23" s="233">
        <v>1</v>
      </c>
      <c r="F23" s="235">
        <v>1234567</v>
      </c>
      <c r="G23" s="233">
        <v>1</v>
      </c>
    </row>
    <row r="24" spans="1:7">
      <c r="A24" s="78">
        <v>19</v>
      </c>
      <c r="B24" s="232" t="s">
        <v>841</v>
      </c>
      <c r="C24" s="233">
        <v>19</v>
      </c>
      <c r="D24" s="234">
        <v>932733</v>
      </c>
      <c r="E24" s="233">
        <v>0</v>
      </c>
      <c r="F24" s="235">
        <v>1234567</v>
      </c>
      <c r="G24" s="233">
        <v>1</v>
      </c>
    </row>
    <row r="25" spans="1:7">
      <c r="A25" s="116">
        <v>20</v>
      </c>
      <c r="B25" s="232" t="s">
        <v>842</v>
      </c>
      <c r="C25" s="228">
        <v>20</v>
      </c>
      <c r="D25" s="234">
        <v>1165293</v>
      </c>
      <c r="E25" s="228">
        <v>2</v>
      </c>
      <c r="F25" s="235">
        <v>1234567</v>
      </c>
      <c r="G25" s="228">
        <v>1</v>
      </c>
    </row>
    <row r="26" spans="1:7">
      <c r="A26" s="78">
        <v>21</v>
      </c>
      <c r="B26" s="232" t="s">
        <v>843</v>
      </c>
      <c r="C26" s="233">
        <v>21</v>
      </c>
      <c r="D26" s="234">
        <v>1454224</v>
      </c>
      <c r="E26" s="233">
        <v>0</v>
      </c>
      <c r="F26" s="235">
        <v>1234567</v>
      </c>
      <c r="G26" s="233">
        <v>1</v>
      </c>
    </row>
    <row r="27" spans="1:7">
      <c r="A27" s="78">
        <v>22</v>
      </c>
      <c r="B27" s="232" t="s">
        <v>844</v>
      </c>
      <c r="C27" s="233">
        <v>22</v>
      </c>
      <c r="D27" s="234">
        <v>1771933</v>
      </c>
      <c r="E27" s="233">
        <v>1</v>
      </c>
      <c r="F27" s="235">
        <v>1234567</v>
      </c>
      <c r="G27" s="233">
        <v>1</v>
      </c>
    </row>
    <row r="28" spans="1:7">
      <c r="A28" s="78">
        <v>23</v>
      </c>
      <c r="B28" s="232" t="s">
        <v>845</v>
      </c>
      <c r="C28" s="233">
        <v>23</v>
      </c>
      <c r="D28" s="234">
        <v>2119909</v>
      </c>
      <c r="E28" s="233">
        <v>0</v>
      </c>
      <c r="F28" s="235">
        <v>1234567</v>
      </c>
      <c r="G28" s="233">
        <v>1</v>
      </c>
    </row>
    <row r="29" spans="1:7">
      <c r="A29" s="78">
        <v>24</v>
      </c>
      <c r="B29" s="232" t="s">
        <v>846</v>
      </c>
      <c r="C29" s="233">
        <v>24</v>
      </c>
      <c r="D29" s="234">
        <v>2626529</v>
      </c>
      <c r="E29" s="233">
        <v>1</v>
      </c>
      <c r="F29" s="235">
        <v>1234567</v>
      </c>
      <c r="G29" s="233">
        <v>1</v>
      </c>
    </row>
    <row r="30" spans="1:7">
      <c r="A30" s="78">
        <v>25</v>
      </c>
      <c r="B30" s="232" t="s">
        <v>847</v>
      </c>
      <c r="C30" s="233">
        <v>25</v>
      </c>
      <c r="D30" s="234">
        <v>3177239</v>
      </c>
      <c r="E30" s="233">
        <v>0</v>
      </c>
      <c r="F30" s="235">
        <v>1234567</v>
      </c>
      <c r="G30" s="233">
        <v>1</v>
      </c>
    </row>
    <row r="31" spans="1:7">
      <c r="A31" s="78">
        <v>26</v>
      </c>
      <c r="B31" s="232" t="s">
        <v>848</v>
      </c>
      <c r="C31" s="233">
        <v>26</v>
      </c>
      <c r="D31" s="234">
        <v>3774029</v>
      </c>
      <c r="E31" s="233">
        <v>1</v>
      </c>
      <c r="F31" s="235">
        <v>1234567</v>
      </c>
      <c r="G31" s="233">
        <v>1</v>
      </c>
    </row>
    <row r="32" spans="1:7">
      <c r="A32" s="78">
        <v>27</v>
      </c>
      <c r="B32" s="232" t="s">
        <v>849</v>
      </c>
      <c r="C32" s="233">
        <v>27</v>
      </c>
      <c r="D32" s="234">
        <v>4483391</v>
      </c>
      <c r="E32" s="233">
        <v>0</v>
      </c>
      <c r="F32" s="235">
        <v>1234567</v>
      </c>
      <c r="G32" s="233">
        <v>1</v>
      </c>
    </row>
    <row r="33" spans="1:7">
      <c r="A33" s="78">
        <v>28</v>
      </c>
      <c r="B33" s="232" t="s">
        <v>850</v>
      </c>
      <c r="C33" s="233">
        <v>28</v>
      </c>
      <c r="D33" s="234">
        <v>5308853</v>
      </c>
      <c r="E33" s="233">
        <v>1</v>
      </c>
      <c r="F33" s="235">
        <v>1234567</v>
      </c>
      <c r="G33" s="233">
        <v>1</v>
      </c>
    </row>
    <row r="34" spans="1:7">
      <c r="A34" s="78">
        <v>29</v>
      </c>
      <c r="B34" s="232" t="s">
        <v>851</v>
      </c>
      <c r="C34" s="233">
        <v>29</v>
      </c>
      <c r="D34" s="234">
        <v>6196058</v>
      </c>
      <c r="E34" s="233">
        <v>0</v>
      </c>
      <c r="F34" s="235">
        <v>1234567</v>
      </c>
      <c r="G34" s="233">
        <v>1</v>
      </c>
    </row>
    <row r="35" spans="1:7">
      <c r="A35" s="78">
        <v>30</v>
      </c>
      <c r="B35" s="232" t="s">
        <v>852</v>
      </c>
      <c r="C35" s="233">
        <v>30</v>
      </c>
      <c r="D35" s="234">
        <v>7233902</v>
      </c>
      <c r="E35" s="233">
        <v>2</v>
      </c>
      <c r="F35" s="235">
        <v>1234567</v>
      </c>
      <c r="G35" s="233">
        <v>1</v>
      </c>
    </row>
    <row r="36" spans="1:7">
      <c r="A36" s="78">
        <v>31</v>
      </c>
      <c r="B36" s="232" t="s">
        <v>853</v>
      </c>
      <c r="C36" s="233">
        <v>31</v>
      </c>
      <c r="D36" s="234">
        <v>8344376</v>
      </c>
      <c r="E36" s="233">
        <v>0</v>
      </c>
      <c r="F36" s="235">
        <v>1234567</v>
      </c>
      <c r="G36" s="233">
        <v>1</v>
      </c>
    </row>
    <row r="37" spans="1:7">
      <c r="A37" s="78">
        <v>32</v>
      </c>
      <c r="B37" s="232" t="s">
        <v>854</v>
      </c>
      <c r="C37" s="233">
        <v>32</v>
      </c>
      <c r="D37" s="234">
        <v>9709712</v>
      </c>
      <c r="E37" s="233">
        <v>1</v>
      </c>
      <c r="F37" s="235">
        <v>1234567</v>
      </c>
      <c r="G37" s="233">
        <v>1</v>
      </c>
    </row>
    <row r="38" spans="1:7">
      <c r="A38" s="78">
        <v>33</v>
      </c>
      <c r="B38" s="232" t="s">
        <v>855</v>
      </c>
      <c r="C38" s="233">
        <v>33</v>
      </c>
      <c r="D38" s="234">
        <v>11285552</v>
      </c>
      <c r="E38" s="233">
        <v>0</v>
      </c>
      <c r="F38" s="235">
        <v>1234567</v>
      </c>
      <c r="G38" s="233">
        <v>1</v>
      </c>
    </row>
    <row r="39" spans="1:7">
      <c r="A39" s="78">
        <v>34</v>
      </c>
      <c r="B39" s="232" t="s">
        <v>856</v>
      </c>
      <c r="C39" s="233">
        <v>34</v>
      </c>
      <c r="D39" s="234">
        <v>12961421</v>
      </c>
      <c r="E39" s="233">
        <v>1</v>
      </c>
      <c r="F39" s="235">
        <v>1234567</v>
      </c>
      <c r="G39" s="233">
        <v>1</v>
      </c>
    </row>
    <row r="40" spans="1:7">
      <c r="A40" s="78">
        <v>35</v>
      </c>
      <c r="B40" s="232" t="s">
        <v>857</v>
      </c>
      <c r="C40" s="233">
        <v>35</v>
      </c>
      <c r="D40" s="234">
        <v>14740640</v>
      </c>
      <c r="E40" s="233">
        <v>0</v>
      </c>
      <c r="F40" s="235">
        <v>1234567</v>
      </c>
      <c r="G40" s="233">
        <v>1</v>
      </c>
    </row>
    <row r="41" spans="1:7">
      <c r="A41" s="78">
        <v>36</v>
      </c>
      <c r="B41" s="232" t="s">
        <v>858</v>
      </c>
      <c r="C41" s="233">
        <v>36</v>
      </c>
      <c r="D41" s="234">
        <v>16899412</v>
      </c>
      <c r="E41" s="233">
        <v>1</v>
      </c>
      <c r="F41" s="235">
        <v>1234567</v>
      </c>
      <c r="G41" s="233">
        <v>1</v>
      </c>
    </row>
    <row r="42" spans="1:7">
      <c r="A42" s="78">
        <v>37</v>
      </c>
      <c r="B42" s="232" t="s">
        <v>859</v>
      </c>
      <c r="C42" s="233">
        <v>37</v>
      </c>
      <c r="D42" s="234">
        <v>19183855</v>
      </c>
      <c r="E42" s="233">
        <v>0</v>
      </c>
      <c r="F42" s="235">
        <v>1234567</v>
      </c>
      <c r="G42" s="233">
        <v>1</v>
      </c>
    </row>
    <row r="43" spans="1:7">
      <c r="A43" s="78">
        <v>38</v>
      </c>
      <c r="B43" s="232" t="s">
        <v>860</v>
      </c>
      <c r="C43" s="233">
        <v>38</v>
      </c>
      <c r="D43" s="234">
        <v>21597805</v>
      </c>
      <c r="E43" s="233">
        <v>1</v>
      </c>
      <c r="F43" s="235">
        <v>1234567</v>
      </c>
      <c r="G43" s="233">
        <v>1</v>
      </c>
    </row>
    <row r="44" spans="1:7">
      <c r="A44" s="78">
        <v>39</v>
      </c>
      <c r="B44" s="232" t="s">
        <v>861</v>
      </c>
      <c r="C44" s="233">
        <v>39</v>
      </c>
      <c r="D44" s="234">
        <v>24327070</v>
      </c>
      <c r="E44" s="233">
        <v>0</v>
      </c>
      <c r="F44" s="235">
        <v>1234567</v>
      </c>
      <c r="G44" s="233">
        <v>1</v>
      </c>
    </row>
    <row r="45" spans="1:7">
      <c r="A45" s="78">
        <v>40</v>
      </c>
      <c r="B45" s="232" t="s">
        <v>862</v>
      </c>
      <c r="C45" s="233">
        <v>40</v>
      </c>
      <c r="D45" s="234">
        <v>27553120</v>
      </c>
      <c r="E45" s="233">
        <v>2</v>
      </c>
      <c r="F45" s="235">
        <v>1234567</v>
      </c>
      <c r="G45" s="233">
        <v>1</v>
      </c>
    </row>
    <row r="46" spans="1:7">
      <c r="A46" s="78">
        <v>41</v>
      </c>
      <c r="B46" s="232" t="s">
        <v>863</v>
      </c>
      <c r="C46" s="233">
        <v>41</v>
      </c>
      <c r="D46" s="234">
        <v>30948010</v>
      </c>
      <c r="E46" s="233">
        <v>0</v>
      </c>
      <c r="F46" s="235">
        <v>1234567</v>
      </c>
      <c r="G46" s="233">
        <v>1</v>
      </c>
    </row>
    <row r="47" spans="1:7">
      <c r="A47" s="78">
        <v>42</v>
      </c>
      <c r="B47" s="232" t="s">
        <v>864</v>
      </c>
      <c r="C47" s="233">
        <v>42</v>
      </c>
      <c r="D47" s="234">
        <v>34754266</v>
      </c>
      <c r="E47" s="233">
        <v>1</v>
      </c>
      <c r="F47" s="235">
        <v>1234567</v>
      </c>
      <c r="G47" s="233">
        <v>1</v>
      </c>
    </row>
    <row r="48" spans="1:7">
      <c r="A48" s="78">
        <v>43</v>
      </c>
      <c r="B48" s="232" t="s">
        <v>865</v>
      </c>
      <c r="C48" s="233">
        <v>43</v>
      </c>
      <c r="D48" s="234">
        <v>38750530</v>
      </c>
      <c r="E48" s="233">
        <v>0</v>
      </c>
      <c r="F48" s="235">
        <v>1234567</v>
      </c>
      <c r="G48" s="233">
        <v>1</v>
      </c>
    </row>
    <row r="49" spans="1:7">
      <c r="A49" s="78">
        <v>44</v>
      </c>
      <c r="B49" s="232" t="s">
        <v>866</v>
      </c>
      <c r="C49" s="233">
        <v>44</v>
      </c>
      <c r="D49" s="234">
        <v>43159522</v>
      </c>
      <c r="E49" s="233">
        <v>1</v>
      </c>
      <c r="F49" s="235">
        <v>1234567</v>
      </c>
      <c r="G49" s="233">
        <v>1</v>
      </c>
    </row>
    <row r="50" spans="1:7">
      <c r="A50" s="78">
        <v>45</v>
      </c>
      <c r="B50" s="232" t="s">
        <v>867</v>
      </c>
      <c r="C50" s="233">
        <v>45</v>
      </c>
      <c r="D50" s="234">
        <v>48067184</v>
      </c>
      <c r="E50" s="233">
        <v>0</v>
      </c>
      <c r="F50" s="235">
        <v>1234567</v>
      </c>
      <c r="G50" s="233">
        <v>1</v>
      </c>
    </row>
    <row r="51" spans="1:7">
      <c r="A51" s="78">
        <v>46</v>
      </c>
      <c r="B51" s="232" t="s">
        <v>868</v>
      </c>
      <c r="C51" s="233">
        <v>46</v>
      </c>
      <c r="D51" s="234">
        <v>53203547</v>
      </c>
      <c r="E51" s="233">
        <v>1</v>
      </c>
      <c r="F51" s="235">
        <v>1234567</v>
      </c>
      <c r="G51" s="233">
        <v>1</v>
      </c>
    </row>
    <row r="52" spans="1:7">
      <c r="A52" s="78">
        <v>47</v>
      </c>
      <c r="B52" s="232" t="s">
        <v>869</v>
      </c>
      <c r="C52" s="233">
        <v>47</v>
      </c>
      <c r="D52" s="234">
        <v>58574229</v>
      </c>
      <c r="E52" s="233">
        <v>0</v>
      </c>
      <c r="F52" s="235">
        <v>1234567</v>
      </c>
      <c r="G52" s="233">
        <v>1</v>
      </c>
    </row>
    <row r="53" spans="1:7">
      <c r="A53" s="78">
        <v>48</v>
      </c>
      <c r="B53" s="232" t="s">
        <v>870</v>
      </c>
      <c r="C53" s="233">
        <v>48</v>
      </c>
      <c r="D53" s="234">
        <v>65118345</v>
      </c>
      <c r="E53" s="233">
        <v>1</v>
      </c>
      <c r="F53" s="235">
        <v>1234567</v>
      </c>
      <c r="G53" s="233">
        <v>1</v>
      </c>
    </row>
    <row r="54" spans="1:7">
      <c r="A54" s="78">
        <v>49</v>
      </c>
      <c r="B54" s="232" t="s">
        <v>871</v>
      </c>
      <c r="C54" s="233">
        <v>49</v>
      </c>
      <c r="D54" s="234">
        <v>71947860</v>
      </c>
      <c r="E54" s="233">
        <v>0</v>
      </c>
      <c r="F54" s="235">
        <v>1234567</v>
      </c>
      <c r="G54" s="233">
        <v>1</v>
      </c>
    </row>
    <row r="55" spans="1:7">
      <c r="A55" s="118">
        <v>50</v>
      </c>
      <c r="B55" s="232" t="s">
        <v>872</v>
      </c>
      <c r="C55" s="236">
        <v>50</v>
      </c>
      <c r="D55" s="237">
        <v>79069326</v>
      </c>
      <c r="E55" s="236">
        <v>2</v>
      </c>
      <c r="F55" s="235">
        <v>1234567</v>
      </c>
      <c r="G55" s="236">
        <v>1</v>
      </c>
    </row>
    <row r="56" spans="1:7">
      <c r="A56" s="78">
        <v>51</v>
      </c>
      <c r="C56" s="78">
        <v>51</v>
      </c>
      <c r="D56" s="64">
        <v>86901544</v>
      </c>
      <c r="E56" s="78">
        <v>0</v>
      </c>
      <c r="F56" s="117">
        <v>1234567</v>
      </c>
      <c r="G56" s="78">
        <v>1</v>
      </c>
    </row>
    <row r="57" spans="1:7">
      <c r="A57" s="78">
        <v>52</v>
      </c>
      <c r="C57" s="78">
        <v>52</v>
      </c>
      <c r="D57" s="64">
        <v>95416546</v>
      </c>
      <c r="E57" s="78">
        <v>0</v>
      </c>
      <c r="F57" s="117">
        <v>1234567</v>
      </c>
      <c r="G57" s="78">
        <v>1</v>
      </c>
    </row>
    <row r="58" spans="1:7">
      <c r="A58" s="78">
        <v>53</v>
      </c>
      <c r="C58" s="78">
        <v>53</v>
      </c>
      <c r="D58" s="64">
        <v>104274602</v>
      </c>
      <c r="E58" s="78">
        <v>0</v>
      </c>
      <c r="F58" s="117">
        <v>1234567</v>
      </c>
      <c r="G58" s="78">
        <v>1</v>
      </c>
    </row>
    <row r="59" spans="1:7">
      <c r="A59" s="78">
        <v>54</v>
      </c>
      <c r="C59" s="78">
        <v>54</v>
      </c>
      <c r="D59" s="64">
        <v>113967662</v>
      </c>
      <c r="E59" s="78">
        <v>0</v>
      </c>
      <c r="F59" s="117">
        <v>1234567</v>
      </c>
      <c r="G59" s="78">
        <v>1</v>
      </c>
    </row>
    <row r="60" spans="1:7">
      <c r="A60" s="78">
        <v>55</v>
      </c>
      <c r="C60" s="78">
        <v>55</v>
      </c>
      <c r="D60" s="64">
        <v>124037222</v>
      </c>
      <c r="E60" s="78">
        <v>0</v>
      </c>
      <c r="F60" s="117">
        <v>1234567</v>
      </c>
      <c r="G60" s="78">
        <v>1</v>
      </c>
    </row>
    <row r="61" spans="1:7">
      <c r="A61" s="78">
        <v>56</v>
      </c>
      <c r="C61" s="78">
        <v>56</v>
      </c>
      <c r="D61" s="64">
        <v>135402782</v>
      </c>
      <c r="E61" s="78">
        <v>0</v>
      </c>
      <c r="F61" s="117">
        <v>1234567</v>
      </c>
      <c r="G61" s="78">
        <v>1</v>
      </c>
    </row>
    <row r="62" spans="1:7">
      <c r="A62" s="78">
        <v>57</v>
      </c>
      <c r="C62" s="78">
        <v>57</v>
      </c>
      <c r="D62" s="64">
        <v>147782639</v>
      </c>
      <c r="E62" s="78">
        <v>0</v>
      </c>
      <c r="F62" s="117">
        <v>1234567</v>
      </c>
      <c r="G62" s="78">
        <v>1</v>
      </c>
    </row>
    <row r="63" spans="1:7">
      <c r="A63" s="78">
        <v>58</v>
      </c>
      <c r="C63" s="78">
        <v>58</v>
      </c>
      <c r="D63" s="64">
        <v>160617314</v>
      </c>
      <c r="E63" s="78">
        <v>0</v>
      </c>
      <c r="F63" s="117">
        <v>1234567</v>
      </c>
      <c r="G63" s="78">
        <v>1</v>
      </c>
    </row>
    <row r="64" spans="1:7">
      <c r="A64" s="78">
        <v>59</v>
      </c>
      <c r="C64" s="78">
        <v>59</v>
      </c>
      <c r="D64" s="64">
        <v>173915637</v>
      </c>
      <c r="E64" s="78">
        <v>0</v>
      </c>
      <c r="F64" s="117">
        <v>1234567</v>
      </c>
      <c r="G64" s="78">
        <v>1</v>
      </c>
    </row>
    <row r="65" spans="1:7">
      <c r="A65" s="78">
        <v>60</v>
      </c>
      <c r="C65" s="78">
        <v>60</v>
      </c>
      <c r="D65" s="64">
        <v>188897857</v>
      </c>
      <c r="E65" s="78">
        <v>0</v>
      </c>
      <c r="F65" s="117">
        <v>1234567</v>
      </c>
      <c r="G65" s="78">
        <v>1</v>
      </c>
    </row>
    <row r="66" spans="1:7">
      <c r="A66" s="78">
        <v>61</v>
      </c>
      <c r="C66" s="78">
        <v>61</v>
      </c>
      <c r="D66" s="64">
        <v>204403039</v>
      </c>
      <c r="E66" s="78">
        <v>0</v>
      </c>
      <c r="F66" s="117">
        <v>1234567</v>
      </c>
      <c r="G66" s="78">
        <v>1</v>
      </c>
    </row>
    <row r="67" spans="1:7">
      <c r="A67" s="78">
        <v>62</v>
      </c>
      <c r="C67" s="78">
        <v>62</v>
      </c>
      <c r="D67" s="64">
        <v>220440841</v>
      </c>
      <c r="E67" s="78">
        <v>0</v>
      </c>
      <c r="F67" s="117">
        <v>1234567</v>
      </c>
      <c r="G67" s="78">
        <v>1</v>
      </c>
    </row>
    <row r="68" spans="1:7">
      <c r="A68" s="78">
        <v>63</v>
      </c>
      <c r="C68" s="78">
        <v>63</v>
      </c>
      <c r="D68" s="64">
        <v>237774595</v>
      </c>
      <c r="E68" s="78">
        <v>0</v>
      </c>
      <c r="F68" s="117">
        <v>1234567</v>
      </c>
      <c r="G68" s="78">
        <v>1</v>
      </c>
    </row>
    <row r="69" spans="1:7">
      <c r="A69" s="78">
        <v>64</v>
      </c>
      <c r="C69" s="78">
        <v>64</v>
      </c>
      <c r="D69" s="64">
        <v>257054161</v>
      </c>
      <c r="E69" s="78">
        <v>0</v>
      </c>
      <c r="F69" s="117">
        <v>1234567</v>
      </c>
      <c r="G69" s="78">
        <v>1</v>
      </c>
    </row>
    <row r="70" spans="1:7">
      <c r="A70" s="78">
        <v>65</v>
      </c>
      <c r="C70" s="78">
        <v>65</v>
      </c>
      <c r="D70" s="64">
        <v>276964076</v>
      </c>
      <c r="E70" s="78">
        <v>0</v>
      </c>
      <c r="F70" s="117">
        <v>1234567</v>
      </c>
      <c r="G70" s="78">
        <v>1</v>
      </c>
    </row>
    <row r="71" spans="1:7">
      <c r="A71" s="78">
        <v>66</v>
      </c>
      <c r="C71" s="78">
        <v>66</v>
      </c>
      <c r="D71" s="64">
        <v>298408772</v>
      </c>
      <c r="E71" s="78">
        <v>0</v>
      </c>
      <c r="F71" s="117">
        <v>1234567</v>
      </c>
      <c r="G71" s="78">
        <v>1</v>
      </c>
    </row>
    <row r="72" spans="1:7">
      <c r="A72" s="78">
        <v>67</v>
      </c>
      <c r="C72" s="78">
        <v>67</v>
      </c>
      <c r="D72" s="64">
        <v>320534012</v>
      </c>
      <c r="E72" s="78">
        <v>0</v>
      </c>
      <c r="F72" s="117">
        <v>1234567</v>
      </c>
      <c r="G72" s="78">
        <v>1</v>
      </c>
    </row>
    <row r="73" spans="1:7">
      <c r="A73" s="78">
        <v>68</v>
      </c>
      <c r="C73" s="78">
        <v>68</v>
      </c>
      <c r="D73" s="64">
        <v>344129420</v>
      </c>
      <c r="E73" s="78">
        <v>0</v>
      </c>
      <c r="F73" s="117">
        <v>1234567</v>
      </c>
      <c r="G73" s="78">
        <v>1</v>
      </c>
    </row>
    <row r="74" spans="1:7">
      <c r="A74" s="78">
        <v>69</v>
      </c>
      <c r="C74" s="78">
        <v>69</v>
      </c>
      <c r="D74" s="64">
        <v>369464732</v>
      </c>
      <c r="E74" s="78">
        <v>0</v>
      </c>
      <c r="F74" s="117">
        <v>1234567</v>
      </c>
      <c r="G74" s="78">
        <v>1</v>
      </c>
    </row>
    <row r="75" spans="1:7">
      <c r="A75" s="78">
        <v>70</v>
      </c>
      <c r="C75" s="78">
        <v>70</v>
      </c>
      <c r="D75" s="64">
        <v>395569157</v>
      </c>
      <c r="E75" s="78">
        <v>0</v>
      </c>
      <c r="F75" s="117">
        <v>1234567</v>
      </c>
      <c r="G75" s="78">
        <v>1</v>
      </c>
    </row>
    <row r="76" spans="1:7">
      <c r="A76" s="78">
        <v>71</v>
      </c>
      <c r="C76" s="78">
        <v>71</v>
      </c>
      <c r="D76" s="64">
        <v>422455082</v>
      </c>
      <c r="E76" s="78">
        <v>0</v>
      </c>
      <c r="F76" s="117">
        <v>1234567</v>
      </c>
      <c r="G76" s="78">
        <v>1</v>
      </c>
    </row>
    <row r="77" spans="1:7">
      <c r="A77" s="78">
        <v>72</v>
      </c>
      <c r="C77" s="78">
        <v>72</v>
      </c>
      <c r="D77" s="64">
        <v>453199510</v>
      </c>
      <c r="E77" s="78">
        <v>0</v>
      </c>
      <c r="F77" s="117">
        <v>1234567</v>
      </c>
      <c r="G77" s="78">
        <v>1</v>
      </c>
    </row>
    <row r="78" spans="1:7">
      <c r="A78" s="78">
        <v>73</v>
      </c>
      <c r="C78" s="78">
        <v>73</v>
      </c>
      <c r="D78" s="64">
        <v>484837246</v>
      </c>
      <c r="E78" s="78">
        <v>0</v>
      </c>
      <c r="F78" s="117">
        <v>1234567</v>
      </c>
      <c r="G78" s="78">
        <v>1</v>
      </c>
    </row>
    <row r="79" spans="1:7">
      <c r="A79" s="78">
        <v>74</v>
      </c>
      <c r="C79" s="78">
        <v>74</v>
      </c>
      <c r="D79" s="64">
        <v>517382044</v>
      </c>
      <c r="E79" s="78">
        <v>0</v>
      </c>
      <c r="F79" s="117">
        <v>1234567</v>
      </c>
      <c r="G79" s="78">
        <v>1</v>
      </c>
    </row>
    <row r="80" spans="1:7">
      <c r="A80" s="78">
        <v>75</v>
      </c>
      <c r="C80" s="78">
        <v>75</v>
      </c>
      <c r="D80" s="64">
        <v>552134837</v>
      </c>
      <c r="E80" s="78">
        <v>0</v>
      </c>
      <c r="F80" s="117">
        <v>1234567</v>
      </c>
      <c r="G80" s="78">
        <v>1</v>
      </c>
    </row>
    <row r="81" spans="1:7">
      <c r="A81" s="78">
        <v>76</v>
      </c>
      <c r="C81" s="78">
        <v>76</v>
      </c>
      <c r="D81" s="64">
        <v>588951443</v>
      </c>
      <c r="E81" s="78">
        <v>0</v>
      </c>
      <c r="F81" s="117">
        <v>1234567</v>
      </c>
      <c r="G81" s="78">
        <v>1</v>
      </c>
    </row>
    <row r="82" spans="1:7">
      <c r="A82" s="78">
        <v>77</v>
      </c>
      <c r="C82" s="78">
        <v>77</v>
      </c>
      <c r="D82" s="64">
        <v>626782007</v>
      </c>
      <c r="E82" s="78">
        <v>0</v>
      </c>
      <c r="F82" s="117">
        <v>1234567</v>
      </c>
      <c r="G82" s="78">
        <v>1</v>
      </c>
    </row>
    <row r="83" spans="1:7">
      <c r="A83" s="78">
        <v>78</v>
      </c>
      <c r="C83" s="78">
        <v>78</v>
      </c>
      <c r="D83" s="64">
        <v>667080587</v>
      </c>
      <c r="E83" s="78">
        <v>0</v>
      </c>
      <c r="F83" s="117">
        <v>1234567</v>
      </c>
      <c r="G83" s="78">
        <v>1</v>
      </c>
    </row>
    <row r="84" spans="1:7">
      <c r="A84" s="78">
        <v>79</v>
      </c>
      <c r="C84" s="78">
        <v>79</v>
      </c>
      <c r="D84" s="64">
        <v>708461465</v>
      </c>
      <c r="E84" s="78">
        <v>0</v>
      </c>
      <c r="F84" s="117">
        <v>1234567</v>
      </c>
      <c r="G84" s="78">
        <v>1</v>
      </c>
    </row>
    <row r="85" spans="1:7">
      <c r="A85" s="78">
        <v>80</v>
      </c>
      <c r="C85" s="78">
        <v>80</v>
      </c>
      <c r="D85" s="64">
        <v>753541745</v>
      </c>
      <c r="E85" s="78">
        <v>0</v>
      </c>
      <c r="F85" s="117">
        <v>1234567</v>
      </c>
      <c r="G85" s="78">
        <v>1</v>
      </c>
    </row>
    <row r="86" spans="1:7">
      <c r="A86" s="78">
        <v>81</v>
      </c>
      <c r="C86" s="78">
        <v>81</v>
      </c>
      <c r="D86" s="64">
        <v>801452746</v>
      </c>
      <c r="E86" s="78">
        <v>0</v>
      </c>
      <c r="F86" s="117">
        <v>1234567</v>
      </c>
      <c r="G86" s="78">
        <v>1</v>
      </c>
    </row>
    <row r="87" spans="1:7">
      <c r="A87" s="78">
        <v>82</v>
      </c>
      <c r="C87" s="78">
        <v>82</v>
      </c>
      <c r="D87" s="64">
        <v>850601395</v>
      </c>
      <c r="E87" s="78">
        <v>0</v>
      </c>
      <c r="F87" s="117">
        <v>1234567</v>
      </c>
      <c r="G87" s="78">
        <v>1</v>
      </c>
    </row>
    <row r="88" spans="1:7">
      <c r="A88" s="78">
        <v>83</v>
      </c>
      <c r="C88" s="78">
        <v>83</v>
      </c>
      <c r="D88" s="64">
        <v>901004671</v>
      </c>
      <c r="E88" s="78">
        <v>0</v>
      </c>
      <c r="F88" s="117">
        <v>1234567</v>
      </c>
      <c r="G88" s="78">
        <v>1</v>
      </c>
    </row>
    <row r="89" spans="1:7">
      <c r="A89" s="78">
        <v>84</v>
      </c>
      <c r="C89" s="78">
        <v>84</v>
      </c>
      <c r="D89" s="64">
        <v>955944931</v>
      </c>
      <c r="E89" s="78">
        <v>0</v>
      </c>
      <c r="F89" s="117">
        <v>1234567</v>
      </c>
      <c r="G89" s="78">
        <v>1</v>
      </c>
    </row>
    <row r="90" spans="1:7">
      <c r="A90" s="78">
        <v>85</v>
      </c>
      <c r="C90" s="78">
        <v>85</v>
      </c>
      <c r="D90" s="64">
        <v>1012253836</v>
      </c>
      <c r="E90" s="78">
        <v>0</v>
      </c>
      <c r="F90" s="117">
        <v>1234567</v>
      </c>
      <c r="G90" s="78">
        <v>1</v>
      </c>
    </row>
    <row r="91" spans="1:7">
      <c r="A91" s="78">
        <v>86</v>
      </c>
      <c r="C91" s="78">
        <v>86</v>
      </c>
      <c r="D91" s="64">
        <v>1069949506</v>
      </c>
      <c r="E91" s="78">
        <v>0</v>
      </c>
      <c r="F91" s="117">
        <v>1234567</v>
      </c>
      <c r="G91" s="78">
        <v>1</v>
      </c>
    </row>
    <row r="92" spans="1:7">
      <c r="A92" s="78">
        <v>87</v>
      </c>
      <c r="C92" s="78">
        <v>87</v>
      </c>
      <c r="D92" s="64">
        <v>1131020126</v>
      </c>
      <c r="E92" s="78">
        <v>0</v>
      </c>
      <c r="F92" s="117">
        <v>1234567</v>
      </c>
      <c r="G92" s="78">
        <v>1</v>
      </c>
    </row>
    <row r="93" spans="1:7">
      <c r="A93" s="78">
        <v>88</v>
      </c>
      <c r="C93" s="78">
        <v>88</v>
      </c>
      <c r="D93" s="64">
        <v>1197045848</v>
      </c>
      <c r="E93" s="78">
        <v>0</v>
      </c>
      <c r="F93" s="117">
        <v>1234567</v>
      </c>
      <c r="G93" s="78">
        <v>1</v>
      </c>
    </row>
    <row r="94" spans="1:7">
      <c r="A94" s="78">
        <v>89</v>
      </c>
      <c r="C94" s="78">
        <v>89</v>
      </c>
      <c r="D94" s="64">
        <v>1264640573</v>
      </c>
      <c r="E94" s="78">
        <v>0</v>
      </c>
      <c r="F94" s="117">
        <v>1234567</v>
      </c>
      <c r="G94" s="78">
        <v>1</v>
      </c>
    </row>
    <row r="95" spans="1:7">
      <c r="A95" s="78">
        <v>90</v>
      </c>
      <c r="C95" s="78">
        <v>90</v>
      </c>
      <c r="D95" s="64">
        <v>1336055837</v>
      </c>
      <c r="E95" s="78">
        <v>0</v>
      </c>
      <c r="F95" s="117">
        <v>1234567</v>
      </c>
      <c r="G95" s="78">
        <v>1</v>
      </c>
    </row>
    <row r="96" spans="1:7">
      <c r="A96" s="78">
        <v>91</v>
      </c>
      <c r="C96" s="78">
        <v>91</v>
      </c>
      <c r="D96" s="64">
        <v>1409131661</v>
      </c>
      <c r="E96" s="78">
        <v>0</v>
      </c>
      <c r="F96" s="117">
        <v>1234567</v>
      </c>
      <c r="G96" s="78">
        <v>1</v>
      </c>
    </row>
    <row r="97" spans="1:7">
      <c r="A97" s="78">
        <v>92</v>
      </c>
      <c r="C97" s="78">
        <v>92</v>
      </c>
      <c r="D97" s="64">
        <v>1485786317</v>
      </c>
      <c r="E97" s="78">
        <v>0</v>
      </c>
      <c r="F97" s="117">
        <v>1234567</v>
      </c>
      <c r="G97" s="78">
        <v>1</v>
      </c>
    </row>
    <row r="98" spans="1:7">
      <c r="A98" s="78">
        <v>93</v>
      </c>
      <c r="C98" s="78">
        <v>93</v>
      </c>
      <c r="D98" s="64">
        <v>1566634040</v>
      </c>
      <c r="E98" s="78">
        <v>0</v>
      </c>
      <c r="F98" s="117">
        <v>1234567</v>
      </c>
      <c r="G98" s="78">
        <v>1</v>
      </c>
    </row>
    <row r="99" spans="1:7">
      <c r="A99" s="78">
        <v>94</v>
      </c>
      <c r="C99" s="78">
        <v>94</v>
      </c>
      <c r="D99" s="64">
        <v>1649301119</v>
      </c>
      <c r="E99" s="78">
        <v>0</v>
      </c>
      <c r="F99" s="117">
        <v>1234567</v>
      </c>
      <c r="G99" s="78">
        <v>1</v>
      </c>
    </row>
    <row r="100" spans="1:7">
      <c r="A100" s="78">
        <v>95</v>
      </c>
      <c r="C100" s="78">
        <v>95</v>
      </c>
      <c r="D100" s="64">
        <v>1733809350</v>
      </c>
      <c r="E100" s="78">
        <v>0</v>
      </c>
      <c r="F100" s="117">
        <v>1234567</v>
      </c>
      <c r="G100" s="78">
        <v>1</v>
      </c>
    </row>
    <row r="101" spans="1:7">
      <c r="A101" s="78">
        <v>96</v>
      </c>
      <c r="C101" s="78">
        <v>96</v>
      </c>
      <c r="D101" s="64">
        <v>1827345322</v>
      </c>
      <c r="E101" s="78">
        <v>0</v>
      </c>
      <c r="F101" s="117">
        <v>1234567</v>
      </c>
      <c r="G101" s="78">
        <v>1</v>
      </c>
    </row>
    <row r="102" spans="1:7">
      <c r="A102" s="78">
        <v>97</v>
      </c>
      <c r="C102" s="78">
        <v>97</v>
      </c>
      <c r="D102" s="64">
        <v>1922918455</v>
      </c>
      <c r="E102" s="78">
        <v>0</v>
      </c>
      <c r="F102" s="117">
        <v>1234567</v>
      </c>
      <c r="G102" s="78">
        <v>1</v>
      </c>
    </row>
    <row r="103" spans="1:7">
      <c r="A103" s="78">
        <v>98</v>
      </c>
      <c r="C103" s="78">
        <v>98</v>
      </c>
      <c r="D103" s="64">
        <v>2020552345</v>
      </c>
      <c r="E103" s="78">
        <v>0</v>
      </c>
      <c r="F103" s="117">
        <v>1234567</v>
      </c>
      <c r="G103" s="78">
        <v>1</v>
      </c>
    </row>
    <row r="104" spans="1:7">
      <c r="A104" s="78">
        <v>99</v>
      </c>
      <c r="C104" s="78">
        <v>99</v>
      </c>
      <c r="D104" s="64">
        <v>2123203530</v>
      </c>
      <c r="E104" s="78">
        <v>0</v>
      </c>
      <c r="F104" s="117">
        <v>1234567</v>
      </c>
      <c r="G104" s="78">
        <v>1</v>
      </c>
    </row>
    <row r="105" spans="1:7">
      <c r="A105" s="78">
        <v>100</v>
      </c>
      <c r="C105" s="78">
        <v>100</v>
      </c>
      <c r="D105" s="64">
        <v>2230476780</v>
      </c>
      <c r="E105" s="78">
        <v>0</v>
      </c>
      <c r="F105" s="117">
        <v>1234567</v>
      </c>
      <c r="G105" s="78">
        <v>1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2005"/>
  <sheetViews>
    <sheetView workbookViewId="0">
      <selection activeCell="B13" sqref="B13"/>
    </sheetView>
  </sheetViews>
  <sheetFormatPr defaultRowHeight="12"/>
  <cols>
    <col min="1" max="2" width="21.5" style="78" customWidth="1"/>
    <col min="3" max="3" width="21.5" style="78" bestFit="1" customWidth="1"/>
    <col min="4" max="4" width="15.25" style="78" customWidth="1"/>
    <col min="5" max="6" width="22.125" style="78" customWidth="1"/>
    <col min="7" max="9" width="9" style="78"/>
    <col min="10" max="10" width="15.625" style="78" customWidth="1"/>
    <col min="11" max="12" width="10.125" style="78" customWidth="1"/>
    <col min="13" max="13" width="14.875" style="78" customWidth="1"/>
    <col min="14" max="16" width="20.75" style="78" customWidth="1"/>
    <col min="17" max="17" width="10" style="78" customWidth="1"/>
    <col min="18" max="18" width="11.625" style="78" customWidth="1"/>
    <col min="19" max="19" width="12.125" style="78" bestFit="1" customWidth="1"/>
    <col min="20" max="20" width="11.625" style="78" bestFit="1" customWidth="1"/>
    <col min="21" max="21" width="12.125" style="78" bestFit="1" customWidth="1"/>
    <col min="22" max="22" width="11" style="78" bestFit="1" customWidth="1"/>
    <col min="23" max="24" width="9" style="78"/>
    <col min="25" max="25" width="11" style="78" bestFit="1" customWidth="1"/>
    <col min="26" max="26" width="9" style="78"/>
    <col min="27" max="27" width="11" style="78" bestFit="1" customWidth="1"/>
    <col min="28" max="31" width="9" style="78"/>
    <col min="32" max="32" width="10.5" style="78" customWidth="1"/>
    <col min="33" max="255" width="9" style="78"/>
    <col min="256" max="256" width="12" style="78" customWidth="1"/>
    <col min="257" max="257" width="9.75" style="78" customWidth="1"/>
    <col min="258" max="258" width="13.75" style="78" customWidth="1"/>
    <col min="259" max="259" width="12.375" style="78" customWidth="1"/>
    <col min="260" max="511" width="9" style="78"/>
    <col min="512" max="512" width="12" style="78" customWidth="1"/>
    <col min="513" max="513" width="9.75" style="78" customWidth="1"/>
    <col min="514" max="514" width="13.75" style="78" customWidth="1"/>
    <col min="515" max="515" width="12.375" style="78" customWidth="1"/>
    <col min="516" max="767" width="9" style="78"/>
    <col min="768" max="768" width="12" style="78" customWidth="1"/>
    <col min="769" max="769" width="9.75" style="78" customWidth="1"/>
    <col min="770" max="770" width="13.75" style="78" customWidth="1"/>
    <col min="771" max="771" width="12.375" style="78" customWidth="1"/>
    <col min="772" max="1023" width="9" style="78"/>
    <col min="1024" max="1024" width="12" style="78" customWidth="1"/>
    <col min="1025" max="1025" width="9.75" style="78" customWidth="1"/>
    <col min="1026" max="1026" width="13.75" style="78" customWidth="1"/>
    <col min="1027" max="1027" width="12.375" style="78" customWidth="1"/>
    <col min="1028" max="1279" width="9" style="78"/>
    <col min="1280" max="1280" width="12" style="78" customWidth="1"/>
    <col min="1281" max="1281" width="9.75" style="78" customWidth="1"/>
    <col min="1282" max="1282" width="13.75" style="78" customWidth="1"/>
    <col min="1283" max="1283" width="12.375" style="78" customWidth="1"/>
    <col min="1284" max="1535" width="9" style="78"/>
    <col min="1536" max="1536" width="12" style="78" customWidth="1"/>
    <col min="1537" max="1537" width="9.75" style="78" customWidth="1"/>
    <col min="1538" max="1538" width="13.75" style="78" customWidth="1"/>
    <col min="1539" max="1539" width="12.375" style="78" customWidth="1"/>
    <col min="1540" max="1791" width="9" style="78"/>
    <col min="1792" max="1792" width="12" style="78" customWidth="1"/>
    <col min="1793" max="1793" width="9.75" style="78" customWidth="1"/>
    <col min="1794" max="1794" width="13.75" style="78" customWidth="1"/>
    <col min="1795" max="1795" width="12.375" style="78" customWidth="1"/>
    <col min="1796" max="2047" width="9" style="78"/>
    <col min="2048" max="2048" width="12" style="78" customWidth="1"/>
    <col min="2049" max="2049" width="9.75" style="78" customWidth="1"/>
    <col min="2050" max="2050" width="13.75" style="78" customWidth="1"/>
    <col min="2051" max="2051" width="12.375" style="78" customWidth="1"/>
    <col min="2052" max="2303" width="9" style="78"/>
    <col min="2304" max="2304" width="12" style="78" customWidth="1"/>
    <col min="2305" max="2305" width="9.75" style="78" customWidth="1"/>
    <col min="2306" max="2306" width="13.75" style="78" customWidth="1"/>
    <col min="2307" max="2307" width="12.375" style="78" customWidth="1"/>
    <col min="2308" max="2559" width="9" style="78"/>
    <col min="2560" max="2560" width="12" style="78" customWidth="1"/>
    <col min="2561" max="2561" width="9.75" style="78" customWidth="1"/>
    <col min="2562" max="2562" width="13.75" style="78" customWidth="1"/>
    <col min="2563" max="2563" width="12.375" style="78" customWidth="1"/>
    <col min="2564" max="2815" width="9" style="78"/>
    <col min="2816" max="2816" width="12" style="78" customWidth="1"/>
    <col min="2817" max="2817" width="9.75" style="78" customWidth="1"/>
    <col min="2818" max="2818" width="13.75" style="78" customWidth="1"/>
    <col min="2819" max="2819" width="12.375" style="78" customWidth="1"/>
    <col min="2820" max="3071" width="9" style="78"/>
    <col min="3072" max="3072" width="12" style="78" customWidth="1"/>
    <col min="3073" max="3073" width="9.75" style="78" customWidth="1"/>
    <col min="3074" max="3074" width="13.75" style="78" customWidth="1"/>
    <col min="3075" max="3075" width="12.375" style="78" customWidth="1"/>
    <col min="3076" max="3327" width="9" style="78"/>
    <col min="3328" max="3328" width="12" style="78" customWidth="1"/>
    <col min="3329" max="3329" width="9.75" style="78" customWidth="1"/>
    <col min="3330" max="3330" width="13.75" style="78" customWidth="1"/>
    <col min="3331" max="3331" width="12.375" style="78" customWidth="1"/>
    <col min="3332" max="3583" width="9" style="78"/>
    <col min="3584" max="3584" width="12" style="78" customWidth="1"/>
    <col min="3585" max="3585" width="9.75" style="78" customWidth="1"/>
    <col min="3586" max="3586" width="13.75" style="78" customWidth="1"/>
    <col min="3587" max="3587" width="12.375" style="78" customWidth="1"/>
    <col min="3588" max="3839" width="9" style="78"/>
    <col min="3840" max="3840" width="12" style="78" customWidth="1"/>
    <col min="3841" max="3841" width="9.75" style="78" customWidth="1"/>
    <col min="3842" max="3842" width="13.75" style="78" customWidth="1"/>
    <col min="3843" max="3843" width="12.375" style="78" customWidth="1"/>
    <col min="3844" max="4095" width="9" style="78"/>
    <col min="4096" max="4096" width="12" style="78" customWidth="1"/>
    <col min="4097" max="4097" width="9.75" style="78" customWidth="1"/>
    <col min="4098" max="4098" width="13.75" style="78" customWidth="1"/>
    <col min="4099" max="4099" width="12.375" style="78" customWidth="1"/>
    <col min="4100" max="4351" width="9" style="78"/>
    <col min="4352" max="4352" width="12" style="78" customWidth="1"/>
    <col min="4353" max="4353" width="9.75" style="78" customWidth="1"/>
    <col min="4354" max="4354" width="13.75" style="78" customWidth="1"/>
    <col min="4355" max="4355" width="12.375" style="78" customWidth="1"/>
    <col min="4356" max="4607" width="9" style="78"/>
    <col min="4608" max="4608" width="12" style="78" customWidth="1"/>
    <col min="4609" max="4609" width="9.75" style="78" customWidth="1"/>
    <col min="4610" max="4610" width="13.75" style="78" customWidth="1"/>
    <col min="4611" max="4611" width="12.375" style="78" customWidth="1"/>
    <col min="4612" max="4863" width="9" style="78"/>
    <col min="4864" max="4864" width="12" style="78" customWidth="1"/>
    <col min="4865" max="4865" width="9.75" style="78" customWidth="1"/>
    <col min="4866" max="4866" width="13.75" style="78" customWidth="1"/>
    <col min="4867" max="4867" width="12.375" style="78" customWidth="1"/>
    <col min="4868" max="5119" width="9" style="78"/>
    <col min="5120" max="5120" width="12" style="78" customWidth="1"/>
    <col min="5121" max="5121" width="9.75" style="78" customWidth="1"/>
    <col min="5122" max="5122" width="13.75" style="78" customWidth="1"/>
    <col min="5123" max="5123" width="12.375" style="78" customWidth="1"/>
    <col min="5124" max="5375" width="9" style="78"/>
    <col min="5376" max="5376" width="12" style="78" customWidth="1"/>
    <col min="5377" max="5377" width="9.75" style="78" customWidth="1"/>
    <col min="5378" max="5378" width="13.75" style="78" customWidth="1"/>
    <col min="5379" max="5379" width="12.375" style="78" customWidth="1"/>
    <col min="5380" max="5631" width="9" style="78"/>
    <col min="5632" max="5632" width="12" style="78" customWidth="1"/>
    <col min="5633" max="5633" width="9.75" style="78" customWidth="1"/>
    <col min="5634" max="5634" width="13.75" style="78" customWidth="1"/>
    <col min="5635" max="5635" width="12.375" style="78" customWidth="1"/>
    <col min="5636" max="5887" width="9" style="78"/>
    <col min="5888" max="5888" width="12" style="78" customWidth="1"/>
    <col min="5889" max="5889" width="9.75" style="78" customWidth="1"/>
    <col min="5890" max="5890" width="13.75" style="78" customWidth="1"/>
    <col min="5891" max="5891" width="12.375" style="78" customWidth="1"/>
    <col min="5892" max="6143" width="9" style="78"/>
    <col min="6144" max="6144" width="12" style="78" customWidth="1"/>
    <col min="6145" max="6145" width="9.75" style="78" customWidth="1"/>
    <col min="6146" max="6146" width="13.75" style="78" customWidth="1"/>
    <col min="6147" max="6147" width="12.375" style="78" customWidth="1"/>
    <col min="6148" max="6399" width="9" style="78"/>
    <col min="6400" max="6400" width="12" style="78" customWidth="1"/>
    <col min="6401" max="6401" width="9.75" style="78" customWidth="1"/>
    <col min="6402" max="6402" width="13.75" style="78" customWidth="1"/>
    <col min="6403" max="6403" width="12.375" style="78" customWidth="1"/>
    <col min="6404" max="6655" width="9" style="78"/>
    <col min="6656" max="6656" width="12" style="78" customWidth="1"/>
    <col min="6657" max="6657" width="9.75" style="78" customWidth="1"/>
    <col min="6658" max="6658" width="13.75" style="78" customWidth="1"/>
    <col min="6659" max="6659" width="12.375" style="78" customWidth="1"/>
    <col min="6660" max="6911" width="9" style="78"/>
    <col min="6912" max="6912" width="12" style="78" customWidth="1"/>
    <col min="6913" max="6913" width="9.75" style="78" customWidth="1"/>
    <col min="6914" max="6914" width="13.75" style="78" customWidth="1"/>
    <col min="6915" max="6915" width="12.375" style="78" customWidth="1"/>
    <col min="6916" max="7167" width="9" style="78"/>
    <col min="7168" max="7168" width="12" style="78" customWidth="1"/>
    <col min="7169" max="7169" width="9.75" style="78" customWidth="1"/>
    <col min="7170" max="7170" width="13.75" style="78" customWidth="1"/>
    <col min="7171" max="7171" width="12.375" style="78" customWidth="1"/>
    <col min="7172" max="7423" width="9" style="78"/>
    <col min="7424" max="7424" width="12" style="78" customWidth="1"/>
    <col min="7425" max="7425" width="9.75" style="78" customWidth="1"/>
    <col min="7426" max="7426" width="13.75" style="78" customWidth="1"/>
    <col min="7427" max="7427" width="12.375" style="78" customWidth="1"/>
    <col min="7428" max="7679" width="9" style="78"/>
    <col min="7680" max="7680" width="12" style="78" customWidth="1"/>
    <col min="7681" max="7681" width="9.75" style="78" customWidth="1"/>
    <col min="7682" max="7682" width="13.75" style="78" customWidth="1"/>
    <col min="7683" max="7683" width="12.375" style="78" customWidth="1"/>
    <col min="7684" max="7935" width="9" style="78"/>
    <col min="7936" max="7936" width="12" style="78" customWidth="1"/>
    <col min="7937" max="7937" width="9.75" style="78" customWidth="1"/>
    <col min="7938" max="7938" width="13.75" style="78" customWidth="1"/>
    <col min="7939" max="7939" width="12.375" style="78" customWidth="1"/>
    <col min="7940" max="8191" width="9" style="78"/>
    <col min="8192" max="8192" width="12" style="78" customWidth="1"/>
    <col min="8193" max="8193" width="9.75" style="78" customWidth="1"/>
    <col min="8194" max="8194" width="13.75" style="78" customWidth="1"/>
    <col min="8195" max="8195" width="12.375" style="78" customWidth="1"/>
    <col min="8196" max="8447" width="9" style="78"/>
    <col min="8448" max="8448" width="12" style="78" customWidth="1"/>
    <col min="8449" max="8449" width="9.75" style="78" customWidth="1"/>
    <col min="8450" max="8450" width="13.75" style="78" customWidth="1"/>
    <col min="8451" max="8451" width="12.375" style="78" customWidth="1"/>
    <col min="8452" max="8703" width="9" style="78"/>
    <col min="8704" max="8704" width="12" style="78" customWidth="1"/>
    <col min="8705" max="8705" width="9.75" style="78" customWidth="1"/>
    <col min="8706" max="8706" width="13.75" style="78" customWidth="1"/>
    <col min="8707" max="8707" width="12.375" style="78" customWidth="1"/>
    <col min="8708" max="8959" width="9" style="78"/>
    <col min="8960" max="8960" width="12" style="78" customWidth="1"/>
    <col min="8961" max="8961" width="9.75" style="78" customWidth="1"/>
    <col min="8962" max="8962" width="13.75" style="78" customWidth="1"/>
    <col min="8963" max="8963" width="12.375" style="78" customWidth="1"/>
    <col min="8964" max="9215" width="9" style="78"/>
    <col min="9216" max="9216" width="12" style="78" customWidth="1"/>
    <col min="9217" max="9217" width="9.75" style="78" customWidth="1"/>
    <col min="9218" max="9218" width="13.75" style="78" customWidth="1"/>
    <col min="9219" max="9219" width="12.375" style="78" customWidth="1"/>
    <col min="9220" max="9471" width="9" style="78"/>
    <col min="9472" max="9472" width="12" style="78" customWidth="1"/>
    <col min="9473" max="9473" width="9.75" style="78" customWidth="1"/>
    <col min="9474" max="9474" width="13.75" style="78" customWidth="1"/>
    <col min="9475" max="9475" width="12.375" style="78" customWidth="1"/>
    <col min="9476" max="9727" width="9" style="78"/>
    <col min="9728" max="9728" width="12" style="78" customWidth="1"/>
    <col min="9729" max="9729" width="9.75" style="78" customWidth="1"/>
    <col min="9730" max="9730" width="13.75" style="78" customWidth="1"/>
    <col min="9731" max="9731" width="12.375" style="78" customWidth="1"/>
    <col min="9732" max="9983" width="9" style="78"/>
    <col min="9984" max="9984" width="12" style="78" customWidth="1"/>
    <col min="9985" max="9985" width="9.75" style="78" customWidth="1"/>
    <col min="9986" max="9986" width="13.75" style="78" customWidth="1"/>
    <col min="9987" max="9987" width="12.375" style="78" customWidth="1"/>
    <col min="9988" max="10239" width="9" style="78"/>
    <col min="10240" max="10240" width="12" style="78" customWidth="1"/>
    <col min="10241" max="10241" width="9.75" style="78" customWidth="1"/>
    <col min="10242" max="10242" width="13.75" style="78" customWidth="1"/>
    <col min="10243" max="10243" width="12.375" style="78" customWidth="1"/>
    <col min="10244" max="10495" width="9" style="78"/>
    <col min="10496" max="10496" width="12" style="78" customWidth="1"/>
    <col min="10497" max="10497" width="9.75" style="78" customWidth="1"/>
    <col min="10498" max="10498" width="13.75" style="78" customWidth="1"/>
    <col min="10499" max="10499" width="12.375" style="78" customWidth="1"/>
    <col min="10500" max="10751" width="9" style="78"/>
    <col min="10752" max="10752" width="12" style="78" customWidth="1"/>
    <col min="10753" max="10753" width="9.75" style="78" customWidth="1"/>
    <col min="10754" max="10754" width="13.75" style="78" customWidth="1"/>
    <col min="10755" max="10755" width="12.375" style="78" customWidth="1"/>
    <col min="10756" max="11007" width="9" style="78"/>
    <col min="11008" max="11008" width="12" style="78" customWidth="1"/>
    <col min="11009" max="11009" width="9.75" style="78" customWidth="1"/>
    <col min="11010" max="11010" width="13.75" style="78" customWidth="1"/>
    <col min="11011" max="11011" width="12.375" style="78" customWidth="1"/>
    <col min="11012" max="11263" width="9" style="78"/>
    <col min="11264" max="11264" width="12" style="78" customWidth="1"/>
    <col min="11265" max="11265" width="9.75" style="78" customWidth="1"/>
    <col min="11266" max="11266" width="13.75" style="78" customWidth="1"/>
    <col min="11267" max="11267" width="12.375" style="78" customWidth="1"/>
    <col min="11268" max="11519" width="9" style="78"/>
    <col min="11520" max="11520" width="12" style="78" customWidth="1"/>
    <col min="11521" max="11521" width="9.75" style="78" customWidth="1"/>
    <col min="11522" max="11522" width="13.75" style="78" customWidth="1"/>
    <col min="11523" max="11523" width="12.375" style="78" customWidth="1"/>
    <col min="11524" max="11775" width="9" style="78"/>
    <col min="11776" max="11776" width="12" style="78" customWidth="1"/>
    <col min="11777" max="11777" width="9.75" style="78" customWidth="1"/>
    <col min="11778" max="11778" width="13.75" style="78" customWidth="1"/>
    <col min="11779" max="11779" width="12.375" style="78" customWidth="1"/>
    <col min="11780" max="12031" width="9" style="78"/>
    <col min="12032" max="12032" width="12" style="78" customWidth="1"/>
    <col min="12033" max="12033" width="9.75" style="78" customWidth="1"/>
    <col min="12034" max="12034" width="13.75" style="78" customWidth="1"/>
    <col min="12035" max="12035" width="12.375" style="78" customWidth="1"/>
    <col min="12036" max="12287" width="9" style="78"/>
    <col min="12288" max="12288" width="12" style="78" customWidth="1"/>
    <col min="12289" max="12289" width="9.75" style="78" customWidth="1"/>
    <col min="12290" max="12290" width="13.75" style="78" customWidth="1"/>
    <col min="12291" max="12291" width="12.375" style="78" customWidth="1"/>
    <col min="12292" max="12543" width="9" style="78"/>
    <col min="12544" max="12544" width="12" style="78" customWidth="1"/>
    <col min="12545" max="12545" width="9.75" style="78" customWidth="1"/>
    <col min="12546" max="12546" width="13.75" style="78" customWidth="1"/>
    <col min="12547" max="12547" width="12.375" style="78" customWidth="1"/>
    <col min="12548" max="12799" width="9" style="78"/>
    <col min="12800" max="12800" width="12" style="78" customWidth="1"/>
    <col min="12801" max="12801" width="9.75" style="78" customWidth="1"/>
    <col min="12802" max="12802" width="13.75" style="78" customWidth="1"/>
    <col min="12803" max="12803" width="12.375" style="78" customWidth="1"/>
    <col min="12804" max="13055" width="9" style="78"/>
    <col min="13056" max="13056" width="12" style="78" customWidth="1"/>
    <col min="13057" max="13057" width="9.75" style="78" customWidth="1"/>
    <col min="13058" max="13058" width="13.75" style="78" customWidth="1"/>
    <col min="13059" max="13059" width="12.375" style="78" customWidth="1"/>
    <col min="13060" max="13311" width="9" style="78"/>
    <col min="13312" max="13312" width="12" style="78" customWidth="1"/>
    <col min="13313" max="13313" width="9.75" style="78" customWidth="1"/>
    <col min="13314" max="13314" width="13.75" style="78" customWidth="1"/>
    <col min="13315" max="13315" width="12.375" style="78" customWidth="1"/>
    <col min="13316" max="13567" width="9" style="78"/>
    <col min="13568" max="13568" width="12" style="78" customWidth="1"/>
    <col min="13569" max="13569" width="9.75" style="78" customWidth="1"/>
    <col min="13570" max="13570" width="13.75" style="78" customWidth="1"/>
    <col min="13571" max="13571" width="12.375" style="78" customWidth="1"/>
    <col min="13572" max="13823" width="9" style="78"/>
    <col min="13824" max="13824" width="12" style="78" customWidth="1"/>
    <col min="13825" max="13825" width="9.75" style="78" customWidth="1"/>
    <col min="13826" max="13826" width="13.75" style="78" customWidth="1"/>
    <col min="13827" max="13827" width="12.375" style="78" customWidth="1"/>
    <col min="13828" max="14079" width="9" style="78"/>
    <col min="14080" max="14080" width="12" style="78" customWidth="1"/>
    <col min="14081" max="14081" width="9.75" style="78" customWidth="1"/>
    <col min="14082" max="14082" width="13.75" style="78" customWidth="1"/>
    <col min="14083" max="14083" width="12.375" style="78" customWidth="1"/>
    <col min="14084" max="14335" width="9" style="78"/>
    <col min="14336" max="14336" width="12" style="78" customWidth="1"/>
    <col min="14337" max="14337" width="9.75" style="78" customWidth="1"/>
    <col min="14338" max="14338" width="13.75" style="78" customWidth="1"/>
    <col min="14339" max="14339" width="12.375" style="78" customWidth="1"/>
    <col min="14340" max="14591" width="9" style="78"/>
    <col min="14592" max="14592" width="12" style="78" customWidth="1"/>
    <col min="14593" max="14593" width="9.75" style="78" customWidth="1"/>
    <col min="14594" max="14594" width="13.75" style="78" customWidth="1"/>
    <col min="14595" max="14595" width="12.375" style="78" customWidth="1"/>
    <col min="14596" max="14847" width="9" style="78"/>
    <col min="14848" max="14848" width="12" style="78" customWidth="1"/>
    <col min="14849" max="14849" width="9.75" style="78" customWidth="1"/>
    <col min="14850" max="14850" width="13.75" style="78" customWidth="1"/>
    <col min="14851" max="14851" width="12.375" style="78" customWidth="1"/>
    <col min="14852" max="15103" width="9" style="78"/>
    <col min="15104" max="15104" width="12" style="78" customWidth="1"/>
    <col min="15105" max="15105" width="9.75" style="78" customWidth="1"/>
    <col min="15106" max="15106" width="13.75" style="78" customWidth="1"/>
    <col min="15107" max="15107" width="12.375" style="78" customWidth="1"/>
    <col min="15108" max="15359" width="9" style="78"/>
    <col min="15360" max="15360" width="12" style="78" customWidth="1"/>
    <col min="15361" max="15361" width="9.75" style="78" customWidth="1"/>
    <col min="15362" max="15362" width="13.75" style="78" customWidth="1"/>
    <col min="15363" max="15363" width="12.375" style="78" customWidth="1"/>
    <col min="15364" max="15615" width="9" style="78"/>
    <col min="15616" max="15616" width="12" style="78" customWidth="1"/>
    <col min="15617" max="15617" width="9.75" style="78" customWidth="1"/>
    <col min="15618" max="15618" width="13.75" style="78" customWidth="1"/>
    <col min="15619" max="15619" width="12.375" style="78" customWidth="1"/>
    <col min="15620" max="15871" width="9" style="78"/>
    <col min="15872" max="15872" width="12" style="78" customWidth="1"/>
    <col min="15873" max="15873" width="9.75" style="78" customWidth="1"/>
    <col min="15874" max="15874" width="13.75" style="78" customWidth="1"/>
    <col min="15875" max="15875" width="12.375" style="78" customWidth="1"/>
    <col min="15876" max="16127" width="9" style="78"/>
    <col min="16128" max="16128" width="12" style="78" customWidth="1"/>
    <col min="16129" max="16129" width="9.75" style="78" customWidth="1"/>
    <col min="16130" max="16130" width="13.75" style="78" customWidth="1"/>
    <col min="16131" max="16131" width="12.375" style="78" customWidth="1"/>
    <col min="16132" max="16384" width="9" style="78"/>
  </cols>
  <sheetData>
    <row r="1" spans="1:17">
      <c r="A1" s="213" t="s">
        <v>875</v>
      </c>
      <c r="B1" s="193" t="s">
        <v>875</v>
      </c>
    </row>
    <row r="2" spans="1:17" ht="72">
      <c r="A2" s="215" t="s">
        <v>810</v>
      </c>
      <c r="B2" s="223" t="s">
        <v>876</v>
      </c>
      <c r="C2" s="225" t="s">
        <v>202</v>
      </c>
      <c r="D2" s="126" t="s">
        <v>253</v>
      </c>
      <c r="E2" s="126" t="s">
        <v>639</v>
      </c>
      <c r="F2" s="126" t="s">
        <v>381</v>
      </c>
    </row>
    <row r="3" spans="1:17">
      <c r="A3" s="135" t="s">
        <v>796</v>
      </c>
      <c r="B3" s="189" t="s">
        <v>796</v>
      </c>
      <c r="C3" s="190" t="s">
        <v>797</v>
      </c>
      <c r="D3" s="190" t="s">
        <v>797</v>
      </c>
      <c r="E3" s="190" t="s">
        <v>797</v>
      </c>
      <c r="F3" s="190" t="s">
        <v>797</v>
      </c>
    </row>
    <row r="4" spans="1:17">
      <c r="A4" s="127" t="s">
        <v>818</v>
      </c>
      <c r="B4" s="192" t="s">
        <v>428</v>
      </c>
      <c r="C4" s="127" t="s">
        <v>265</v>
      </c>
      <c r="D4" s="127" t="s">
        <v>152</v>
      </c>
      <c r="E4" s="127" t="s">
        <v>265</v>
      </c>
      <c r="F4" s="127" t="s">
        <v>265</v>
      </c>
      <c r="J4" s="78" t="s">
        <v>2908</v>
      </c>
      <c r="K4" s="78" t="s">
        <v>2910</v>
      </c>
      <c r="M4" s="78" t="s">
        <v>2909</v>
      </c>
      <c r="N4" s="78" t="s">
        <v>2905</v>
      </c>
      <c r="O4" s="78" t="s">
        <v>2906</v>
      </c>
      <c r="P4" s="78" t="s">
        <v>2907</v>
      </c>
    </row>
    <row r="5" spans="1:17">
      <c r="A5" s="139" t="s">
        <v>798</v>
      </c>
      <c r="B5" s="204" t="s">
        <v>643</v>
      </c>
      <c r="C5" s="201" t="s">
        <v>2877</v>
      </c>
      <c r="D5" s="201" t="s">
        <v>2878</v>
      </c>
      <c r="E5" s="201" t="s">
        <v>2879</v>
      </c>
      <c r="F5" s="201" t="s">
        <v>2880</v>
      </c>
      <c r="J5" s="78">
        <v>3000</v>
      </c>
      <c r="K5" s="78" t="s">
        <v>2911</v>
      </c>
      <c r="L5" s="78" t="s">
        <v>2912</v>
      </c>
      <c r="O5" s="78">
        <v>2000</v>
      </c>
    </row>
    <row r="6" spans="1:17">
      <c r="A6" s="78" t="b">
        <v>1</v>
      </c>
      <c r="B6" s="224" t="s">
        <v>877</v>
      </c>
      <c r="C6" s="78">
        <v>1</v>
      </c>
      <c r="D6" s="64">
        <v>2465</v>
      </c>
      <c r="E6" s="78">
        <v>1</v>
      </c>
      <c r="F6" s="78">
        <v>1</v>
      </c>
      <c r="H6" s="78">
        <v>1</v>
      </c>
      <c r="I6" s="251">
        <f t="shared" ref="I6:I69" si="0">D7/D6</f>
        <v>2.0008113590263692</v>
      </c>
      <c r="J6" s="252">
        <f t="shared" ref="J6:J69" si="1">$J$5*C6</f>
        <v>3000</v>
      </c>
      <c r="K6" s="252">
        <v>3000</v>
      </c>
      <c r="L6" s="252">
        <f>K6-M6</f>
        <v>535</v>
      </c>
      <c r="M6" s="252">
        <v>2465</v>
      </c>
      <c r="N6" s="251">
        <f t="shared" ref="N6:N69" si="2">C6*1.12</f>
        <v>1.1200000000000001</v>
      </c>
      <c r="O6" s="252">
        <f t="shared" ref="O6:O69" si="3">ROUND((N6*$O$5*(1.1+(C6/2000))),0)</f>
        <v>2465</v>
      </c>
      <c r="P6" s="251">
        <f>O7/O6</f>
        <v>2.0008113590263692</v>
      </c>
      <c r="Q6" s="114"/>
    </row>
    <row r="7" spans="1:17">
      <c r="A7" s="78" t="b">
        <v>1</v>
      </c>
      <c r="B7" s="224" t="s">
        <v>878</v>
      </c>
      <c r="C7" s="78">
        <v>2</v>
      </c>
      <c r="D7" s="64">
        <v>4932</v>
      </c>
      <c r="E7" s="78">
        <v>2</v>
      </c>
      <c r="F7" s="78">
        <v>1</v>
      </c>
      <c r="H7" s="78">
        <v>2</v>
      </c>
      <c r="I7" s="251">
        <f t="shared" si="0"/>
        <v>1.5008110300081103</v>
      </c>
      <c r="J7" s="252">
        <f t="shared" si="1"/>
        <v>6000</v>
      </c>
      <c r="K7" s="252">
        <f>K6+J7</f>
        <v>9000</v>
      </c>
      <c r="L7" s="252">
        <f t="shared" ref="L7:L70" si="4">K7-M7</f>
        <v>1603</v>
      </c>
      <c r="M7" s="252">
        <f>M6+O7</f>
        <v>7397</v>
      </c>
      <c r="N7" s="251">
        <f t="shared" si="2"/>
        <v>2.2400000000000002</v>
      </c>
      <c r="O7" s="252">
        <f t="shared" si="3"/>
        <v>4932</v>
      </c>
      <c r="P7" s="251">
        <f t="shared" ref="P7:P70" si="5">O8/O7</f>
        <v>1.5008110300081103</v>
      </c>
    </row>
    <row r="8" spans="1:17">
      <c r="A8" s="78" t="b">
        <v>1</v>
      </c>
      <c r="B8" s="224" t="s">
        <v>879</v>
      </c>
      <c r="C8" s="78">
        <v>3</v>
      </c>
      <c r="D8" s="64">
        <v>7402</v>
      </c>
      <c r="E8" s="78">
        <v>3</v>
      </c>
      <c r="F8" s="78">
        <v>1</v>
      </c>
      <c r="H8" s="78">
        <v>3</v>
      </c>
      <c r="I8" s="251">
        <f t="shared" si="0"/>
        <v>1.3339637935693056</v>
      </c>
      <c r="J8" s="252">
        <f t="shared" si="1"/>
        <v>9000</v>
      </c>
      <c r="K8" s="252">
        <f>K7+J8</f>
        <v>18000</v>
      </c>
      <c r="L8" s="252">
        <f t="shared" si="4"/>
        <v>3201</v>
      </c>
      <c r="M8" s="252">
        <f t="shared" ref="M8:M71" si="6">M7+O8</f>
        <v>14799</v>
      </c>
      <c r="N8" s="251">
        <f t="shared" si="2"/>
        <v>3.3600000000000003</v>
      </c>
      <c r="O8" s="252">
        <f t="shared" si="3"/>
        <v>7402</v>
      </c>
      <c r="P8" s="251">
        <f t="shared" si="5"/>
        <v>1.3339637935693056</v>
      </c>
    </row>
    <row r="9" spans="1:17">
      <c r="A9" s="78" t="b">
        <v>1</v>
      </c>
      <c r="B9" s="224" t="s">
        <v>880</v>
      </c>
      <c r="C9" s="78">
        <v>4</v>
      </c>
      <c r="D9" s="64">
        <v>9874</v>
      </c>
      <c r="E9" s="78">
        <v>1</v>
      </c>
      <c r="F9" s="78">
        <v>1</v>
      </c>
      <c r="H9" s="78">
        <v>4</v>
      </c>
      <c r="I9" s="251">
        <f t="shared" si="0"/>
        <v>1.2505570184322463</v>
      </c>
      <c r="J9" s="252">
        <f t="shared" si="1"/>
        <v>12000</v>
      </c>
      <c r="K9" s="252">
        <f t="shared" ref="K9:K72" si="7">K8+J9</f>
        <v>30000</v>
      </c>
      <c r="L9" s="252">
        <f t="shared" si="4"/>
        <v>5327</v>
      </c>
      <c r="M9" s="252">
        <f t="shared" si="6"/>
        <v>24673</v>
      </c>
      <c r="N9" s="251">
        <f t="shared" si="2"/>
        <v>4.4800000000000004</v>
      </c>
      <c r="O9" s="252">
        <f t="shared" si="3"/>
        <v>9874</v>
      </c>
      <c r="P9" s="251">
        <f t="shared" si="5"/>
        <v>1.2505570184322463</v>
      </c>
    </row>
    <row r="10" spans="1:17">
      <c r="A10" s="78" t="b">
        <v>1</v>
      </c>
      <c r="B10" s="224" t="s">
        <v>881</v>
      </c>
      <c r="C10" s="78">
        <v>5</v>
      </c>
      <c r="D10" s="64">
        <v>12348</v>
      </c>
      <c r="E10" s="78">
        <v>2</v>
      </c>
      <c r="F10" s="78">
        <v>2</v>
      </c>
      <c r="H10" s="78">
        <v>5</v>
      </c>
      <c r="I10" s="251">
        <f t="shared" si="0"/>
        <v>1.2005183025591188</v>
      </c>
      <c r="J10" s="252">
        <f t="shared" si="1"/>
        <v>15000</v>
      </c>
      <c r="K10" s="252">
        <f t="shared" si="7"/>
        <v>45000</v>
      </c>
      <c r="L10" s="252">
        <f t="shared" si="4"/>
        <v>7979</v>
      </c>
      <c r="M10" s="252">
        <f t="shared" si="6"/>
        <v>37021</v>
      </c>
      <c r="N10" s="251">
        <f t="shared" si="2"/>
        <v>5.6000000000000005</v>
      </c>
      <c r="O10" s="252">
        <f t="shared" si="3"/>
        <v>12348</v>
      </c>
      <c r="P10" s="251">
        <f t="shared" si="5"/>
        <v>1.2005183025591188</v>
      </c>
    </row>
    <row r="11" spans="1:17">
      <c r="A11" s="78" t="b">
        <v>1</v>
      </c>
      <c r="B11" s="224" t="s">
        <v>882</v>
      </c>
      <c r="C11" s="78">
        <v>6</v>
      </c>
      <c r="D11" s="64">
        <v>14824</v>
      </c>
      <c r="E11" s="78">
        <v>3</v>
      </c>
      <c r="F11" s="78">
        <v>1</v>
      </c>
      <c r="H11" s="78">
        <v>6</v>
      </c>
      <c r="I11" s="251">
        <f t="shared" si="0"/>
        <v>1.1672288181327577</v>
      </c>
      <c r="J11" s="252">
        <f t="shared" si="1"/>
        <v>18000</v>
      </c>
      <c r="K11" s="252">
        <f t="shared" si="7"/>
        <v>63000</v>
      </c>
      <c r="L11" s="252">
        <f t="shared" si="4"/>
        <v>11155</v>
      </c>
      <c r="M11" s="252">
        <f t="shared" si="6"/>
        <v>51845</v>
      </c>
      <c r="N11" s="251">
        <f t="shared" si="2"/>
        <v>6.7200000000000006</v>
      </c>
      <c r="O11" s="252">
        <f t="shared" si="3"/>
        <v>14824</v>
      </c>
      <c r="P11" s="251">
        <f t="shared" si="5"/>
        <v>1.1672288181327577</v>
      </c>
    </row>
    <row r="12" spans="1:17">
      <c r="A12" s="78" t="b">
        <v>1</v>
      </c>
      <c r="B12" s="224" t="s">
        <v>883</v>
      </c>
      <c r="C12" s="78">
        <v>7</v>
      </c>
      <c r="D12" s="64">
        <v>17303</v>
      </c>
      <c r="E12" s="78">
        <v>1</v>
      </c>
      <c r="F12" s="78">
        <v>1</v>
      </c>
      <c r="H12" s="78">
        <v>7</v>
      </c>
      <c r="I12" s="251">
        <f t="shared" si="0"/>
        <v>1.143385540079755</v>
      </c>
      <c r="J12" s="252">
        <f t="shared" si="1"/>
        <v>21000</v>
      </c>
      <c r="K12" s="252">
        <f t="shared" si="7"/>
        <v>84000</v>
      </c>
      <c r="L12" s="252">
        <f t="shared" si="4"/>
        <v>14852</v>
      </c>
      <c r="M12" s="252">
        <f t="shared" si="6"/>
        <v>69148</v>
      </c>
      <c r="N12" s="251">
        <f t="shared" si="2"/>
        <v>7.8400000000000007</v>
      </c>
      <c r="O12" s="252">
        <f t="shared" si="3"/>
        <v>17303</v>
      </c>
      <c r="P12" s="251">
        <f t="shared" si="5"/>
        <v>1.143385540079755</v>
      </c>
    </row>
    <row r="13" spans="1:17">
      <c r="A13" s="78" t="b">
        <v>1</v>
      </c>
      <c r="B13" s="224" t="s">
        <v>884</v>
      </c>
      <c r="C13" s="78">
        <v>8</v>
      </c>
      <c r="D13" s="64">
        <v>19784</v>
      </c>
      <c r="E13" s="78">
        <v>2</v>
      </c>
      <c r="F13" s="78">
        <v>1</v>
      </c>
      <c r="H13" s="78">
        <v>8</v>
      </c>
      <c r="I13" s="251">
        <f t="shared" si="0"/>
        <v>1.1255054589567328</v>
      </c>
      <c r="J13" s="252">
        <f t="shared" si="1"/>
        <v>24000</v>
      </c>
      <c r="K13" s="252">
        <f t="shared" si="7"/>
        <v>108000</v>
      </c>
      <c r="L13" s="252">
        <f t="shared" si="4"/>
        <v>19068</v>
      </c>
      <c r="M13" s="252">
        <f t="shared" si="6"/>
        <v>88932</v>
      </c>
      <c r="N13" s="251">
        <f t="shared" si="2"/>
        <v>8.9600000000000009</v>
      </c>
      <c r="O13" s="252">
        <f t="shared" si="3"/>
        <v>19784</v>
      </c>
      <c r="P13" s="251">
        <f t="shared" si="5"/>
        <v>1.1255054589567328</v>
      </c>
    </row>
    <row r="14" spans="1:17">
      <c r="A14" s="78" t="b">
        <v>1</v>
      </c>
      <c r="B14" s="224" t="s">
        <v>885</v>
      </c>
      <c r="C14" s="78">
        <v>9</v>
      </c>
      <c r="D14" s="64">
        <v>22267</v>
      </c>
      <c r="E14" s="78">
        <v>3</v>
      </c>
      <c r="F14" s="78">
        <v>1</v>
      </c>
      <c r="H14" s="78">
        <v>9</v>
      </c>
      <c r="I14" s="251">
        <f t="shared" si="0"/>
        <v>1.1116001257466206</v>
      </c>
      <c r="J14" s="252">
        <f t="shared" si="1"/>
        <v>27000</v>
      </c>
      <c r="K14" s="252">
        <f t="shared" si="7"/>
        <v>135000</v>
      </c>
      <c r="L14" s="252">
        <f t="shared" si="4"/>
        <v>23801</v>
      </c>
      <c r="M14" s="252">
        <f t="shared" si="6"/>
        <v>111199</v>
      </c>
      <c r="N14" s="251">
        <f t="shared" si="2"/>
        <v>10.080000000000002</v>
      </c>
      <c r="O14" s="252">
        <f t="shared" si="3"/>
        <v>22267</v>
      </c>
      <c r="P14" s="251">
        <f t="shared" si="5"/>
        <v>1.1116001257466206</v>
      </c>
    </row>
    <row r="15" spans="1:17">
      <c r="A15" s="78" t="b">
        <v>1</v>
      </c>
      <c r="B15" s="224" t="s">
        <v>886</v>
      </c>
      <c r="C15" s="78">
        <v>10</v>
      </c>
      <c r="D15" s="64">
        <v>24752</v>
      </c>
      <c r="E15" s="78">
        <v>1</v>
      </c>
      <c r="F15" s="78">
        <v>2</v>
      </c>
      <c r="H15" s="78">
        <v>10</v>
      </c>
      <c r="I15" s="251">
        <f t="shared" si="0"/>
        <v>1.1005171299288947</v>
      </c>
      <c r="J15" s="252">
        <f t="shared" si="1"/>
        <v>30000</v>
      </c>
      <c r="K15" s="252">
        <f t="shared" si="7"/>
        <v>165000</v>
      </c>
      <c r="L15" s="252">
        <f t="shared" si="4"/>
        <v>29049</v>
      </c>
      <c r="M15" s="252">
        <f t="shared" si="6"/>
        <v>135951</v>
      </c>
      <c r="N15" s="251">
        <f t="shared" si="2"/>
        <v>11.200000000000001</v>
      </c>
      <c r="O15" s="252">
        <f t="shared" si="3"/>
        <v>24752</v>
      </c>
      <c r="P15" s="251">
        <f t="shared" si="5"/>
        <v>1.1005171299288947</v>
      </c>
    </row>
    <row r="16" spans="1:17">
      <c r="A16" s="78" t="b">
        <v>1</v>
      </c>
      <c r="B16" s="224" t="s">
        <v>887</v>
      </c>
      <c r="C16" s="78">
        <v>11</v>
      </c>
      <c r="D16" s="64">
        <v>27240</v>
      </c>
      <c r="E16" s="78">
        <v>2</v>
      </c>
      <c r="F16" s="78">
        <v>1</v>
      </c>
      <c r="H16" s="78">
        <v>11</v>
      </c>
      <c r="I16" s="251">
        <f t="shared" si="0"/>
        <v>1.0913729809104258</v>
      </c>
      <c r="J16" s="252">
        <f t="shared" si="1"/>
        <v>33000</v>
      </c>
      <c r="K16" s="252">
        <f t="shared" si="7"/>
        <v>198000</v>
      </c>
      <c r="L16" s="252">
        <f t="shared" si="4"/>
        <v>34809</v>
      </c>
      <c r="M16" s="252">
        <f t="shared" si="6"/>
        <v>163191</v>
      </c>
      <c r="N16" s="251">
        <f t="shared" si="2"/>
        <v>12.32</v>
      </c>
      <c r="O16" s="252">
        <f t="shared" si="3"/>
        <v>27240</v>
      </c>
      <c r="P16" s="251">
        <f t="shared" si="5"/>
        <v>1.0913729809104258</v>
      </c>
    </row>
    <row r="17" spans="1:16">
      <c r="A17" s="78" t="b">
        <v>1</v>
      </c>
      <c r="B17" s="224" t="s">
        <v>888</v>
      </c>
      <c r="C17" s="78">
        <v>12</v>
      </c>
      <c r="D17" s="64">
        <v>29729</v>
      </c>
      <c r="E17" s="78">
        <v>3</v>
      </c>
      <c r="F17" s="78">
        <v>1</v>
      </c>
      <c r="H17" s="78">
        <v>12</v>
      </c>
      <c r="I17" s="251">
        <f t="shared" si="0"/>
        <v>1.0838238756769485</v>
      </c>
      <c r="J17" s="252">
        <f t="shared" si="1"/>
        <v>36000</v>
      </c>
      <c r="K17" s="252">
        <f t="shared" si="7"/>
        <v>234000</v>
      </c>
      <c r="L17" s="252">
        <f t="shared" si="4"/>
        <v>41080</v>
      </c>
      <c r="M17" s="252">
        <f t="shared" si="6"/>
        <v>192920</v>
      </c>
      <c r="N17" s="251">
        <f t="shared" si="2"/>
        <v>13.440000000000001</v>
      </c>
      <c r="O17" s="252">
        <f t="shared" si="3"/>
        <v>29729</v>
      </c>
      <c r="P17" s="251">
        <f t="shared" si="5"/>
        <v>1.0838238756769485</v>
      </c>
    </row>
    <row r="18" spans="1:16">
      <c r="A18" s="78" t="b">
        <v>1</v>
      </c>
      <c r="B18" s="224" t="s">
        <v>889</v>
      </c>
      <c r="C18" s="78">
        <v>13</v>
      </c>
      <c r="D18" s="64">
        <v>32221</v>
      </c>
      <c r="E18" s="78">
        <v>1</v>
      </c>
      <c r="F18" s="78">
        <v>1</v>
      </c>
      <c r="H18" s="78">
        <v>13</v>
      </c>
      <c r="I18" s="251">
        <f t="shared" si="0"/>
        <v>1.0774339716334067</v>
      </c>
      <c r="J18" s="252">
        <f t="shared" si="1"/>
        <v>39000</v>
      </c>
      <c r="K18" s="252">
        <f t="shared" si="7"/>
        <v>273000</v>
      </c>
      <c r="L18" s="252">
        <f t="shared" si="4"/>
        <v>47859</v>
      </c>
      <c r="M18" s="252">
        <f t="shared" si="6"/>
        <v>225141</v>
      </c>
      <c r="N18" s="251">
        <f t="shared" si="2"/>
        <v>14.560000000000002</v>
      </c>
      <c r="O18" s="252">
        <f t="shared" si="3"/>
        <v>32221</v>
      </c>
      <c r="P18" s="251">
        <f t="shared" si="5"/>
        <v>1.0774339716334067</v>
      </c>
    </row>
    <row r="19" spans="1:16">
      <c r="A19" s="78" t="b">
        <v>1</v>
      </c>
      <c r="B19" s="224" t="s">
        <v>890</v>
      </c>
      <c r="C19" s="78">
        <v>14</v>
      </c>
      <c r="D19" s="64">
        <v>34716</v>
      </c>
      <c r="E19" s="78">
        <v>2</v>
      </c>
      <c r="F19" s="78">
        <v>1</v>
      </c>
      <c r="H19" s="78">
        <v>14</v>
      </c>
      <c r="I19" s="251">
        <f t="shared" si="0"/>
        <v>1.0718976840649845</v>
      </c>
      <c r="J19" s="252">
        <f t="shared" si="1"/>
        <v>42000</v>
      </c>
      <c r="K19" s="252">
        <f t="shared" si="7"/>
        <v>315000</v>
      </c>
      <c r="L19" s="252">
        <f t="shared" si="4"/>
        <v>55143</v>
      </c>
      <c r="M19" s="252">
        <f t="shared" si="6"/>
        <v>259857</v>
      </c>
      <c r="N19" s="251">
        <f t="shared" si="2"/>
        <v>15.680000000000001</v>
      </c>
      <c r="O19" s="252">
        <f t="shared" si="3"/>
        <v>34716</v>
      </c>
      <c r="P19" s="251">
        <f t="shared" si="5"/>
        <v>1.0718976840649845</v>
      </c>
    </row>
    <row r="20" spans="1:16">
      <c r="A20" s="78" t="b">
        <v>1</v>
      </c>
      <c r="B20" s="224" t="s">
        <v>891</v>
      </c>
      <c r="C20" s="78">
        <v>15</v>
      </c>
      <c r="D20" s="64">
        <v>37212</v>
      </c>
      <c r="E20" s="78">
        <v>3</v>
      </c>
      <c r="F20" s="78">
        <v>2</v>
      </c>
      <c r="H20" s="78">
        <v>15</v>
      </c>
      <c r="I20" s="251">
        <f t="shared" si="0"/>
        <v>1.067155756207675</v>
      </c>
      <c r="J20" s="252">
        <f t="shared" si="1"/>
        <v>45000</v>
      </c>
      <c r="K20" s="252">
        <f t="shared" si="7"/>
        <v>360000</v>
      </c>
      <c r="L20" s="252">
        <f t="shared" si="4"/>
        <v>62931</v>
      </c>
      <c r="M20" s="252">
        <f t="shared" si="6"/>
        <v>297069</v>
      </c>
      <c r="N20" s="251">
        <f t="shared" si="2"/>
        <v>16.8</v>
      </c>
      <c r="O20" s="252">
        <f t="shared" si="3"/>
        <v>37212</v>
      </c>
      <c r="P20" s="251">
        <f t="shared" si="5"/>
        <v>1.067155756207675</v>
      </c>
    </row>
    <row r="21" spans="1:16">
      <c r="A21" s="78" t="b">
        <v>1</v>
      </c>
      <c r="B21" s="224" t="s">
        <v>892</v>
      </c>
      <c r="C21" s="78">
        <v>16</v>
      </c>
      <c r="D21" s="64">
        <v>39711</v>
      </c>
      <c r="E21" s="78">
        <v>1</v>
      </c>
      <c r="F21" s="78">
        <v>1</v>
      </c>
      <c r="H21" s="78">
        <v>16</v>
      </c>
      <c r="I21" s="251">
        <f t="shared" si="0"/>
        <v>1.0629800307219661</v>
      </c>
      <c r="J21" s="252">
        <f t="shared" si="1"/>
        <v>48000</v>
      </c>
      <c r="K21" s="252">
        <f t="shared" si="7"/>
        <v>408000</v>
      </c>
      <c r="L21" s="252">
        <f t="shared" si="4"/>
        <v>71220</v>
      </c>
      <c r="M21" s="252">
        <f t="shared" si="6"/>
        <v>336780</v>
      </c>
      <c r="N21" s="251">
        <f t="shared" si="2"/>
        <v>17.920000000000002</v>
      </c>
      <c r="O21" s="252">
        <f t="shared" si="3"/>
        <v>39711</v>
      </c>
      <c r="P21" s="251">
        <f t="shared" si="5"/>
        <v>1.0629800307219661</v>
      </c>
    </row>
    <row r="22" spans="1:16">
      <c r="A22" s="78" t="b">
        <v>1</v>
      </c>
      <c r="B22" s="224" t="s">
        <v>893</v>
      </c>
      <c r="C22" s="78">
        <v>17</v>
      </c>
      <c r="D22" s="64">
        <v>42212</v>
      </c>
      <c r="E22" s="78">
        <v>2</v>
      </c>
      <c r="F22" s="78">
        <v>1</v>
      </c>
      <c r="H22" s="78">
        <v>17</v>
      </c>
      <c r="I22" s="251">
        <f t="shared" si="0"/>
        <v>1.0592959348052686</v>
      </c>
      <c r="J22" s="252">
        <f t="shared" si="1"/>
        <v>51000</v>
      </c>
      <c r="K22" s="252">
        <f t="shared" si="7"/>
        <v>459000</v>
      </c>
      <c r="L22" s="252">
        <f t="shared" si="4"/>
        <v>80008</v>
      </c>
      <c r="M22" s="252">
        <f t="shared" si="6"/>
        <v>378992</v>
      </c>
      <c r="N22" s="251">
        <f t="shared" si="2"/>
        <v>19.040000000000003</v>
      </c>
      <c r="O22" s="252">
        <f t="shared" si="3"/>
        <v>42212</v>
      </c>
      <c r="P22" s="251">
        <f t="shared" si="5"/>
        <v>1.0592959348052686</v>
      </c>
    </row>
    <row r="23" spans="1:16">
      <c r="A23" s="78" t="b">
        <v>1</v>
      </c>
      <c r="B23" s="224" t="s">
        <v>894</v>
      </c>
      <c r="C23" s="78">
        <v>18</v>
      </c>
      <c r="D23" s="64">
        <v>44715</v>
      </c>
      <c r="E23" s="78">
        <v>3</v>
      </c>
      <c r="F23" s="78">
        <v>1</v>
      </c>
      <c r="H23" s="78">
        <v>18</v>
      </c>
      <c r="I23" s="251">
        <f t="shared" si="0"/>
        <v>1.0560214693056023</v>
      </c>
      <c r="J23" s="252">
        <f t="shared" si="1"/>
        <v>54000</v>
      </c>
      <c r="K23" s="252">
        <f t="shared" si="7"/>
        <v>513000</v>
      </c>
      <c r="L23" s="252">
        <f t="shared" si="4"/>
        <v>89293</v>
      </c>
      <c r="M23" s="252">
        <f t="shared" si="6"/>
        <v>423707</v>
      </c>
      <c r="N23" s="251">
        <f t="shared" si="2"/>
        <v>20.160000000000004</v>
      </c>
      <c r="O23" s="252">
        <f t="shared" si="3"/>
        <v>44715</v>
      </c>
      <c r="P23" s="251">
        <f t="shared" si="5"/>
        <v>1.0560214693056023</v>
      </c>
    </row>
    <row r="24" spans="1:16">
      <c r="A24" s="78" t="b">
        <v>1</v>
      </c>
      <c r="B24" s="224" t="s">
        <v>895</v>
      </c>
      <c r="C24" s="78">
        <v>19</v>
      </c>
      <c r="D24" s="64">
        <v>47220</v>
      </c>
      <c r="E24" s="78">
        <v>1</v>
      </c>
      <c r="F24" s="78">
        <v>1</v>
      </c>
      <c r="H24" s="78">
        <v>19</v>
      </c>
      <c r="I24" s="251">
        <f t="shared" si="0"/>
        <v>1.0531130876747141</v>
      </c>
      <c r="J24" s="252">
        <f t="shared" si="1"/>
        <v>57000</v>
      </c>
      <c r="K24" s="252">
        <f t="shared" si="7"/>
        <v>570000</v>
      </c>
      <c r="L24" s="252">
        <f t="shared" si="4"/>
        <v>99073</v>
      </c>
      <c r="M24" s="252">
        <f t="shared" si="6"/>
        <v>470927</v>
      </c>
      <c r="N24" s="251">
        <f t="shared" si="2"/>
        <v>21.28</v>
      </c>
      <c r="O24" s="252">
        <f t="shared" si="3"/>
        <v>47220</v>
      </c>
      <c r="P24" s="251">
        <f t="shared" si="5"/>
        <v>1.0531130876747141</v>
      </c>
    </row>
    <row r="25" spans="1:16">
      <c r="A25" s="78" t="b">
        <v>1</v>
      </c>
      <c r="B25" s="224" t="s">
        <v>896</v>
      </c>
      <c r="C25" s="78">
        <v>20</v>
      </c>
      <c r="D25" s="64">
        <v>49728</v>
      </c>
      <c r="E25" s="78">
        <v>2</v>
      </c>
      <c r="F25" s="78">
        <v>2</v>
      </c>
      <c r="H25" s="78">
        <v>20</v>
      </c>
      <c r="I25" s="251">
        <f t="shared" si="0"/>
        <v>1.0504745817245817</v>
      </c>
      <c r="J25" s="252">
        <f t="shared" si="1"/>
        <v>60000</v>
      </c>
      <c r="K25" s="252">
        <f t="shared" si="7"/>
        <v>630000</v>
      </c>
      <c r="L25" s="252">
        <f t="shared" si="4"/>
        <v>109345</v>
      </c>
      <c r="M25" s="252">
        <f t="shared" si="6"/>
        <v>520655</v>
      </c>
      <c r="N25" s="251">
        <f t="shared" si="2"/>
        <v>22.400000000000002</v>
      </c>
      <c r="O25" s="252">
        <f t="shared" si="3"/>
        <v>49728</v>
      </c>
      <c r="P25" s="251">
        <f t="shared" si="5"/>
        <v>1.0504745817245817</v>
      </c>
    </row>
    <row r="26" spans="1:16">
      <c r="A26" s="78" t="b">
        <v>1</v>
      </c>
      <c r="B26" s="224" t="s">
        <v>897</v>
      </c>
      <c r="C26" s="78">
        <v>21</v>
      </c>
      <c r="D26" s="64">
        <v>52238</v>
      </c>
      <c r="E26" s="78">
        <v>3</v>
      </c>
      <c r="F26" s="78">
        <v>1</v>
      </c>
      <c r="H26" s="78">
        <v>21</v>
      </c>
      <c r="I26" s="251">
        <f t="shared" si="0"/>
        <v>1.0480875990658141</v>
      </c>
      <c r="J26" s="252">
        <f t="shared" si="1"/>
        <v>63000</v>
      </c>
      <c r="K26" s="252">
        <f t="shared" si="7"/>
        <v>693000</v>
      </c>
      <c r="L26" s="252">
        <f t="shared" si="4"/>
        <v>120107</v>
      </c>
      <c r="M26" s="252">
        <f t="shared" si="6"/>
        <v>572893</v>
      </c>
      <c r="N26" s="251">
        <f t="shared" si="2"/>
        <v>23.520000000000003</v>
      </c>
      <c r="O26" s="252">
        <f t="shared" si="3"/>
        <v>52238</v>
      </c>
      <c r="P26" s="251">
        <f t="shared" si="5"/>
        <v>1.0480875990658141</v>
      </c>
    </row>
    <row r="27" spans="1:16">
      <c r="A27" s="78" t="b">
        <v>1</v>
      </c>
      <c r="B27" s="224" t="s">
        <v>898</v>
      </c>
      <c r="C27" s="78">
        <v>22</v>
      </c>
      <c r="D27" s="64">
        <v>54750</v>
      </c>
      <c r="E27" s="78">
        <v>1</v>
      </c>
      <c r="F27" s="78">
        <v>1</v>
      </c>
      <c r="H27" s="78">
        <v>22</v>
      </c>
      <c r="I27" s="251">
        <f t="shared" si="0"/>
        <v>1.045917808219178</v>
      </c>
      <c r="J27" s="252">
        <f t="shared" si="1"/>
        <v>66000</v>
      </c>
      <c r="K27" s="252">
        <f t="shared" si="7"/>
        <v>759000</v>
      </c>
      <c r="L27" s="252">
        <f t="shared" si="4"/>
        <v>131357</v>
      </c>
      <c r="M27" s="252">
        <f t="shared" si="6"/>
        <v>627643</v>
      </c>
      <c r="N27" s="251">
        <f t="shared" si="2"/>
        <v>24.64</v>
      </c>
      <c r="O27" s="252">
        <f t="shared" si="3"/>
        <v>54750</v>
      </c>
      <c r="P27" s="251">
        <f t="shared" si="5"/>
        <v>1.045917808219178</v>
      </c>
    </row>
    <row r="28" spans="1:16">
      <c r="A28" s="78" t="b">
        <v>1</v>
      </c>
      <c r="B28" s="224" t="s">
        <v>899</v>
      </c>
      <c r="C28" s="78">
        <v>23</v>
      </c>
      <c r="D28" s="64">
        <v>57264</v>
      </c>
      <c r="E28" s="78">
        <v>2</v>
      </c>
      <c r="F28" s="78">
        <v>1</v>
      </c>
      <c r="H28" s="78">
        <v>23</v>
      </c>
      <c r="I28" s="251">
        <f t="shared" si="0"/>
        <v>1.0439543168482817</v>
      </c>
      <c r="J28" s="252">
        <f t="shared" si="1"/>
        <v>69000</v>
      </c>
      <c r="K28" s="252">
        <f t="shared" si="7"/>
        <v>828000</v>
      </c>
      <c r="L28" s="252">
        <f t="shared" si="4"/>
        <v>143093</v>
      </c>
      <c r="M28" s="252">
        <f t="shared" si="6"/>
        <v>684907</v>
      </c>
      <c r="N28" s="251">
        <f t="shared" si="2"/>
        <v>25.76</v>
      </c>
      <c r="O28" s="252">
        <f t="shared" si="3"/>
        <v>57264</v>
      </c>
      <c r="P28" s="251">
        <f t="shared" si="5"/>
        <v>1.0439543168482817</v>
      </c>
    </row>
    <row r="29" spans="1:16">
      <c r="A29" s="78" t="b">
        <v>1</v>
      </c>
      <c r="B29" s="224" t="s">
        <v>900</v>
      </c>
      <c r="C29" s="78">
        <v>24</v>
      </c>
      <c r="D29" s="64">
        <v>59781</v>
      </c>
      <c r="E29" s="78">
        <v>3</v>
      </c>
      <c r="F29" s="78">
        <v>1</v>
      </c>
      <c r="H29" s="78">
        <v>24</v>
      </c>
      <c r="I29" s="251">
        <f t="shared" si="0"/>
        <v>1.042137133871966</v>
      </c>
      <c r="J29" s="252">
        <f t="shared" si="1"/>
        <v>72000</v>
      </c>
      <c r="K29" s="252">
        <f t="shared" si="7"/>
        <v>900000</v>
      </c>
      <c r="L29" s="252">
        <f t="shared" si="4"/>
        <v>155312</v>
      </c>
      <c r="M29" s="252">
        <f t="shared" si="6"/>
        <v>744688</v>
      </c>
      <c r="N29" s="251">
        <f t="shared" si="2"/>
        <v>26.880000000000003</v>
      </c>
      <c r="O29" s="252">
        <f t="shared" si="3"/>
        <v>59781</v>
      </c>
      <c r="P29" s="251">
        <f t="shared" si="5"/>
        <v>1.042137133871966</v>
      </c>
    </row>
    <row r="30" spans="1:16">
      <c r="A30" s="78" t="b">
        <v>1</v>
      </c>
      <c r="B30" s="224" t="s">
        <v>901</v>
      </c>
      <c r="C30" s="78">
        <v>25</v>
      </c>
      <c r="D30" s="64">
        <v>62300</v>
      </c>
      <c r="E30" s="78">
        <v>1</v>
      </c>
      <c r="F30" s="78">
        <v>2</v>
      </c>
      <c r="H30" s="78">
        <v>25</v>
      </c>
      <c r="I30" s="251">
        <f t="shared" si="0"/>
        <v>1.0404654895666132</v>
      </c>
      <c r="J30" s="252">
        <f t="shared" si="1"/>
        <v>75000</v>
      </c>
      <c r="K30" s="252">
        <f t="shared" si="7"/>
        <v>975000</v>
      </c>
      <c r="L30" s="252">
        <f t="shared" si="4"/>
        <v>168012</v>
      </c>
      <c r="M30" s="252">
        <f t="shared" si="6"/>
        <v>806988</v>
      </c>
      <c r="N30" s="251">
        <f t="shared" si="2"/>
        <v>28.000000000000004</v>
      </c>
      <c r="O30" s="252">
        <f t="shared" si="3"/>
        <v>62300</v>
      </c>
      <c r="P30" s="251">
        <f t="shared" si="5"/>
        <v>1.0404654895666132</v>
      </c>
    </row>
    <row r="31" spans="1:16">
      <c r="A31" s="78" t="b">
        <v>1</v>
      </c>
      <c r="B31" s="224" t="s">
        <v>902</v>
      </c>
      <c r="C31" s="78">
        <v>26</v>
      </c>
      <c r="D31" s="64">
        <v>64821</v>
      </c>
      <c r="E31" s="78">
        <v>2</v>
      </c>
      <c r="F31" s="78">
        <v>1</v>
      </c>
      <c r="H31" s="78">
        <v>26</v>
      </c>
      <c r="I31" s="251">
        <f t="shared" si="0"/>
        <v>1.0389225713889017</v>
      </c>
      <c r="J31" s="252">
        <f t="shared" si="1"/>
        <v>78000</v>
      </c>
      <c r="K31" s="252">
        <f t="shared" si="7"/>
        <v>1053000</v>
      </c>
      <c r="L31" s="252">
        <f t="shared" si="4"/>
        <v>181191</v>
      </c>
      <c r="M31" s="252">
        <f t="shared" si="6"/>
        <v>871809</v>
      </c>
      <c r="N31" s="251">
        <f t="shared" si="2"/>
        <v>29.120000000000005</v>
      </c>
      <c r="O31" s="252">
        <f t="shared" si="3"/>
        <v>64821</v>
      </c>
      <c r="P31" s="251">
        <f t="shared" si="5"/>
        <v>1.0389225713889017</v>
      </c>
    </row>
    <row r="32" spans="1:16">
      <c r="A32" s="78" t="b">
        <v>1</v>
      </c>
      <c r="B32" s="224" t="s">
        <v>903</v>
      </c>
      <c r="C32" s="78">
        <v>27</v>
      </c>
      <c r="D32" s="64">
        <v>67344</v>
      </c>
      <c r="E32" s="78">
        <v>3</v>
      </c>
      <c r="F32" s="78">
        <v>1</v>
      </c>
      <c r="H32" s="78">
        <v>27</v>
      </c>
      <c r="I32" s="251">
        <f t="shared" si="0"/>
        <v>1.0375089094796863</v>
      </c>
      <c r="J32" s="252">
        <f t="shared" si="1"/>
        <v>81000</v>
      </c>
      <c r="K32" s="252">
        <f t="shared" si="7"/>
        <v>1134000</v>
      </c>
      <c r="L32" s="252">
        <f t="shared" si="4"/>
        <v>194847</v>
      </c>
      <c r="M32" s="252">
        <f t="shared" si="6"/>
        <v>939153</v>
      </c>
      <c r="N32" s="251">
        <f t="shared" si="2"/>
        <v>30.240000000000002</v>
      </c>
      <c r="O32" s="252">
        <f t="shared" si="3"/>
        <v>67344</v>
      </c>
      <c r="P32" s="251">
        <f t="shared" si="5"/>
        <v>1.0375089094796863</v>
      </c>
    </row>
    <row r="33" spans="1:16">
      <c r="A33" s="78" t="b">
        <v>1</v>
      </c>
      <c r="B33" s="224" t="s">
        <v>904</v>
      </c>
      <c r="C33" s="78">
        <v>28</v>
      </c>
      <c r="D33" s="64">
        <v>69870</v>
      </c>
      <c r="E33" s="78">
        <v>1</v>
      </c>
      <c r="F33" s="78">
        <v>1</v>
      </c>
      <c r="H33" s="78">
        <v>28</v>
      </c>
      <c r="I33" s="251">
        <f t="shared" si="0"/>
        <v>1.0361814798912266</v>
      </c>
      <c r="J33" s="252">
        <f t="shared" si="1"/>
        <v>84000</v>
      </c>
      <c r="K33" s="252">
        <f t="shared" si="7"/>
        <v>1218000</v>
      </c>
      <c r="L33" s="252">
        <f t="shared" si="4"/>
        <v>208977</v>
      </c>
      <c r="M33" s="252">
        <f t="shared" si="6"/>
        <v>1009023</v>
      </c>
      <c r="N33" s="251">
        <f t="shared" si="2"/>
        <v>31.360000000000003</v>
      </c>
      <c r="O33" s="252">
        <f t="shared" si="3"/>
        <v>69870</v>
      </c>
      <c r="P33" s="251">
        <f t="shared" si="5"/>
        <v>1.0361814798912266</v>
      </c>
    </row>
    <row r="34" spans="1:16">
      <c r="A34" s="78" t="b">
        <v>1</v>
      </c>
      <c r="B34" s="224" t="s">
        <v>905</v>
      </c>
      <c r="C34" s="78">
        <v>29</v>
      </c>
      <c r="D34" s="64">
        <v>72398</v>
      </c>
      <c r="E34" s="78">
        <v>2</v>
      </c>
      <c r="F34" s="78">
        <v>1</v>
      </c>
      <c r="H34" s="78">
        <v>29</v>
      </c>
      <c r="I34" s="251">
        <f t="shared" si="0"/>
        <v>1.0349457167325065</v>
      </c>
      <c r="J34" s="252">
        <f t="shared" si="1"/>
        <v>87000</v>
      </c>
      <c r="K34" s="252">
        <f t="shared" si="7"/>
        <v>1305000</v>
      </c>
      <c r="L34" s="252">
        <f t="shared" si="4"/>
        <v>223579</v>
      </c>
      <c r="M34" s="252">
        <f t="shared" si="6"/>
        <v>1081421</v>
      </c>
      <c r="N34" s="251">
        <f t="shared" si="2"/>
        <v>32.480000000000004</v>
      </c>
      <c r="O34" s="252">
        <f t="shared" si="3"/>
        <v>72398</v>
      </c>
      <c r="P34" s="251">
        <f t="shared" si="5"/>
        <v>1.0349457167325065</v>
      </c>
    </row>
    <row r="35" spans="1:16">
      <c r="A35" s="78" t="b">
        <v>1</v>
      </c>
      <c r="B35" s="224" t="s">
        <v>906</v>
      </c>
      <c r="C35" s="78">
        <v>30</v>
      </c>
      <c r="D35" s="64">
        <v>74928</v>
      </c>
      <c r="E35" s="78">
        <v>3</v>
      </c>
      <c r="F35" s="78">
        <v>2</v>
      </c>
      <c r="H35" s="78">
        <v>30</v>
      </c>
      <c r="I35" s="251">
        <f t="shared" si="0"/>
        <v>1.0337924407431134</v>
      </c>
      <c r="J35" s="252">
        <f t="shared" si="1"/>
        <v>90000</v>
      </c>
      <c r="K35" s="252">
        <f t="shared" si="7"/>
        <v>1395000</v>
      </c>
      <c r="L35" s="252">
        <f t="shared" si="4"/>
        <v>238651</v>
      </c>
      <c r="M35" s="252">
        <f t="shared" si="6"/>
        <v>1156349</v>
      </c>
      <c r="N35" s="251">
        <f t="shared" si="2"/>
        <v>33.6</v>
      </c>
      <c r="O35" s="252">
        <f t="shared" si="3"/>
        <v>74928</v>
      </c>
      <c r="P35" s="251">
        <f t="shared" si="5"/>
        <v>1.0337924407431134</v>
      </c>
    </row>
    <row r="36" spans="1:16">
      <c r="A36" s="78" t="b">
        <v>1</v>
      </c>
      <c r="B36" s="224" t="s">
        <v>907</v>
      </c>
      <c r="C36" s="78">
        <v>31</v>
      </c>
      <c r="D36" s="64">
        <v>77460</v>
      </c>
      <c r="E36" s="78">
        <v>1</v>
      </c>
      <c r="F36" s="78">
        <v>1</v>
      </c>
      <c r="H36" s="78">
        <v>31</v>
      </c>
      <c r="I36" s="251">
        <f t="shared" si="0"/>
        <v>1.0327265685515103</v>
      </c>
      <c r="J36" s="252">
        <f t="shared" si="1"/>
        <v>93000</v>
      </c>
      <c r="K36" s="252">
        <f t="shared" si="7"/>
        <v>1488000</v>
      </c>
      <c r="L36" s="252">
        <f t="shared" si="4"/>
        <v>254191</v>
      </c>
      <c r="M36" s="252">
        <f t="shared" si="6"/>
        <v>1233809</v>
      </c>
      <c r="N36" s="251">
        <f t="shared" si="2"/>
        <v>34.720000000000006</v>
      </c>
      <c r="O36" s="252">
        <f t="shared" si="3"/>
        <v>77460</v>
      </c>
      <c r="P36" s="251">
        <f t="shared" si="5"/>
        <v>1.0327265685515103</v>
      </c>
    </row>
    <row r="37" spans="1:16">
      <c r="A37" s="78" t="b">
        <v>1</v>
      </c>
      <c r="B37" s="224" t="s">
        <v>908</v>
      </c>
      <c r="C37" s="78">
        <v>32</v>
      </c>
      <c r="D37" s="64">
        <v>79995</v>
      </c>
      <c r="E37" s="78">
        <v>2</v>
      </c>
      <c r="F37" s="78">
        <v>1</v>
      </c>
      <c r="H37" s="78">
        <v>32</v>
      </c>
      <c r="I37" s="251">
        <f t="shared" si="0"/>
        <v>1.0317144821551347</v>
      </c>
      <c r="J37" s="252">
        <f t="shared" si="1"/>
        <v>96000</v>
      </c>
      <c r="K37" s="252">
        <f t="shared" si="7"/>
        <v>1584000</v>
      </c>
      <c r="L37" s="252">
        <f t="shared" si="4"/>
        <v>270196</v>
      </c>
      <c r="M37" s="252">
        <f t="shared" si="6"/>
        <v>1313804</v>
      </c>
      <c r="N37" s="251">
        <f t="shared" si="2"/>
        <v>35.840000000000003</v>
      </c>
      <c r="O37" s="252">
        <f t="shared" si="3"/>
        <v>79995</v>
      </c>
      <c r="P37" s="251">
        <f t="shared" si="5"/>
        <v>1.0317144821551347</v>
      </c>
    </row>
    <row r="38" spans="1:16">
      <c r="A38" s="78" t="b">
        <v>1</v>
      </c>
      <c r="B38" s="224" t="s">
        <v>909</v>
      </c>
      <c r="C38" s="78">
        <v>33</v>
      </c>
      <c r="D38" s="64">
        <v>82532</v>
      </c>
      <c r="E38" s="78">
        <v>3</v>
      </c>
      <c r="F38" s="78">
        <v>1</v>
      </c>
      <c r="H38" s="78">
        <v>33</v>
      </c>
      <c r="I38" s="251">
        <f t="shared" si="0"/>
        <v>1.030763824940629</v>
      </c>
      <c r="J38" s="252">
        <f t="shared" si="1"/>
        <v>99000</v>
      </c>
      <c r="K38" s="252">
        <f t="shared" si="7"/>
        <v>1683000</v>
      </c>
      <c r="L38" s="252">
        <f t="shared" si="4"/>
        <v>286664</v>
      </c>
      <c r="M38" s="252">
        <f t="shared" si="6"/>
        <v>1396336</v>
      </c>
      <c r="N38" s="251">
        <f t="shared" si="2"/>
        <v>36.96</v>
      </c>
      <c r="O38" s="252">
        <f t="shared" si="3"/>
        <v>82532</v>
      </c>
      <c r="P38" s="251">
        <f t="shared" si="5"/>
        <v>1.030763824940629</v>
      </c>
    </row>
    <row r="39" spans="1:16">
      <c r="A39" s="78" t="b">
        <v>1</v>
      </c>
      <c r="B39" s="224" t="s">
        <v>910</v>
      </c>
      <c r="C39" s="78">
        <v>34</v>
      </c>
      <c r="D39" s="64">
        <v>85071</v>
      </c>
      <c r="E39" s="78">
        <v>1</v>
      </c>
      <c r="F39" s="78">
        <v>1</v>
      </c>
      <c r="H39" s="78">
        <v>34</v>
      </c>
      <c r="I39" s="251">
        <f t="shared" si="0"/>
        <v>1.0298691681066403</v>
      </c>
      <c r="J39" s="252">
        <f t="shared" si="1"/>
        <v>102000</v>
      </c>
      <c r="K39" s="252">
        <f t="shared" si="7"/>
        <v>1785000</v>
      </c>
      <c r="L39" s="252">
        <f t="shared" si="4"/>
        <v>303593</v>
      </c>
      <c r="M39" s="252">
        <f t="shared" si="6"/>
        <v>1481407</v>
      </c>
      <c r="N39" s="251">
        <f t="shared" si="2"/>
        <v>38.080000000000005</v>
      </c>
      <c r="O39" s="252">
        <f t="shared" si="3"/>
        <v>85071</v>
      </c>
      <c r="P39" s="251">
        <f t="shared" si="5"/>
        <v>1.0298691681066403</v>
      </c>
    </row>
    <row r="40" spans="1:16">
      <c r="A40" s="78" t="b">
        <v>1</v>
      </c>
      <c r="B40" s="224" t="s">
        <v>911</v>
      </c>
      <c r="C40" s="78">
        <v>35</v>
      </c>
      <c r="D40" s="64">
        <v>87612</v>
      </c>
      <c r="E40" s="78">
        <v>2</v>
      </c>
      <c r="F40" s="78">
        <v>2</v>
      </c>
      <c r="H40" s="78">
        <v>35</v>
      </c>
      <c r="I40" s="251">
        <f t="shared" si="0"/>
        <v>1.0290371182029858</v>
      </c>
      <c r="J40" s="252">
        <f t="shared" si="1"/>
        <v>105000</v>
      </c>
      <c r="K40" s="252">
        <f t="shared" si="7"/>
        <v>1890000</v>
      </c>
      <c r="L40" s="252">
        <f t="shared" si="4"/>
        <v>320981</v>
      </c>
      <c r="M40" s="252">
        <f t="shared" si="6"/>
        <v>1569019</v>
      </c>
      <c r="N40" s="251">
        <f t="shared" si="2"/>
        <v>39.200000000000003</v>
      </c>
      <c r="O40" s="252">
        <f t="shared" si="3"/>
        <v>87612</v>
      </c>
      <c r="P40" s="251">
        <f t="shared" si="5"/>
        <v>1.0290371182029858</v>
      </c>
    </row>
    <row r="41" spans="1:16">
      <c r="A41" s="78" t="b">
        <v>1</v>
      </c>
      <c r="B41" s="224" t="s">
        <v>912</v>
      </c>
      <c r="C41" s="78">
        <v>36</v>
      </c>
      <c r="D41" s="64">
        <v>90156</v>
      </c>
      <c r="E41" s="78">
        <v>3</v>
      </c>
      <c r="F41" s="78">
        <v>1</v>
      </c>
      <c r="H41" s="78">
        <v>36</v>
      </c>
      <c r="I41" s="251">
        <f t="shared" si="0"/>
        <v>1.0282288477749679</v>
      </c>
      <c r="J41" s="252">
        <f t="shared" si="1"/>
        <v>108000</v>
      </c>
      <c r="K41" s="252">
        <f t="shared" si="7"/>
        <v>1998000</v>
      </c>
      <c r="L41" s="252">
        <f t="shared" si="4"/>
        <v>338825</v>
      </c>
      <c r="M41" s="252">
        <f t="shared" si="6"/>
        <v>1659175</v>
      </c>
      <c r="N41" s="251">
        <f t="shared" si="2"/>
        <v>40.320000000000007</v>
      </c>
      <c r="O41" s="252">
        <f t="shared" si="3"/>
        <v>90156</v>
      </c>
      <c r="P41" s="251">
        <f t="shared" si="5"/>
        <v>1.0282288477749679</v>
      </c>
    </row>
    <row r="42" spans="1:16">
      <c r="A42" s="78" t="b">
        <v>1</v>
      </c>
      <c r="B42" s="224" t="s">
        <v>913</v>
      </c>
      <c r="C42" s="78">
        <v>37</v>
      </c>
      <c r="D42" s="64">
        <v>92701</v>
      </c>
      <c r="E42" s="78">
        <v>1</v>
      </c>
      <c r="F42" s="78">
        <v>1</v>
      </c>
      <c r="H42" s="78">
        <v>37</v>
      </c>
      <c r="I42" s="251">
        <f t="shared" si="0"/>
        <v>1.0274862191346372</v>
      </c>
      <c r="J42" s="252">
        <f t="shared" si="1"/>
        <v>111000</v>
      </c>
      <c r="K42" s="252">
        <f t="shared" si="7"/>
        <v>2109000</v>
      </c>
      <c r="L42" s="252">
        <f t="shared" si="4"/>
        <v>357124</v>
      </c>
      <c r="M42" s="252">
        <f t="shared" si="6"/>
        <v>1751876</v>
      </c>
      <c r="N42" s="251">
        <f t="shared" si="2"/>
        <v>41.440000000000005</v>
      </c>
      <c r="O42" s="252">
        <f t="shared" si="3"/>
        <v>92701</v>
      </c>
      <c r="P42" s="251">
        <f t="shared" si="5"/>
        <v>1.0274862191346372</v>
      </c>
    </row>
    <row r="43" spans="1:16">
      <c r="A43" s="78" t="b">
        <v>1</v>
      </c>
      <c r="B43" s="224" t="s">
        <v>914</v>
      </c>
      <c r="C43" s="78">
        <v>38</v>
      </c>
      <c r="D43" s="64">
        <v>95249</v>
      </c>
      <c r="E43" s="78">
        <v>2</v>
      </c>
      <c r="F43" s="78">
        <v>1</v>
      </c>
      <c r="H43" s="78">
        <v>38</v>
      </c>
      <c r="I43" s="251">
        <f t="shared" si="0"/>
        <v>1.0267824334113744</v>
      </c>
      <c r="J43" s="252">
        <f t="shared" si="1"/>
        <v>114000</v>
      </c>
      <c r="K43" s="252">
        <f t="shared" si="7"/>
        <v>2223000</v>
      </c>
      <c r="L43" s="252">
        <f t="shared" si="4"/>
        <v>375875</v>
      </c>
      <c r="M43" s="252">
        <f t="shared" si="6"/>
        <v>1847125</v>
      </c>
      <c r="N43" s="251">
        <f t="shared" si="2"/>
        <v>42.56</v>
      </c>
      <c r="O43" s="252">
        <f t="shared" si="3"/>
        <v>95249</v>
      </c>
      <c r="P43" s="251">
        <f t="shared" si="5"/>
        <v>1.0267824334113744</v>
      </c>
    </row>
    <row r="44" spans="1:16">
      <c r="A44" s="78" t="b">
        <v>1</v>
      </c>
      <c r="B44" s="224" t="s">
        <v>915</v>
      </c>
      <c r="C44" s="78">
        <v>39</v>
      </c>
      <c r="D44" s="64">
        <v>97800</v>
      </c>
      <c r="E44" s="78">
        <v>3</v>
      </c>
      <c r="F44" s="78">
        <v>1</v>
      </c>
      <c r="H44" s="78">
        <v>39</v>
      </c>
      <c r="I44" s="251">
        <f t="shared" si="0"/>
        <v>1.0260940695296523</v>
      </c>
      <c r="J44" s="252">
        <f t="shared" si="1"/>
        <v>117000</v>
      </c>
      <c r="K44" s="252">
        <f t="shared" si="7"/>
        <v>2340000</v>
      </c>
      <c r="L44" s="252">
        <f t="shared" si="4"/>
        <v>395075</v>
      </c>
      <c r="M44" s="252">
        <f t="shared" si="6"/>
        <v>1944925</v>
      </c>
      <c r="N44" s="251">
        <f t="shared" si="2"/>
        <v>43.680000000000007</v>
      </c>
      <c r="O44" s="252">
        <f t="shared" si="3"/>
        <v>97800</v>
      </c>
      <c r="P44" s="251">
        <f t="shared" si="5"/>
        <v>1.0260940695296523</v>
      </c>
    </row>
    <row r="45" spans="1:16">
      <c r="A45" s="78" t="b">
        <v>1</v>
      </c>
      <c r="B45" s="224" t="s">
        <v>916</v>
      </c>
      <c r="C45" s="78">
        <v>40</v>
      </c>
      <c r="D45" s="64">
        <v>100352</v>
      </c>
      <c r="E45" s="78">
        <v>1</v>
      </c>
      <c r="F45" s="78">
        <v>2</v>
      </c>
      <c r="H45" s="78">
        <v>40</v>
      </c>
      <c r="I45" s="251">
        <f t="shared" si="0"/>
        <v>1.0254603794642858</v>
      </c>
      <c r="J45" s="252">
        <f t="shared" si="1"/>
        <v>120000</v>
      </c>
      <c r="K45" s="252">
        <f t="shared" si="7"/>
        <v>2460000</v>
      </c>
      <c r="L45" s="252">
        <f t="shared" si="4"/>
        <v>414723</v>
      </c>
      <c r="M45" s="252">
        <f t="shared" si="6"/>
        <v>2045277</v>
      </c>
      <c r="N45" s="251">
        <f t="shared" si="2"/>
        <v>44.800000000000004</v>
      </c>
      <c r="O45" s="252">
        <f t="shared" si="3"/>
        <v>100352</v>
      </c>
      <c r="P45" s="251">
        <f t="shared" si="5"/>
        <v>1.0254603794642858</v>
      </c>
    </row>
    <row r="46" spans="1:16">
      <c r="A46" s="78" t="b">
        <v>1</v>
      </c>
      <c r="B46" s="224" t="s">
        <v>917</v>
      </c>
      <c r="C46" s="78">
        <v>41</v>
      </c>
      <c r="D46" s="64">
        <v>102907</v>
      </c>
      <c r="E46" s="78">
        <v>2</v>
      </c>
      <c r="F46" s="78">
        <v>1</v>
      </c>
      <c r="H46" s="78">
        <v>41</v>
      </c>
      <c r="I46" s="251">
        <f t="shared" si="0"/>
        <v>1.0248476780005247</v>
      </c>
      <c r="J46" s="252">
        <f t="shared" si="1"/>
        <v>123000</v>
      </c>
      <c r="K46" s="252">
        <f t="shared" si="7"/>
        <v>2583000</v>
      </c>
      <c r="L46" s="252">
        <f t="shared" si="4"/>
        <v>434816</v>
      </c>
      <c r="M46" s="252">
        <f t="shared" si="6"/>
        <v>2148184</v>
      </c>
      <c r="N46" s="251">
        <f t="shared" si="2"/>
        <v>45.92</v>
      </c>
      <c r="O46" s="252">
        <f t="shared" si="3"/>
        <v>102907</v>
      </c>
      <c r="P46" s="251">
        <f t="shared" si="5"/>
        <v>1.0248476780005247</v>
      </c>
    </row>
    <row r="47" spans="1:16">
      <c r="A47" s="78" t="b">
        <v>1</v>
      </c>
      <c r="B47" s="224" t="s">
        <v>918</v>
      </c>
      <c r="C47" s="78">
        <v>42</v>
      </c>
      <c r="D47" s="64">
        <v>105464</v>
      </c>
      <c r="E47" s="78">
        <v>3</v>
      </c>
      <c r="F47" s="78">
        <v>1</v>
      </c>
      <c r="H47" s="78">
        <v>42</v>
      </c>
      <c r="I47" s="251">
        <f t="shared" si="0"/>
        <v>1.0242642038989609</v>
      </c>
      <c r="J47" s="252">
        <f t="shared" si="1"/>
        <v>126000</v>
      </c>
      <c r="K47" s="252">
        <f t="shared" si="7"/>
        <v>2709000</v>
      </c>
      <c r="L47" s="252">
        <f t="shared" si="4"/>
        <v>455352</v>
      </c>
      <c r="M47" s="252">
        <f t="shared" si="6"/>
        <v>2253648</v>
      </c>
      <c r="N47" s="251">
        <f t="shared" si="2"/>
        <v>47.040000000000006</v>
      </c>
      <c r="O47" s="252">
        <f t="shared" si="3"/>
        <v>105464</v>
      </c>
      <c r="P47" s="251">
        <f t="shared" si="5"/>
        <v>1.0242642038989609</v>
      </c>
    </row>
    <row r="48" spans="1:16">
      <c r="A48" s="78" t="b">
        <v>1</v>
      </c>
      <c r="B48" s="224" t="s">
        <v>919</v>
      </c>
      <c r="C48" s="78">
        <v>43</v>
      </c>
      <c r="D48" s="64">
        <v>108023</v>
      </c>
      <c r="E48" s="78">
        <v>1</v>
      </c>
      <c r="F48" s="78">
        <v>1</v>
      </c>
      <c r="H48" s="78">
        <v>43</v>
      </c>
      <c r="I48" s="251">
        <f t="shared" si="0"/>
        <v>1.02370791405534</v>
      </c>
      <c r="J48" s="252">
        <f t="shared" si="1"/>
        <v>129000</v>
      </c>
      <c r="K48" s="252">
        <f t="shared" si="7"/>
        <v>2838000</v>
      </c>
      <c r="L48" s="252">
        <f t="shared" si="4"/>
        <v>476329</v>
      </c>
      <c r="M48" s="252">
        <f t="shared" si="6"/>
        <v>2361671</v>
      </c>
      <c r="N48" s="251">
        <f t="shared" si="2"/>
        <v>48.160000000000004</v>
      </c>
      <c r="O48" s="252">
        <f t="shared" si="3"/>
        <v>108023</v>
      </c>
      <c r="P48" s="251">
        <f t="shared" si="5"/>
        <v>1.02370791405534</v>
      </c>
    </row>
    <row r="49" spans="1:16">
      <c r="A49" s="78" t="b">
        <v>1</v>
      </c>
      <c r="B49" s="224" t="s">
        <v>920</v>
      </c>
      <c r="C49" s="78">
        <v>44</v>
      </c>
      <c r="D49" s="64">
        <v>110584</v>
      </c>
      <c r="E49" s="78">
        <v>2</v>
      </c>
      <c r="F49" s="78">
        <v>1</v>
      </c>
      <c r="H49" s="78">
        <v>44</v>
      </c>
      <c r="I49" s="251">
        <f t="shared" si="0"/>
        <v>1.0231859943572308</v>
      </c>
      <c r="J49" s="252">
        <f t="shared" si="1"/>
        <v>132000</v>
      </c>
      <c r="K49" s="252">
        <f t="shared" si="7"/>
        <v>2970000</v>
      </c>
      <c r="L49" s="252">
        <f t="shared" si="4"/>
        <v>497745</v>
      </c>
      <c r="M49" s="252">
        <f t="shared" si="6"/>
        <v>2472255</v>
      </c>
      <c r="N49" s="251">
        <f t="shared" si="2"/>
        <v>49.28</v>
      </c>
      <c r="O49" s="252">
        <f t="shared" si="3"/>
        <v>110584</v>
      </c>
      <c r="P49" s="251">
        <f t="shared" si="5"/>
        <v>1.0231859943572308</v>
      </c>
    </row>
    <row r="50" spans="1:16">
      <c r="A50" s="78" t="b">
        <v>1</v>
      </c>
      <c r="B50" s="224" t="s">
        <v>921</v>
      </c>
      <c r="C50" s="78">
        <v>45</v>
      </c>
      <c r="D50" s="64">
        <v>113148</v>
      </c>
      <c r="E50" s="78">
        <v>3</v>
      </c>
      <c r="F50" s="78">
        <v>2</v>
      </c>
      <c r="H50" s="78">
        <v>45</v>
      </c>
      <c r="I50" s="251">
        <f t="shared" si="0"/>
        <v>1.0226782620991974</v>
      </c>
      <c r="J50" s="252">
        <f t="shared" si="1"/>
        <v>135000</v>
      </c>
      <c r="K50" s="252">
        <f t="shared" si="7"/>
        <v>3105000</v>
      </c>
      <c r="L50" s="252">
        <f t="shared" si="4"/>
        <v>519597</v>
      </c>
      <c r="M50" s="252">
        <f t="shared" si="6"/>
        <v>2585403</v>
      </c>
      <c r="N50" s="251">
        <f t="shared" si="2"/>
        <v>50.400000000000006</v>
      </c>
      <c r="O50" s="252">
        <f t="shared" si="3"/>
        <v>113148</v>
      </c>
      <c r="P50" s="251">
        <f t="shared" si="5"/>
        <v>1.0226782620991974</v>
      </c>
    </row>
    <row r="51" spans="1:16">
      <c r="A51" s="78" t="b">
        <v>1</v>
      </c>
      <c r="B51" s="224" t="s">
        <v>922</v>
      </c>
      <c r="C51" s="78">
        <v>46</v>
      </c>
      <c r="D51" s="64">
        <v>115714</v>
      </c>
      <c r="E51" s="78">
        <v>1</v>
      </c>
      <c r="F51" s="78">
        <v>1</v>
      </c>
      <c r="H51" s="78">
        <v>46</v>
      </c>
      <c r="I51" s="251">
        <f t="shared" si="0"/>
        <v>1.0221926473892529</v>
      </c>
      <c r="J51" s="252">
        <f t="shared" si="1"/>
        <v>138000</v>
      </c>
      <c r="K51" s="252">
        <f t="shared" si="7"/>
        <v>3243000</v>
      </c>
      <c r="L51" s="252">
        <f t="shared" si="4"/>
        <v>541883</v>
      </c>
      <c r="M51" s="252">
        <f t="shared" si="6"/>
        <v>2701117</v>
      </c>
      <c r="N51" s="251">
        <f t="shared" si="2"/>
        <v>51.52</v>
      </c>
      <c r="O51" s="252">
        <f t="shared" si="3"/>
        <v>115714</v>
      </c>
      <c r="P51" s="251">
        <f t="shared" si="5"/>
        <v>1.0221926473892529</v>
      </c>
    </row>
    <row r="52" spans="1:16">
      <c r="A52" s="78" t="b">
        <v>1</v>
      </c>
      <c r="B52" s="224" t="s">
        <v>923</v>
      </c>
      <c r="C52" s="78">
        <v>47</v>
      </c>
      <c r="D52" s="64">
        <v>118282</v>
      </c>
      <c r="E52" s="78">
        <v>2</v>
      </c>
      <c r="F52" s="78">
        <v>1</v>
      </c>
      <c r="H52" s="78">
        <v>47</v>
      </c>
      <c r="I52" s="251">
        <f t="shared" si="0"/>
        <v>1.0217277354119816</v>
      </c>
      <c r="J52" s="252">
        <f t="shared" si="1"/>
        <v>141000</v>
      </c>
      <c r="K52" s="252">
        <f t="shared" si="7"/>
        <v>3384000</v>
      </c>
      <c r="L52" s="252">
        <f t="shared" si="4"/>
        <v>564601</v>
      </c>
      <c r="M52" s="252">
        <f t="shared" si="6"/>
        <v>2819399</v>
      </c>
      <c r="N52" s="251">
        <f t="shared" si="2"/>
        <v>52.640000000000008</v>
      </c>
      <c r="O52" s="252">
        <f t="shared" si="3"/>
        <v>118282</v>
      </c>
      <c r="P52" s="251">
        <f t="shared" si="5"/>
        <v>1.0217277354119816</v>
      </c>
    </row>
    <row r="53" spans="1:16">
      <c r="A53" s="78" t="b">
        <v>1</v>
      </c>
      <c r="B53" s="224" t="s">
        <v>924</v>
      </c>
      <c r="C53" s="78">
        <v>48</v>
      </c>
      <c r="D53" s="64">
        <v>120852</v>
      </c>
      <c r="E53" s="78">
        <v>3</v>
      </c>
      <c r="F53" s="78">
        <v>1</v>
      </c>
      <c r="H53" s="78">
        <v>48</v>
      </c>
      <c r="I53" s="251">
        <f t="shared" si="0"/>
        <v>1.0212905040876443</v>
      </c>
      <c r="J53" s="252">
        <f t="shared" si="1"/>
        <v>144000</v>
      </c>
      <c r="K53" s="252">
        <f t="shared" si="7"/>
        <v>3528000</v>
      </c>
      <c r="L53" s="252">
        <f t="shared" si="4"/>
        <v>587749</v>
      </c>
      <c r="M53" s="252">
        <f t="shared" si="6"/>
        <v>2940251</v>
      </c>
      <c r="N53" s="251">
        <f t="shared" si="2"/>
        <v>53.760000000000005</v>
      </c>
      <c r="O53" s="252">
        <f t="shared" si="3"/>
        <v>120852</v>
      </c>
      <c r="P53" s="251">
        <f t="shared" si="5"/>
        <v>1.0212905040876443</v>
      </c>
    </row>
    <row r="54" spans="1:16">
      <c r="A54" s="78" t="b">
        <v>1</v>
      </c>
      <c r="B54" s="224" t="s">
        <v>925</v>
      </c>
      <c r="C54" s="78">
        <v>49</v>
      </c>
      <c r="D54" s="64">
        <v>123425</v>
      </c>
      <c r="E54" s="78">
        <v>1</v>
      </c>
      <c r="F54" s="78">
        <v>1</v>
      </c>
      <c r="H54" s="78">
        <v>49</v>
      </c>
      <c r="I54" s="251">
        <f t="shared" si="0"/>
        <v>1.0208628721895887</v>
      </c>
      <c r="J54" s="252">
        <f t="shared" si="1"/>
        <v>147000</v>
      </c>
      <c r="K54" s="252">
        <f t="shared" si="7"/>
        <v>3675000</v>
      </c>
      <c r="L54" s="252">
        <f t="shared" si="4"/>
        <v>611324</v>
      </c>
      <c r="M54" s="252">
        <f t="shared" si="6"/>
        <v>3063676</v>
      </c>
      <c r="N54" s="251">
        <f t="shared" si="2"/>
        <v>54.88</v>
      </c>
      <c r="O54" s="252">
        <f t="shared" si="3"/>
        <v>123425</v>
      </c>
      <c r="P54" s="251">
        <f t="shared" si="5"/>
        <v>1.0208628721895887</v>
      </c>
    </row>
    <row r="55" spans="1:16">
      <c r="A55" s="78" t="b">
        <v>1</v>
      </c>
      <c r="B55" s="224" t="s">
        <v>926</v>
      </c>
      <c r="C55" s="78">
        <v>50</v>
      </c>
      <c r="D55" s="64">
        <v>126000</v>
      </c>
      <c r="E55" s="78">
        <v>2</v>
      </c>
      <c r="F55" s="78">
        <v>2</v>
      </c>
      <c r="H55" s="78">
        <v>50</v>
      </c>
      <c r="I55" s="251">
        <f t="shared" si="0"/>
        <v>1.0204523809523809</v>
      </c>
      <c r="J55" s="252">
        <f t="shared" si="1"/>
        <v>150000</v>
      </c>
      <c r="K55" s="252">
        <f t="shared" si="7"/>
        <v>3825000</v>
      </c>
      <c r="L55" s="252">
        <f t="shared" si="4"/>
        <v>635324</v>
      </c>
      <c r="M55" s="252">
        <f t="shared" si="6"/>
        <v>3189676</v>
      </c>
      <c r="N55" s="251">
        <f t="shared" si="2"/>
        <v>56.000000000000007</v>
      </c>
      <c r="O55" s="252">
        <f t="shared" si="3"/>
        <v>126000</v>
      </c>
      <c r="P55" s="251">
        <f t="shared" si="5"/>
        <v>1.0204523809523809</v>
      </c>
    </row>
    <row r="56" spans="1:16">
      <c r="A56" s="78" t="b">
        <v>1</v>
      </c>
      <c r="B56" s="224" t="s">
        <v>927</v>
      </c>
      <c r="C56" s="78">
        <v>51</v>
      </c>
      <c r="D56" s="64">
        <v>128577</v>
      </c>
      <c r="E56" s="78">
        <v>3</v>
      </c>
      <c r="F56" s="78">
        <v>1</v>
      </c>
      <c r="H56" s="78">
        <v>51</v>
      </c>
      <c r="I56" s="251">
        <f t="shared" si="0"/>
        <v>1.0200580197080349</v>
      </c>
      <c r="J56" s="252">
        <f t="shared" si="1"/>
        <v>153000</v>
      </c>
      <c r="K56" s="252">
        <f t="shared" si="7"/>
        <v>3978000</v>
      </c>
      <c r="L56" s="252">
        <f t="shared" si="4"/>
        <v>659747</v>
      </c>
      <c r="M56" s="252">
        <f t="shared" si="6"/>
        <v>3318253</v>
      </c>
      <c r="N56" s="251">
        <f t="shared" si="2"/>
        <v>57.120000000000005</v>
      </c>
      <c r="O56" s="252">
        <f t="shared" si="3"/>
        <v>128577</v>
      </c>
      <c r="P56" s="251">
        <f t="shared" si="5"/>
        <v>1.0200580197080349</v>
      </c>
    </row>
    <row r="57" spans="1:16">
      <c r="A57" s="78" t="b">
        <v>1</v>
      </c>
      <c r="B57" s="224" t="s">
        <v>928</v>
      </c>
      <c r="C57" s="78">
        <v>52</v>
      </c>
      <c r="D57" s="64">
        <v>131156</v>
      </c>
      <c r="E57" s="78">
        <v>1</v>
      </c>
      <c r="F57" s="78">
        <v>1</v>
      </c>
      <c r="H57" s="78">
        <v>52</v>
      </c>
      <c r="I57" s="251">
        <f t="shared" si="0"/>
        <v>1.0196864802220256</v>
      </c>
      <c r="J57" s="252">
        <f t="shared" si="1"/>
        <v>156000</v>
      </c>
      <c r="K57" s="252">
        <f t="shared" si="7"/>
        <v>4134000</v>
      </c>
      <c r="L57" s="252">
        <f t="shared" si="4"/>
        <v>684591</v>
      </c>
      <c r="M57" s="252">
        <f t="shared" si="6"/>
        <v>3449409</v>
      </c>
      <c r="N57" s="251">
        <f t="shared" si="2"/>
        <v>58.240000000000009</v>
      </c>
      <c r="O57" s="252">
        <f t="shared" si="3"/>
        <v>131156</v>
      </c>
      <c r="P57" s="251">
        <f t="shared" si="5"/>
        <v>1.0196864802220256</v>
      </c>
    </row>
    <row r="58" spans="1:16">
      <c r="A58" s="78" t="b">
        <v>1</v>
      </c>
      <c r="B58" s="224" t="s">
        <v>929</v>
      </c>
      <c r="C58" s="78">
        <v>53</v>
      </c>
      <c r="D58" s="64">
        <v>133738</v>
      </c>
      <c r="E58" s="78">
        <v>2</v>
      </c>
      <c r="F58" s="78">
        <v>1</v>
      </c>
      <c r="H58" s="78">
        <v>53</v>
      </c>
      <c r="I58" s="251">
        <f t="shared" si="0"/>
        <v>1.0193213596733912</v>
      </c>
      <c r="J58" s="252">
        <f t="shared" si="1"/>
        <v>159000</v>
      </c>
      <c r="K58" s="252">
        <f t="shared" si="7"/>
        <v>4293000</v>
      </c>
      <c r="L58" s="252">
        <f t="shared" si="4"/>
        <v>709853</v>
      </c>
      <c r="M58" s="252">
        <f t="shared" si="6"/>
        <v>3583147</v>
      </c>
      <c r="N58" s="251">
        <f t="shared" si="2"/>
        <v>59.360000000000007</v>
      </c>
      <c r="O58" s="252">
        <f t="shared" si="3"/>
        <v>133738</v>
      </c>
      <c r="P58" s="251">
        <f t="shared" si="5"/>
        <v>1.0193213596733912</v>
      </c>
    </row>
    <row r="59" spans="1:16">
      <c r="A59" s="78" t="b">
        <v>1</v>
      </c>
      <c r="B59" s="224" t="s">
        <v>930</v>
      </c>
      <c r="C59" s="78">
        <v>54</v>
      </c>
      <c r="D59" s="64">
        <v>136322</v>
      </c>
      <c r="E59" s="78">
        <v>3</v>
      </c>
      <c r="F59" s="78">
        <v>1</v>
      </c>
      <c r="H59" s="78">
        <v>54</v>
      </c>
      <c r="I59" s="251">
        <f t="shared" si="0"/>
        <v>1.0189697921098575</v>
      </c>
      <c r="J59" s="252">
        <f t="shared" si="1"/>
        <v>162000</v>
      </c>
      <c r="K59" s="252">
        <f t="shared" si="7"/>
        <v>4455000</v>
      </c>
      <c r="L59" s="252">
        <f t="shared" si="4"/>
        <v>735531</v>
      </c>
      <c r="M59" s="252">
        <f t="shared" si="6"/>
        <v>3719469</v>
      </c>
      <c r="N59" s="251">
        <f t="shared" si="2"/>
        <v>60.480000000000004</v>
      </c>
      <c r="O59" s="252">
        <f t="shared" si="3"/>
        <v>136322</v>
      </c>
      <c r="P59" s="251">
        <f t="shared" si="5"/>
        <v>1.0189697921098575</v>
      </c>
    </row>
    <row r="60" spans="1:16">
      <c r="A60" s="78" t="b">
        <v>1</v>
      </c>
      <c r="B60" s="224" t="s">
        <v>931</v>
      </c>
      <c r="C60" s="78">
        <v>55</v>
      </c>
      <c r="D60" s="64">
        <v>138908</v>
      </c>
      <c r="E60" s="78">
        <v>1</v>
      </c>
      <c r="F60" s="78">
        <v>2</v>
      </c>
      <c r="H60" s="78">
        <v>55</v>
      </c>
      <c r="I60" s="251">
        <f t="shared" si="0"/>
        <v>1.0186310363693956</v>
      </c>
      <c r="J60" s="252">
        <f t="shared" si="1"/>
        <v>165000</v>
      </c>
      <c r="K60" s="252">
        <f t="shared" si="7"/>
        <v>4620000</v>
      </c>
      <c r="L60" s="252">
        <f t="shared" si="4"/>
        <v>761623</v>
      </c>
      <c r="M60" s="252">
        <f t="shared" si="6"/>
        <v>3858377</v>
      </c>
      <c r="N60" s="251">
        <f t="shared" si="2"/>
        <v>61.600000000000009</v>
      </c>
      <c r="O60" s="252">
        <f t="shared" si="3"/>
        <v>138908</v>
      </c>
      <c r="P60" s="251">
        <f t="shared" si="5"/>
        <v>1.0186310363693956</v>
      </c>
    </row>
    <row r="61" spans="1:16">
      <c r="A61" s="78" t="b">
        <v>1</v>
      </c>
      <c r="B61" s="224" t="s">
        <v>932</v>
      </c>
      <c r="C61" s="78">
        <v>56</v>
      </c>
      <c r="D61" s="64">
        <v>141496</v>
      </c>
      <c r="E61" s="78">
        <v>2</v>
      </c>
      <c r="F61" s="78">
        <v>1</v>
      </c>
      <c r="H61" s="78">
        <v>56</v>
      </c>
      <c r="I61" s="251">
        <f t="shared" si="0"/>
        <v>1.0183114717023802</v>
      </c>
      <c r="J61" s="252">
        <f t="shared" si="1"/>
        <v>168000</v>
      </c>
      <c r="K61" s="252">
        <f t="shared" si="7"/>
        <v>4788000</v>
      </c>
      <c r="L61" s="252">
        <f t="shared" si="4"/>
        <v>788127</v>
      </c>
      <c r="M61" s="252">
        <f t="shared" si="6"/>
        <v>3999873</v>
      </c>
      <c r="N61" s="251">
        <f t="shared" si="2"/>
        <v>62.720000000000006</v>
      </c>
      <c r="O61" s="252">
        <f t="shared" si="3"/>
        <v>141496</v>
      </c>
      <c r="P61" s="251">
        <f t="shared" si="5"/>
        <v>1.0183114717023802</v>
      </c>
    </row>
    <row r="62" spans="1:16">
      <c r="A62" s="78" t="b">
        <v>1</v>
      </c>
      <c r="B62" s="224" t="s">
        <v>933</v>
      </c>
      <c r="C62" s="78">
        <v>57</v>
      </c>
      <c r="D62" s="64">
        <v>144087</v>
      </c>
      <c r="E62" s="78">
        <v>3</v>
      </c>
      <c r="F62" s="78">
        <v>1</v>
      </c>
      <c r="H62" s="78">
        <v>57</v>
      </c>
      <c r="I62" s="251">
        <f t="shared" si="0"/>
        <v>1.0179960718177212</v>
      </c>
      <c r="J62" s="252">
        <f t="shared" si="1"/>
        <v>171000</v>
      </c>
      <c r="K62" s="252">
        <f t="shared" si="7"/>
        <v>4959000</v>
      </c>
      <c r="L62" s="252">
        <f t="shared" si="4"/>
        <v>815040</v>
      </c>
      <c r="M62" s="252">
        <f t="shared" si="6"/>
        <v>4143960</v>
      </c>
      <c r="N62" s="251">
        <f t="shared" si="2"/>
        <v>63.84</v>
      </c>
      <c r="O62" s="252">
        <f t="shared" si="3"/>
        <v>144087</v>
      </c>
      <c r="P62" s="251">
        <f t="shared" si="5"/>
        <v>1.0179960718177212</v>
      </c>
    </row>
    <row r="63" spans="1:16">
      <c r="A63" s="78" t="b">
        <v>1</v>
      </c>
      <c r="B63" s="224" t="s">
        <v>934</v>
      </c>
      <c r="C63" s="78">
        <v>58</v>
      </c>
      <c r="D63" s="64">
        <v>146680</v>
      </c>
      <c r="E63" s="78">
        <v>1</v>
      </c>
      <c r="F63" s="78">
        <v>1</v>
      </c>
      <c r="H63" s="78">
        <v>58</v>
      </c>
      <c r="I63" s="251">
        <f t="shared" si="0"/>
        <v>1.0176915734933187</v>
      </c>
      <c r="J63" s="252">
        <f t="shared" si="1"/>
        <v>174000</v>
      </c>
      <c r="K63" s="252">
        <f t="shared" si="7"/>
        <v>5133000</v>
      </c>
      <c r="L63" s="252">
        <f t="shared" si="4"/>
        <v>842360</v>
      </c>
      <c r="M63" s="252">
        <f t="shared" si="6"/>
        <v>4290640</v>
      </c>
      <c r="N63" s="251">
        <f t="shared" si="2"/>
        <v>64.960000000000008</v>
      </c>
      <c r="O63" s="252">
        <f t="shared" si="3"/>
        <v>146680</v>
      </c>
      <c r="P63" s="251">
        <f t="shared" si="5"/>
        <v>1.0176915734933187</v>
      </c>
    </row>
    <row r="64" spans="1:16">
      <c r="A64" s="78" t="b">
        <v>1</v>
      </c>
      <c r="B64" s="224" t="s">
        <v>935</v>
      </c>
      <c r="C64" s="78">
        <v>59</v>
      </c>
      <c r="D64" s="64">
        <v>149275</v>
      </c>
      <c r="E64" s="78">
        <v>2</v>
      </c>
      <c r="F64" s="78">
        <v>1</v>
      </c>
      <c r="H64" s="78">
        <v>59</v>
      </c>
      <c r="I64" s="251">
        <f t="shared" si="0"/>
        <v>1.0173974208675263</v>
      </c>
      <c r="J64" s="252">
        <f t="shared" si="1"/>
        <v>177000</v>
      </c>
      <c r="K64" s="252">
        <f t="shared" si="7"/>
        <v>5310000</v>
      </c>
      <c r="L64" s="252">
        <f t="shared" si="4"/>
        <v>870085</v>
      </c>
      <c r="M64" s="252">
        <f t="shared" si="6"/>
        <v>4439915</v>
      </c>
      <c r="N64" s="251">
        <f t="shared" si="2"/>
        <v>66.080000000000013</v>
      </c>
      <c r="O64" s="252">
        <f t="shared" si="3"/>
        <v>149275</v>
      </c>
      <c r="P64" s="251">
        <f t="shared" si="5"/>
        <v>1.0173974208675263</v>
      </c>
    </row>
    <row r="65" spans="1:16">
      <c r="A65" s="78" t="b">
        <v>1</v>
      </c>
      <c r="B65" s="224" t="s">
        <v>936</v>
      </c>
      <c r="C65" s="78">
        <v>60</v>
      </c>
      <c r="D65" s="64">
        <v>151872</v>
      </c>
      <c r="E65" s="78">
        <v>3</v>
      </c>
      <c r="F65" s="78">
        <v>2</v>
      </c>
      <c r="H65" s="78">
        <v>60</v>
      </c>
      <c r="I65" s="251">
        <f t="shared" si="0"/>
        <v>1.0171196797302993</v>
      </c>
      <c r="J65" s="252">
        <f t="shared" si="1"/>
        <v>180000</v>
      </c>
      <c r="K65" s="252">
        <f t="shared" si="7"/>
        <v>5490000</v>
      </c>
      <c r="L65" s="252">
        <f t="shared" si="4"/>
        <v>898213</v>
      </c>
      <c r="M65" s="252">
        <f t="shared" si="6"/>
        <v>4591787</v>
      </c>
      <c r="N65" s="251">
        <f t="shared" si="2"/>
        <v>67.2</v>
      </c>
      <c r="O65" s="252">
        <f t="shared" si="3"/>
        <v>151872</v>
      </c>
      <c r="P65" s="251">
        <f t="shared" si="5"/>
        <v>1.0171196797302993</v>
      </c>
    </row>
    <row r="66" spans="1:16">
      <c r="A66" s="78" t="b">
        <v>1</v>
      </c>
      <c r="B66" s="224" t="s">
        <v>937</v>
      </c>
      <c r="C66" s="78">
        <v>61</v>
      </c>
      <c r="D66" s="64">
        <v>154472</v>
      </c>
      <c r="E66" s="78">
        <v>1</v>
      </c>
      <c r="F66" s="78">
        <v>1</v>
      </c>
      <c r="H66" s="78">
        <v>61</v>
      </c>
      <c r="I66" s="251">
        <f t="shared" si="0"/>
        <v>1.0168380030037807</v>
      </c>
      <c r="J66" s="252">
        <f t="shared" si="1"/>
        <v>183000</v>
      </c>
      <c r="K66" s="252">
        <f t="shared" si="7"/>
        <v>5673000</v>
      </c>
      <c r="L66" s="252">
        <f t="shared" si="4"/>
        <v>926741</v>
      </c>
      <c r="M66" s="252">
        <f t="shared" si="6"/>
        <v>4746259</v>
      </c>
      <c r="N66" s="251">
        <f t="shared" si="2"/>
        <v>68.320000000000007</v>
      </c>
      <c r="O66" s="252">
        <f t="shared" si="3"/>
        <v>154472</v>
      </c>
      <c r="P66" s="251">
        <f t="shared" si="5"/>
        <v>1.0168380030037807</v>
      </c>
    </row>
    <row r="67" spans="1:16">
      <c r="A67" s="78" t="b">
        <v>1</v>
      </c>
      <c r="B67" s="224" t="s">
        <v>938</v>
      </c>
      <c r="C67" s="78">
        <v>62</v>
      </c>
      <c r="D67" s="64">
        <v>157073</v>
      </c>
      <c r="E67" s="78">
        <v>2</v>
      </c>
      <c r="F67" s="78">
        <v>1</v>
      </c>
      <c r="H67" s="78">
        <v>62</v>
      </c>
      <c r="I67" s="251">
        <f t="shared" si="0"/>
        <v>1.0165782788894335</v>
      </c>
      <c r="J67" s="252">
        <f t="shared" si="1"/>
        <v>186000</v>
      </c>
      <c r="K67" s="252">
        <f t="shared" si="7"/>
        <v>5859000</v>
      </c>
      <c r="L67" s="252">
        <f t="shared" si="4"/>
        <v>955668</v>
      </c>
      <c r="M67" s="252">
        <f t="shared" si="6"/>
        <v>4903332</v>
      </c>
      <c r="N67" s="251">
        <f t="shared" si="2"/>
        <v>69.440000000000012</v>
      </c>
      <c r="O67" s="252">
        <f t="shared" si="3"/>
        <v>157073</v>
      </c>
      <c r="P67" s="251">
        <f t="shared" si="5"/>
        <v>1.0165782788894335</v>
      </c>
    </row>
    <row r="68" spans="1:16">
      <c r="A68" s="78" t="b">
        <v>1</v>
      </c>
      <c r="B68" s="224" t="s">
        <v>939</v>
      </c>
      <c r="C68" s="78">
        <v>63</v>
      </c>
      <c r="D68" s="64">
        <v>159677</v>
      </c>
      <c r="E68" s="78">
        <v>3</v>
      </c>
      <c r="F68" s="78">
        <v>1</v>
      </c>
      <c r="H68" s="78">
        <v>63</v>
      </c>
      <c r="I68" s="251">
        <f t="shared" si="0"/>
        <v>1.0163267095448938</v>
      </c>
      <c r="J68" s="252">
        <f t="shared" si="1"/>
        <v>189000</v>
      </c>
      <c r="K68" s="252">
        <f t="shared" si="7"/>
        <v>6048000</v>
      </c>
      <c r="L68" s="252">
        <f t="shared" si="4"/>
        <v>984991</v>
      </c>
      <c r="M68" s="252">
        <f t="shared" si="6"/>
        <v>5063009</v>
      </c>
      <c r="N68" s="251">
        <f t="shared" si="2"/>
        <v>70.56</v>
      </c>
      <c r="O68" s="252">
        <f t="shared" si="3"/>
        <v>159677</v>
      </c>
      <c r="P68" s="251">
        <f t="shared" si="5"/>
        <v>1.0163267095448938</v>
      </c>
    </row>
    <row r="69" spans="1:16">
      <c r="A69" s="78" t="b">
        <v>1</v>
      </c>
      <c r="B69" s="224" t="s">
        <v>940</v>
      </c>
      <c r="C69" s="78">
        <v>64</v>
      </c>
      <c r="D69" s="64">
        <v>162284</v>
      </c>
      <c r="E69" s="78">
        <v>1</v>
      </c>
      <c r="F69" s="78">
        <v>1</v>
      </c>
      <c r="H69" s="78">
        <v>64</v>
      </c>
      <c r="I69" s="251">
        <f t="shared" si="0"/>
        <v>1.0160705922949891</v>
      </c>
      <c r="J69" s="252">
        <f t="shared" si="1"/>
        <v>192000</v>
      </c>
      <c r="K69" s="252">
        <f t="shared" si="7"/>
        <v>6240000</v>
      </c>
      <c r="L69" s="252">
        <f t="shared" si="4"/>
        <v>1014707</v>
      </c>
      <c r="M69" s="252">
        <f t="shared" si="6"/>
        <v>5225293</v>
      </c>
      <c r="N69" s="251">
        <f t="shared" si="2"/>
        <v>71.680000000000007</v>
      </c>
      <c r="O69" s="252">
        <f t="shared" si="3"/>
        <v>162284</v>
      </c>
      <c r="P69" s="251">
        <f t="shared" si="5"/>
        <v>1.0160705922949891</v>
      </c>
    </row>
    <row r="70" spans="1:16">
      <c r="A70" s="78" t="b">
        <v>1</v>
      </c>
      <c r="B70" s="224" t="s">
        <v>941</v>
      </c>
      <c r="C70" s="78">
        <v>65</v>
      </c>
      <c r="D70" s="64">
        <v>164892</v>
      </c>
      <c r="E70" s="78">
        <v>2</v>
      </c>
      <c r="F70" s="78">
        <v>2</v>
      </c>
      <c r="H70" s="78">
        <v>65</v>
      </c>
      <c r="I70" s="251">
        <f t="shared" ref="I70:I133" si="8">D71/D70</f>
        <v>1.0158346068942095</v>
      </c>
      <c r="J70" s="252">
        <f t="shared" ref="J70:J133" si="9">$J$5*C70</f>
        <v>195000</v>
      </c>
      <c r="K70" s="252">
        <f t="shared" si="7"/>
        <v>6435000</v>
      </c>
      <c r="L70" s="252">
        <f t="shared" si="4"/>
        <v>1044815</v>
      </c>
      <c r="M70" s="252">
        <f t="shared" si="6"/>
        <v>5390185</v>
      </c>
      <c r="N70" s="251">
        <f t="shared" ref="N70:N133" si="10">C70*1.12</f>
        <v>72.800000000000011</v>
      </c>
      <c r="O70" s="252">
        <f t="shared" ref="O70:O133" si="11">ROUND((N70*$O$5*(1.1+(C70/2000))),0)</f>
        <v>164892</v>
      </c>
      <c r="P70" s="251">
        <f t="shared" si="5"/>
        <v>1.0158346068942095</v>
      </c>
    </row>
    <row r="71" spans="1:16">
      <c r="A71" s="78" t="b">
        <v>1</v>
      </c>
      <c r="B71" s="224" t="s">
        <v>942</v>
      </c>
      <c r="C71" s="78">
        <v>66</v>
      </c>
      <c r="D71" s="64">
        <v>167503</v>
      </c>
      <c r="E71" s="78">
        <v>3</v>
      </c>
      <c r="F71" s="78">
        <v>1</v>
      </c>
      <c r="H71" s="78">
        <v>66</v>
      </c>
      <c r="I71" s="251">
        <f t="shared" si="8"/>
        <v>1.0155997206020191</v>
      </c>
      <c r="J71" s="252">
        <f t="shared" si="9"/>
        <v>198000</v>
      </c>
      <c r="K71" s="252">
        <f t="shared" si="7"/>
        <v>6633000</v>
      </c>
      <c r="L71" s="252">
        <f t="shared" ref="L71:L134" si="12">K71-M71</f>
        <v>1075312</v>
      </c>
      <c r="M71" s="252">
        <f t="shared" si="6"/>
        <v>5557688</v>
      </c>
      <c r="N71" s="251">
        <f t="shared" si="10"/>
        <v>73.92</v>
      </c>
      <c r="O71" s="252">
        <f t="shared" si="11"/>
        <v>167503</v>
      </c>
      <c r="P71" s="251">
        <f t="shared" ref="P71:P134" si="13">O72/O71</f>
        <v>1.0155997206020191</v>
      </c>
    </row>
    <row r="72" spans="1:16">
      <c r="A72" s="78" t="b">
        <v>1</v>
      </c>
      <c r="B72" s="224" t="s">
        <v>943</v>
      </c>
      <c r="C72" s="78">
        <v>67</v>
      </c>
      <c r="D72" s="64">
        <v>170116</v>
      </c>
      <c r="E72" s="78">
        <v>1</v>
      </c>
      <c r="F72" s="78">
        <v>1</v>
      </c>
      <c r="H72" s="78">
        <v>67</v>
      </c>
      <c r="I72" s="251">
        <f t="shared" si="8"/>
        <v>1.0153718639046299</v>
      </c>
      <c r="J72" s="252">
        <f t="shared" si="9"/>
        <v>201000</v>
      </c>
      <c r="K72" s="252">
        <f t="shared" si="7"/>
        <v>6834000</v>
      </c>
      <c r="L72" s="252">
        <f t="shared" si="12"/>
        <v>1106196</v>
      </c>
      <c r="M72" s="252">
        <f t="shared" ref="M72:M135" si="14">M71+O72</f>
        <v>5727804</v>
      </c>
      <c r="N72" s="251">
        <f t="shared" si="10"/>
        <v>75.040000000000006</v>
      </c>
      <c r="O72" s="252">
        <f t="shared" si="11"/>
        <v>170116</v>
      </c>
      <c r="P72" s="251">
        <f t="shared" si="13"/>
        <v>1.0153718639046299</v>
      </c>
    </row>
    <row r="73" spans="1:16">
      <c r="A73" s="78" t="b">
        <v>1</v>
      </c>
      <c r="B73" s="224" t="s">
        <v>944</v>
      </c>
      <c r="C73" s="78">
        <v>68</v>
      </c>
      <c r="D73" s="64">
        <v>172731</v>
      </c>
      <c r="E73" s="78">
        <v>2</v>
      </c>
      <c r="F73" s="78">
        <v>1</v>
      </c>
      <c r="H73" s="78">
        <v>68</v>
      </c>
      <c r="I73" s="251">
        <f t="shared" si="8"/>
        <v>1.0151507256948666</v>
      </c>
      <c r="J73" s="252">
        <f t="shared" si="9"/>
        <v>204000</v>
      </c>
      <c r="K73" s="252">
        <f t="shared" ref="K73:K136" si="15">K72+J73</f>
        <v>7038000</v>
      </c>
      <c r="L73" s="252">
        <f t="shared" si="12"/>
        <v>1137465</v>
      </c>
      <c r="M73" s="252">
        <f t="shared" si="14"/>
        <v>5900535</v>
      </c>
      <c r="N73" s="251">
        <f t="shared" si="10"/>
        <v>76.160000000000011</v>
      </c>
      <c r="O73" s="252">
        <f t="shared" si="11"/>
        <v>172731</v>
      </c>
      <c r="P73" s="251">
        <f t="shared" si="13"/>
        <v>1.0151507256948666</v>
      </c>
    </row>
    <row r="74" spans="1:16">
      <c r="A74" s="78" t="b">
        <v>1</v>
      </c>
      <c r="B74" s="224" t="s">
        <v>945</v>
      </c>
      <c r="C74" s="78">
        <v>69</v>
      </c>
      <c r="D74" s="64">
        <v>175348</v>
      </c>
      <c r="E74" s="78">
        <v>3</v>
      </c>
      <c r="F74" s="78">
        <v>1</v>
      </c>
      <c r="H74" s="78">
        <v>69</v>
      </c>
      <c r="I74" s="251">
        <f t="shared" si="8"/>
        <v>1.0149417159020919</v>
      </c>
      <c r="J74" s="252">
        <f t="shared" si="9"/>
        <v>207000</v>
      </c>
      <c r="K74" s="252">
        <f t="shared" si="15"/>
        <v>7245000</v>
      </c>
      <c r="L74" s="252">
        <f t="shared" si="12"/>
        <v>1169117</v>
      </c>
      <c r="M74" s="252">
        <f t="shared" si="14"/>
        <v>6075883</v>
      </c>
      <c r="N74" s="251">
        <f t="shared" si="10"/>
        <v>77.28</v>
      </c>
      <c r="O74" s="252">
        <f t="shared" si="11"/>
        <v>175348</v>
      </c>
      <c r="P74" s="251">
        <f t="shared" si="13"/>
        <v>1.0149417159020919</v>
      </c>
    </row>
    <row r="75" spans="1:16">
      <c r="A75" s="78" t="b">
        <v>1</v>
      </c>
      <c r="B75" s="224" t="s">
        <v>946</v>
      </c>
      <c r="C75" s="78">
        <v>70</v>
      </c>
      <c r="D75" s="64">
        <v>177968</v>
      </c>
      <c r="E75" s="78">
        <v>1</v>
      </c>
      <c r="F75" s="78">
        <v>2</v>
      </c>
      <c r="H75" s="78">
        <v>70</v>
      </c>
      <c r="I75" s="251">
        <f t="shared" si="8"/>
        <v>1.0147329857052954</v>
      </c>
      <c r="J75" s="252">
        <f t="shared" si="9"/>
        <v>210000</v>
      </c>
      <c r="K75" s="252">
        <f t="shared" si="15"/>
        <v>7455000</v>
      </c>
      <c r="L75" s="252">
        <f t="shared" si="12"/>
        <v>1201149</v>
      </c>
      <c r="M75" s="252">
        <f t="shared" si="14"/>
        <v>6253851</v>
      </c>
      <c r="N75" s="251">
        <f t="shared" si="10"/>
        <v>78.400000000000006</v>
      </c>
      <c r="O75" s="252">
        <f t="shared" si="11"/>
        <v>177968</v>
      </c>
      <c r="P75" s="251">
        <f t="shared" si="13"/>
        <v>1.0147329857052954</v>
      </c>
    </row>
    <row r="76" spans="1:16">
      <c r="A76" s="78" t="b">
        <v>1</v>
      </c>
      <c r="B76" s="224" t="s">
        <v>947</v>
      </c>
      <c r="C76" s="78">
        <v>71</v>
      </c>
      <c r="D76" s="64">
        <v>180590</v>
      </c>
      <c r="E76" s="78">
        <v>2</v>
      </c>
      <c r="F76" s="78">
        <v>1</v>
      </c>
      <c r="H76" s="78">
        <v>71</v>
      </c>
      <c r="I76" s="251">
        <f t="shared" si="8"/>
        <v>1.0145301511711613</v>
      </c>
      <c r="J76" s="252">
        <f t="shared" si="9"/>
        <v>213000</v>
      </c>
      <c r="K76" s="252">
        <f t="shared" si="15"/>
        <v>7668000</v>
      </c>
      <c r="L76" s="252">
        <f t="shared" si="12"/>
        <v>1233559</v>
      </c>
      <c r="M76" s="252">
        <f t="shared" si="14"/>
        <v>6434441</v>
      </c>
      <c r="N76" s="251">
        <f t="shared" si="10"/>
        <v>79.52000000000001</v>
      </c>
      <c r="O76" s="252">
        <f t="shared" si="11"/>
        <v>180590</v>
      </c>
      <c r="P76" s="251">
        <f t="shared" si="13"/>
        <v>1.0145301511711613</v>
      </c>
    </row>
    <row r="77" spans="1:16">
      <c r="A77" s="78" t="b">
        <v>1</v>
      </c>
      <c r="B77" s="224" t="s">
        <v>948</v>
      </c>
      <c r="C77" s="78">
        <v>72</v>
      </c>
      <c r="D77" s="64">
        <v>183214</v>
      </c>
      <c r="E77" s="78">
        <v>3</v>
      </c>
      <c r="F77" s="78">
        <v>1</v>
      </c>
      <c r="H77" s="78">
        <v>72</v>
      </c>
      <c r="I77" s="251">
        <f t="shared" si="8"/>
        <v>1.0143329658213891</v>
      </c>
      <c r="J77" s="252">
        <f t="shared" si="9"/>
        <v>216000</v>
      </c>
      <c r="K77" s="252">
        <f t="shared" si="15"/>
        <v>7884000</v>
      </c>
      <c r="L77" s="252">
        <f t="shared" si="12"/>
        <v>1266345</v>
      </c>
      <c r="M77" s="252">
        <f t="shared" si="14"/>
        <v>6617655</v>
      </c>
      <c r="N77" s="251">
        <f t="shared" si="10"/>
        <v>80.640000000000015</v>
      </c>
      <c r="O77" s="252">
        <f t="shared" si="11"/>
        <v>183214</v>
      </c>
      <c r="P77" s="251">
        <f t="shared" si="13"/>
        <v>1.0143329658213891</v>
      </c>
    </row>
    <row r="78" spans="1:16">
      <c r="A78" s="78" t="b">
        <v>1</v>
      </c>
      <c r="B78" s="224" t="s">
        <v>949</v>
      </c>
      <c r="C78" s="78">
        <v>73</v>
      </c>
      <c r="D78" s="64">
        <v>185840</v>
      </c>
      <c r="E78" s="78">
        <v>1</v>
      </c>
      <c r="F78" s="78">
        <v>1</v>
      </c>
      <c r="H78" s="78">
        <v>73</v>
      </c>
      <c r="I78" s="251">
        <f t="shared" si="8"/>
        <v>1.0141465777012484</v>
      </c>
      <c r="J78" s="252">
        <f t="shared" si="9"/>
        <v>219000</v>
      </c>
      <c r="K78" s="252">
        <f t="shared" si="15"/>
        <v>8103000</v>
      </c>
      <c r="L78" s="252">
        <f t="shared" si="12"/>
        <v>1299505</v>
      </c>
      <c r="M78" s="252">
        <f t="shared" si="14"/>
        <v>6803495</v>
      </c>
      <c r="N78" s="251">
        <f t="shared" si="10"/>
        <v>81.760000000000005</v>
      </c>
      <c r="O78" s="252">
        <f t="shared" si="11"/>
        <v>185840</v>
      </c>
      <c r="P78" s="251">
        <f t="shared" si="13"/>
        <v>1.0141465777012484</v>
      </c>
    </row>
    <row r="79" spans="1:16">
      <c r="A79" s="78" t="b">
        <v>1</v>
      </c>
      <c r="B79" s="224" t="s">
        <v>950</v>
      </c>
      <c r="C79" s="78">
        <v>74</v>
      </c>
      <c r="D79" s="64">
        <v>188469</v>
      </c>
      <c r="E79" s="78">
        <v>2</v>
      </c>
      <c r="F79" s="78">
        <v>1</v>
      </c>
      <c r="H79" s="78">
        <v>74</v>
      </c>
      <c r="I79" s="251">
        <f t="shared" si="8"/>
        <v>1.0139598554669469</v>
      </c>
      <c r="J79" s="252">
        <f t="shared" si="9"/>
        <v>222000</v>
      </c>
      <c r="K79" s="252">
        <f t="shared" si="15"/>
        <v>8325000</v>
      </c>
      <c r="L79" s="252">
        <f t="shared" si="12"/>
        <v>1333036</v>
      </c>
      <c r="M79" s="252">
        <f t="shared" si="14"/>
        <v>6991964</v>
      </c>
      <c r="N79" s="251">
        <f t="shared" si="10"/>
        <v>82.88000000000001</v>
      </c>
      <c r="O79" s="252">
        <f t="shared" si="11"/>
        <v>188469</v>
      </c>
      <c r="P79" s="251">
        <f t="shared" si="13"/>
        <v>1.0139598554669469</v>
      </c>
    </row>
    <row r="80" spans="1:16">
      <c r="A80" s="78" t="b">
        <v>1</v>
      </c>
      <c r="B80" s="224" t="s">
        <v>951</v>
      </c>
      <c r="C80" s="78">
        <v>75</v>
      </c>
      <c r="D80" s="64">
        <v>191100</v>
      </c>
      <c r="E80" s="78">
        <v>3</v>
      </c>
      <c r="F80" s="78">
        <v>2</v>
      </c>
      <c r="H80" s="78">
        <v>75</v>
      </c>
      <c r="I80" s="251">
        <f t="shared" si="8"/>
        <v>1.0137781266352694</v>
      </c>
      <c r="J80" s="252">
        <f t="shared" si="9"/>
        <v>225000</v>
      </c>
      <c r="K80" s="252">
        <f t="shared" si="15"/>
        <v>8550000</v>
      </c>
      <c r="L80" s="252">
        <f t="shared" si="12"/>
        <v>1366936</v>
      </c>
      <c r="M80" s="252">
        <f t="shared" si="14"/>
        <v>7183064</v>
      </c>
      <c r="N80" s="251">
        <f t="shared" si="10"/>
        <v>84.000000000000014</v>
      </c>
      <c r="O80" s="252">
        <f t="shared" si="11"/>
        <v>191100</v>
      </c>
      <c r="P80" s="251">
        <f t="shared" si="13"/>
        <v>1.0137781266352694</v>
      </c>
    </row>
    <row r="81" spans="1:16">
      <c r="A81" s="78" t="b">
        <v>1</v>
      </c>
      <c r="B81" s="224" t="s">
        <v>952</v>
      </c>
      <c r="C81" s="78">
        <v>76</v>
      </c>
      <c r="D81" s="64">
        <v>193733</v>
      </c>
      <c r="E81" s="78">
        <v>1</v>
      </c>
      <c r="F81" s="78">
        <v>1</v>
      </c>
      <c r="H81" s="78">
        <v>76</v>
      </c>
      <c r="I81" s="251">
        <f t="shared" si="8"/>
        <v>1.0136011933950333</v>
      </c>
      <c r="J81" s="252">
        <f t="shared" si="9"/>
        <v>228000</v>
      </c>
      <c r="K81" s="252">
        <f t="shared" si="15"/>
        <v>8778000</v>
      </c>
      <c r="L81" s="252">
        <f t="shared" si="12"/>
        <v>1401203</v>
      </c>
      <c r="M81" s="252">
        <f t="shared" si="14"/>
        <v>7376797</v>
      </c>
      <c r="N81" s="251">
        <f t="shared" si="10"/>
        <v>85.12</v>
      </c>
      <c r="O81" s="252">
        <f t="shared" si="11"/>
        <v>193733</v>
      </c>
      <c r="P81" s="251">
        <f t="shared" si="13"/>
        <v>1.0136011933950333</v>
      </c>
    </row>
    <row r="82" spans="1:16">
      <c r="A82" s="78" t="b">
        <v>1</v>
      </c>
      <c r="B82" s="224" t="s">
        <v>953</v>
      </c>
      <c r="C82" s="78">
        <v>77</v>
      </c>
      <c r="D82" s="64">
        <v>196368</v>
      </c>
      <c r="E82" s="78">
        <v>2</v>
      </c>
      <c r="F82" s="78">
        <v>1</v>
      </c>
      <c r="H82" s="78">
        <v>77</v>
      </c>
      <c r="I82" s="251">
        <f t="shared" si="8"/>
        <v>1.0134339607267986</v>
      </c>
      <c r="J82" s="252">
        <f t="shared" si="9"/>
        <v>231000</v>
      </c>
      <c r="K82" s="252">
        <f t="shared" si="15"/>
        <v>9009000</v>
      </c>
      <c r="L82" s="252">
        <f t="shared" si="12"/>
        <v>1435835</v>
      </c>
      <c r="M82" s="252">
        <f t="shared" si="14"/>
        <v>7573165</v>
      </c>
      <c r="N82" s="251">
        <f t="shared" si="10"/>
        <v>86.240000000000009</v>
      </c>
      <c r="O82" s="252">
        <f t="shared" si="11"/>
        <v>196368</v>
      </c>
      <c r="P82" s="251">
        <f t="shared" si="13"/>
        <v>1.0134339607267986</v>
      </c>
    </row>
    <row r="83" spans="1:16">
      <c r="A83" s="78" t="b">
        <v>1</v>
      </c>
      <c r="B83" s="224" t="s">
        <v>954</v>
      </c>
      <c r="C83" s="78">
        <v>78</v>
      </c>
      <c r="D83" s="64">
        <v>199006</v>
      </c>
      <c r="E83" s="78">
        <v>3</v>
      </c>
      <c r="F83" s="78">
        <v>1</v>
      </c>
      <c r="H83" s="78">
        <v>78</v>
      </c>
      <c r="I83" s="251">
        <f t="shared" si="8"/>
        <v>1.0132659316804518</v>
      </c>
      <c r="J83" s="252">
        <f t="shared" si="9"/>
        <v>234000</v>
      </c>
      <c r="K83" s="252">
        <f t="shared" si="15"/>
        <v>9243000</v>
      </c>
      <c r="L83" s="252">
        <f t="shared" si="12"/>
        <v>1470829</v>
      </c>
      <c r="M83" s="252">
        <f t="shared" si="14"/>
        <v>7772171</v>
      </c>
      <c r="N83" s="251">
        <f t="shared" si="10"/>
        <v>87.360000000000014</v>
      </c>
      <c r="O83" s="252">
        <f t="shared" si="11"/>
        <v>199006</v>
      </c>
      <c r="P83" s="251">
        <f t="shared" si="13"/>
        <v>1.0132659316804518</v>
      </c>
    </row>
    <row r="84" spans="1:16">
      <c r="A84" s="78" t="b">
        <v>1</v>
      </c>
      <c r="B84" s="224" t="s">
        <v>955</v>
      </c>
      <c r="C84" s="78">
        <v>79</v>
      </c>
      <c r="D84" s="64">
        <v>201646</v>
      </c>
      <c r="E84" s="78">
        <v>1</v>
      </c>
      <c r="F84" s="78">
        <v>1</v>
      </c>
      <c r="H84" s="78">
        <v>79</v>
      </c>
      <c r="I84" s="251">
        <f t="shared" si="8"/>
        <v>1.0131021691479127</v>
      </c>
      <c r="J84" s="252">
        <f t="shared" si="9"/>
        <v>237000</v>
      </c>
      <c r="K84" s="252">
        <f t="shared" si="15"/>
        <v>9480000</v>
      </c>
      <c r="L84" s="252">
        <f t="shared" si="12"/>
        <v>1506183</v>
      </c>
      <c r="M84" s="252">
        <f t="shared" si="14"/>
        <v>7973817</v>
      </c>
      <c r="N84" s="251">
        <f t="shared" si="10"/>
        <v>88.48</v>
      </c>
      <c r="O84" s="252">
        <f t="shared" si="11"/>
        <v>201646</v>
      </c>
      <c r="P84" s="251">
        <f t="shared" si="13"/>
        <v>1.0131021691479127</v>
      </c>
    </row>
    <row r="85" spans="1:16">
      <c r="A85" s="78" t="b">
        <v>1</v>
      </c>
      <c r="B85" s="224" t="s">
        <v>956</v>
      </c>
      <c r="C85" s="78">
        <v>80</v>
      </c>
      <c r="D85" s="64">
        <v>204288</v>
      </c>
      <c r="E85" s="78">
        <v>2</v>
      </c>
      <c r="F85" s="78">
        <v>2</v>
      </c>
      <c r="H85" s="78">
        <v>80</v>
      </c>
      <c r="I85" s="251">
        <f t="shared" si="8"/>
        <v>1.0129425125313283</v>
      </c>
      <c r="J85" s="252">
        <f t="shared" si="9"/>
        <v>240000</v>
      </c>
      <c r="K85" s="252">
        <f t="shared" si="15"/>
        <v>9720000</v>
      </c>
      <c r="L85" s="252">
        <f t="shared" si="12"/>
        <v>1541895</v>
      </c>
      <c r="M85" s="252">
        <f t="shared" si="14"/>
        <v>8178105</v>
      </c>
      <c r="N85" s="251">
        <f t="shared" si="10"/>
        <v>89.600000000000009</v>
      </c>
      <c r="O85" s="252">
        <f t="shared" si="11"/>
        <v>204288</v>
      </c>
      <c r="P85" s="251">
        <f t="shared" si="13"/>
        <v>1.0129425125313283</v>
      </c>
    </row>
    <row r="86" spans="1:16">
      <c r="A86" s="78" t="b">
        <v>1</v>
      </c>
      <c r="B86" s="224" t="s">
        <v>957</v>
      </c>
      <c r="C86" s="78">
        <v>81</v>
      </c>
      <c r="D86" s="64">
        <v>206932</v>
      </c>
      <c r="E86" s="78">
        <v>3</v>
      </c>
      <c r="F86" s="78">
        <v>1</v>
      </c>
      <c r="H86" s="78">
        <v>81</v>
      </c>
      <c r="I86" s="251">
        <f t="shared" si="8"/>
        <v>1.0127916416987224</v>
      </c>
      <c r="J86" s="252">
        <f t="shared" si="9"/>
        <v>243000</v>
      </c>
      <c r="K86" s="252">
        <f t="shared" si="15"/>
        <v>9963000</v>
      </c>
      <c r="L86" s="252">
        <f t="shared" si="12"/>
        <v>1577963</v>
      </c>
      <c r="M86" s="252">
        <f t="shared" si="14"/>
        <v>8385037</v>
      </c>
      <c r="N86" s="251">
        <f t="shared" si="10"/>
        <v>90.720000000000013</v>
      </c>
      <c r="O86" s="252">
        <f t="shared" si="11"/>
        <v>206932</v>
      </c>
      <c r="P86" s="251">
        <f t="shared" si="13"/>
        <v>1.0127916416987224</v>
      </c>
    </row>
    <row r="87" spans="1:16">
      <c r="A87" s="78" t="b">
        <v>1</v>
      </c>
      <c r="B87" s="224" t="s">
        <v>958</v>
      </c>
      <c r="C87" s="78">
        <v>82</v>
      </c>
      <c r="D87" s="64">
        <v>209579</v>
      </c>
      <c r="E87" s="78">
        <v>1</v>
      </c>
      <c r="F87" s="78">
        <v>1</v>
      </c>
      <c r="H87" s="78">
        <v>82</v>
      </c>
      <c r="I87" s="251">
        <f t="shared" si="8"/>
        <v>1.0126396251532834</v>
      </c>
      <c r="J87" s="252">
        <f t="shared" si="9"/>
        <v>246000</v>
      </c>
      <c r="K87" s="252">
        <f t="shared" si="15"/>
        <v>10209000</v>
      </c>
      <c r="L87" s="252">
        <f t="shared" si="12"/>
        <v>1614384</v>
      </c>
      <c r="M87" s="252">
        <f t="shared" si="14"/>
        <v>8594616</v>
      </c>
      <c r="N87" s="251">
        <f t="shared" si="10"/>
        <v>91.84</v>
      </c>
      <c r="O87" s="252">
        <f t="shared" si="11"/>
        <v>209579</v>
      </c>
      <c r="P87" s="251">
        <f t="shared" si="13"/>
        <v>1.0126396251532834</v>
      </c>
    </row>
    <row r="88" spans="1:16">
      <c r="A88" s="78" t="b">
        <v>1</v>
      </c>
      <c r="B88" s="224" t="s">
        <v>959</v>
      </c>
      <c r="C88" s="78">
        <v>83</v>
      </c>
      <c r="D88" s="64">
        <v>212228</v>
      </c>
      <c r="E88" s="78">
        <v>2</v>
      </c>
      <c r="F88" s="78">
        <v>1</v>
      </c>
      <c r="H88" s="78">
        <v>83</v>
      </c>
      <c r="I88" s="251">
        <f t="shared" si="8"/>
        <v>1.0124912829598356</v>
      </c>
      <c r="J88" s="252">
        <f t="shared" si="9"/>
        <v>249000</v>
      </c>
      <c r="K88" s="252">
        <f t="shared" si="15"/>
        <v>10458000</v>
      </c>
      <c r="L88" s="252">
        <f t="shared" si="12"/>
        <v>1651156</v>
      </c>
      <c r="M88" s="252">
        <f t="shared" si="14"/>
        <v>8806844</v>
      </c>
      <c r="N88" s="251">
        <f t="shared" si="10"/>
        <v>92.960000000000008</v>
      </c>
      <c r="O88" s="252">
        <f t="shared" si="11"/>
        <v>212228</v>
      </c>
      <c r="P88" s="251">
        <f t="shared" si="13"/>
        <v>1.0124912829598356</v>
      </c>
    </row>
    <row r="89" spans="1:16">
      <c r="A89" s="78" t="b">
        <v>1</v>
      </c>
      <c r="B89" s="224" t="s">
        <v>960</v>
      </c>
      <c r="C89" s="78">
        <v>84</v>
      </c>
      <c r="D89" s="64">
        <v>214879</v>
      </c>
      <c r="E89" s="78">
        <v>3</v>
      </c>
      <c r="F89" s="78">
        <v>1</v>
      </c>
      <c r="H89" s="78">
        <v>84</v>
      </c>
      <c r="I89" s="251">
        <f t="shared" si="8"/>
        <v>1.0123464833697104</v>
      </c>
      <c r="J89" s="252">
        <f t="shared" si="9"/>
        <v>252000</v>
      </c>
      <c r="K89" s="252">
        <f t="shared" si="15"/>
        <v>10710000</v>
      </c>
      <c r="L89" s="252">
        <f t="shared" si="12"/>
        <v>1688277</v>
      </c>
      <c r="M89" s="252">
        <f t="shared" si="14"/>
        <v>9021723</v>
      </c>
      <c r="N89" s="251">
        <f t="shared" si="10"/>
        <v>94.080000000000013</v>
      </c>
      <c r="O89" s="252">
        <f t="shared" si="11"/>
        <v>214879</v>
      </c>
      <c r="P89" s="251">
        <f t="shared" si="13"/>
        <v>1.0123464833697104</v>
      </c>
    </row>
    <row r="90" spans="1:16">
      <c r="A90" s="78" t="b">
        <v>1</v>
      </c>
      <c r="B90" s="224" t="s">
        <v>961</v>
      </c>
      <c r="C90" s="78">
        <v>85</v>
      </c>
      <c r="D90" s="64">
        <v>217532</v>
      </c>
      <c r="E90" s="78">
        <v>1</v>
      </c>
      <c r="F90" s="78">
        <v>2</v>
      </c>
      <c r="H90" s="78">
        <v>85</v>
      </c>
      <c r="I90" s="251">
        <f t="shared" si="8"/>
        <v>1.0122096978835298</v>
      </c>
      <c r="J90" s="252">
        <f t="shared" si="9"/>
        <v>255000</v>
      </c>
      <c r="K90" s="252">
        <f t="shared" si="15"/>
        <v>10965000</v>
      </c>
      <c r="L90" s="252">
        <f t="shared" si="12"/>
        <v>1725745</v>
      </c>
      <c r="M90" s="252">
        <f t="shared" si="14"/>
        <v>9239255</v>
      </c>
      <c r="N90" s="251">
        <f t="shared" si="10"/>
        <v>95.2</v>
      </c>
      <c r="O90" s="252">
        <f t="shared" si="11"/>
        <v>217532</v>
      </c>
      <c r="P90" s="251">
        <f t="shared" si="13"/>
        <v>1.0122096978835298</v>
      </c>
    </row>
    <row r="91" spans="1:16">
      <c r="A91" s="78" t="b">
        <v>1</v>
      </c>
      <c r="B91" s="224" t="s">
        <v>962</v>
      </c>
      <c r="C91" s="78">
        <v>86</v>
      </c>
      <c r="D91" s="64">
        <v>220188</v>
      </c>
      <c r="E91" s="78">
        <v>2</v>
      </c>
      <c r="F91" s="78">
        <v>1</v>
      </c>
      <c r="H91" s="78">
        <v>86</v>
      </c>
      <c r="I91" s="251">
        <f t="shared" si="8"/>
        <v>1.0120669609606336</v>
      </c>
      <c r="J91" s="252">
        <f t="shared" si="9"/>
        <v>258000</v>
      </c>
      <c r="K91" s="252">
        <f t="shared" si="15"/>
        <v>11223000</v>
      </c>
      <c r="L91" s="252">
        <f t="shared" si="12"/>
        <v>1763557</v>
      </c>
      <c r="M91" s="252">
        <f t="shared" si="14"/>
        <v>9459443</v>
      </c>
      <c r="N91" s="251">
        <f t="shared" si="10"/>
        <v>96.320000000000007</v>
      </c>
      <c r="O91" s="252">
        <f t="shared" si="11"/>
        <v>220188</v>
      </c>
      <c r="P91" s="251">
        <f t="shared" si="13"/>
        <v>1.0120669609606336</v>
      </c>
    </row>
    <row r="92" spans="1:16">
      <c r="A92" s="78" t="b">
        <v>1</v>
      </c>
      <c r="B92" s="224" t="s">
        <v>963</v>
      </c>
      <c r="C92" s="78">
        <v>87</v>
      </c>
      <c r="D92" s="64">
        <v>222845</v>
      </c>
      <c r="E92" s="78">
        <v>3</v>
      </c>
      <c r="F92" s="78">
        <v>1</v>
      </c>
      <c r="H92" s="78">
        <v>87</v>
      </c>
      <c r="I92" s="251">
        <f t="shared" si="8"/>
        <v>1.0119365478247213</v>
      </c>
      <c r="J92" s="252">
        <f t="shared" si="9"/>
        <v>261000</v>
      </c>
      <c r="K92" s="252">
        <f t="shared" si="15"/>
        <v>11484000</v>
      </c>
      <c r="L92" s="252">
        <f t="shared" si="12"/>
        <v>1801712</v>
      </c>
      <c r="M92" s="252">
        <f t="shared" si="14"/>
        <v>9682288</v>
      </c>
      <c r="N92" s="251">
        <f t="shared" si="10"/>
        <v>97.440000000000012</v>
      </c>
      <c r="O92" s="252">
        <f t="shared" si="11"/>
        <v>222845</v>
      </c>
      <c r="P92" s="251">
        <f t="shared" si="13"/>
        <v>1.0119365478247213</v>
      </c>
    </row>
    <row r="93" spans="1:16">
      <c r="A93" s="78" t="b">
        <v>1</v>
      </c>
      <c r="B93" s="224" t="s">
        <v>964</v>
      </c>
      <c r="C93" s="78">
        <v>88</v>
      </c>
      <c r="D93" s="64">
        <v>225505</v>
      </c>
      <c r="E93" s="78">
        <v>1</v>
      </c>
      <c r="F93" s="78">
        <v>1</v>
      </c>
      <c r="H93" s="78">
        <v>88</v>
      </c>
      <c r="I93" s="251">
        <f t="shared" si="8"/>
        <v>1.0118090507970998</v>
      </c>
      <c r="J93" s="252">
        <f t="shared" si="9"/>
        <v>264000</v>
      </c>
      <c r="K93" s="252">
        <f t="shared" si="15"/>
        <v>11748000</v>
      </c>
      <c r="L93" s="252">
        <f t="shared" si="12"/>
        <v>1840207</v>
      </c>
      <c r="M93" s="252">
        <f t="shared" si="14"/>
        <v>9907793</v>
      </c>
      <c r="N93" s="251">
        <f t="shared" si="10"/>
        <v>98.56</v>
      </c>
      <c r="O93" s="252">
        <f t="shared" si="11"/>
        <v>225505</v>
      </c>
      <c r="P93" s="251">
        <f t="shared" si="13"/>
        <v>1.0118090507970998</v>
      </c>
    </row>
    <row r="94" spans="1:16">
      <c r="A94" s="78" t="b">
        <v>1</v>
      </c>
      <c r="B94" s="224" t="s">
        <v>965</v>
      </c>
      <c r="C94" s="78">
        <v>89</v>
      </c>
      <c r="D94" s="64">
        <v>228168</v>
      </c>
      <c r="E94" s="78">
        <v>2</v>
      </c>
      <c r="F94" s="78">
        <v>1</v>
      </c>
      <c r="H94" s="78">
        <v>89</v>
      </c>
      <c r="I94" s="251">
        <f t="shared" si="8"/>
        <v>1.0116756074471442</v>
      </c>
      <c r="J94" s="252">
        <f t="shared" si="9"/>
        <v>267000</v>
      </c>
      <c r="K94" s="252">
        <f t="shared" si="15"/>
        <v>12015000</v>
      </c>
      <c r="L94" s="252">
        <f t="shared" si="12"/>
        <v>1879039</v>
      </c>
      <c r="M94" s="252">
        <f t="shared" si="14"/>
        <v>10135961</v>
      </c>
      <c r="N94" s="251">
        <f t="shared" si="10"/>
        <v>99.68</v>
      </c>
      <c r="O94" s="252">
        <f t="shared" si="11"/>
        <v>228168</v>
      </c>
      <c r="P94" s="251">
        <f t="shared" si="13"/>
        <v>1.0116756074471442</v>
      </c>
    </row>
    <row r="95" spans="1:16">
      <c r="A95" s="78" t="b">
        <v>1</v>
      </c>
      <c r="B95" s="224" t="s">
        <v>966</v>
      </c>
      <c r="C95" s="78">
        <v>90</v>
      </c>
      <c r="D95" s="64">
        <v>230832</v>
      </c>
      <c r="E95" s="78">
        <v>3</v>
      </c>
      <c r="F95" s="78">
        <v>2</v>
      </c>
      <c r="H95" s="78">
        <v>90</v>
      </c>
      <c r="I95" s="251">
        <f t="shared" si="8"/>
        <v>1.0115538573508005</v>
      </c>
      <c r="J95" s="252">
        <f t="shared" si="9"/>
        <v>270000</v>
      </c>
      <c r="K95" s="252">
        <f t="shared" si="15"/>
        <v>12285000</v>
      </c>
      <c r="L95" s="252">
        <f t="shared" si="12"/>
        <v>1918207</v>
      </c>
      <c r="M95" s="252">
        <f t="shared" si="14"/>
        <v>10366793</v>
      </c>
      <c r="N95" s="251">
        <f t="shared" si="10"/>
        <v>100.80000000000001</v>
      </c>
      <c r="O95" s="252">
        <f t="shared" si="11"/>
        <v>230832</v>
      </c>
      <c r="P95" s="251">
        <f t="shared" si="13"/>
        <v>1.0115538573508005</v>
      </c>
    </row>
    <row r="96" spans="1:16">
      <c r="A96" s="78" t="b">
        <v>1</v>
      </c>
      <c r="B96" s="224" t="s">
        <v>967</v>
      </c>
      <c r="C96" s="78">
        <v>91</v>
      </c>
      <c r="D96" s="64">
        <v>233499</v>
      </c>
      <c r="E96" s="78">
        <v>1</v>
      </c>
      <c r="F96" s="78">
        <v>1</v>
      </c>
      <c r="H96" s="78">
        <v>91</v>
      </c>
      <c r="I96" s="251">
        <f t="shared" si="8"/>
        <v>1.0114304558049498</v>
      </c>
      <c r="J96" s="252">
        <f t="shared" si="9"/>
        <v>273000</v>
      </c>
      <c r="K96" s="252">
        <f t="shared" si="15"/>
        <v>12558000</v>
      </c>
      <c r="L96" s="252">
        <f t="shared" si="12"/>
        <v>1957708</v>
      </c>
      <c r="M96" s="252">
        <f t="shared" si="14"/>
        <v>10600292</v>
      </c>
      <c r="N96" s="251">
        <f t="shared" si="10"/>
        <v>101.92000000000002</v>
      </c>
      <c r="O96" s="252">
        <f t="shared" si="11"/>
        <v>233499</v>
      </c>
      <c r="P96" s="251">
        <f t="shared" si="13"/>
        <v>1.0114304558049498</v>
      </c>
    </row>
    <row r="97" spans="1:16">
      <c r="A97" s="78" t="b">
        <v>1</v>
      </c>
      <c r="B97" s="224" t="s">
        <v>968</v>
      </c>
      <c r="C97" s="78">
        <v>92</v>
      </c>
      <c r="D97" s="64">
        <v>236168</v>
      </c>
      <c r="E97" s="78">
        <v>2</v>
      </c>
      <c r="F97" s="78">
        <v>1</v>
      </c>
      <c r="H97" s="78">
        <v>92</v>
      </c>
      <c r="I97" s="251">
        <f t="shared" si="8"/>
        <v>1.0113097456048237</v>
      </c>
      <c r="J97" s="252">
        <f t="shared" si="9"/>
        <v>276000</v>
      </c>
      <c r="K97" s="252">
        <f t="shared" si="15"/>
        <v>12834000</v>
      </c>
      <c r="L97" s="252">
        <f t="shared" si="12"/>
        <v>1997540</v>
      </c>
      <c r="M97" s="252">
        <f t="shared" si="14"/>
        <v>10836460</v>
      </c>
      <c r="N97" s="251">
        <f t="shared" si="10"/>
        <v>103.04</v>
      </c>
      <c r="O97" s="252">
        <f t="shared" si="11"/>
        <v>236168</v>
      </c>
      <c r="P97" s="251">
        <f t="shared" si="13"/>
        <v>1.0113097456048237</v>
      </c>
    </row>
    <row r="98" spans="1:16">
      <c r="A98" s="78" t="b">
        <v>1</v>
      </c>
      <c r="B98" s="224" t="s">
        <v>969</v>
      </c>
      <c r="C98" s="78">
        <v>93</v>
      </c>
      <c r="D98" s="64">
        <v>238839</v>
      </c>
      <c r="E98" s="78">
        <v>3</v>
      </c>
      <c r="F98" s="78">
        <v>1</v>
      </c>
      <c r="H98" s="78">
        <v>93</v>
      </c>
      <c r="I98" s="251">
        <f t="shared" si="8"/>
        <v>1.0111916395563538</v>
      </c>
      <c r="J98" s="252">
        <f t="shared" si="9"/>
        <v>279000</v>
      </c>
      <c r="K98" s="252">
        <f t="shared" si="15"/>
        <v>13113000</v>
      </c>
      <c r="L98" s="252">
        <f t="shared" si="12"/>
        <v>2037701</v>
      </c>
      <c r="M98" s="252">
        <f t="shared" si="14"/>
        <v>11075299</v>
      </c>
      <c r="N98" s="251">
        <f t="shared" si="10"/>
        <v>104.16000000000001</v>
      </c>
      <c r="O98" s="252">
        <f t="shared" si="11"/>
        <v>238839</v>
      </c>
      <c r="P98" s="251">
        <f t="shared" si="13"/>
        <v>1.0111916395563538</v>
      </c>
    </row>
    <row r="99" spans="1:16">
      <c r="A99" s="78" t="b">
        <v>1</v>
      </c>
      <c r="B99" s="224" t="s">
        <v>970</v>
      </c>
      <c r="C99" s="78">
        <v>94</v>
      </c>
      <c r="D99" s="64">
        <v>241512</v>
      </c>
      <c r="E99" s="78">
        <v>1</v>
      </c>
      <c r="F99" s="78">
        <v>1</v>
      </c>
      <c r="H99" s="78">
        <v>94</v>
      </c>
      <c r="I99" s="251">
        <f t="shared" si="8"/>
        <v>1.0110801947729304</v>
      </c>
      <c r="J99" s="252">
        <f t="shared" si="9"/>
        <v>282000</v>
      </c>
      <c r="K99" s="252">
        <f t="shared" si="15"/>
        <v>13395000</v>
      </c>
      <c r="L99" s="252">
        <f t="shared" si="12"/>
        <v>2078189</v>
      </c>
      <c r="M99" s="252">
        <f t="shared" si="14"/>
        <v>11316811</v>
      </c>
      <c r="N99" s="251">
        <f t="shared" si="10"/>
        <v>105.28000000000002</v>
      </c>
      <c r="O99" s="252">
        <f t="shared" si="11"/>
        <v>241512</v>
      </c>
      <c r="P99" s="251">
        <f t="shared" si="13"/>
        <v>1.0110801947729304</v>
      </c>
    </row>
    <row r="100" spans="1:16">
      <c r="A100" s="78" t="b">
        <v>1</v>
      </c>
      <c r="B100" s="224" t="s">
        <v>971</v>
      </c>
      <c r="C100" s="78">
        <v>95</v>
      </c>
      <c r="D100" s="64">
        <v>244188</v>
      </c>
      <c r="E100" s="78">
        <v>2</v>
      </c>
      <c r="F100" s="78">
        <v>2</v>
      </c>
      <c r="H100" s="78">
        <v>95</v>
      </c>
      <c r="I100" s="251">
        <f t="shared" si="8"/>
        <v>1.0109669598833686</v>
      </c>
      <c r="J100" s="252">
        <f t="shared" si="9"/>
        <v>285000</v>
      </c>
      <c r="K100" s="252">
        <f t="shared" si="15"/>
        <v>13680000</v>
      </c>
      <c r="L100" s="252">
        <f t="shared" si="12"/>
        <v>2119001</v>
      </c>
      <c r="M100" s="252">
        <f t="shared" si="14"/>
        <v>11560999</v>
      </c>
      <c r="N100" s="251">
        <f t="shared" si="10"/>
        <v>106.4</v>
      </c>
      <c r="O100" s="252">
        <f t="shared" si="11"/>
        <v>244188</v>
      </c>
      <c r="P100" s="251">
        <f t="shared" si="13"/>
        <v>1.0109669598833686</v>
      </c>
    </row>
    <row r="101" spans="1:16">
      <c r="A101" s="78" t="b">
        <v>1</v>
      </c>
      <c r="B101" s="224" t="s">
        <v>972</v>
      </c>
      <c r="C101" s="78">
        <v>96</v>
      </c>
      <c r="D101" s="64">
        <v>246866</v>
      </c>
      <c r="E101" s="78">
        <v>3</v>
      </c>
      <c r="F101" s="78">
        <v>1</v>
      </c>
      <c r="H101" s="78">
        <v>96</v>
      </c>
      <c r="I101" s="251">
        <f t="shared" si="8"/>
        <v>1.0108560919689225</v>
      </c>
      <c r="J101" s="252">
        <f t="shared" si="9"/>
        <v>288000</v>
      </c>
      <c r="K101" s="252">
        <f t="shared" si="15"/>
        <v>13968000</v>
      </c>
      <c r="L101" s="252">
        <f t="shared" si="12"/>
        <v>2160135</v>
      </c>
      <c r="M101" s="252">
        <f t="shared" si="14"/>
        <v>11807865</v>
      </c>
      <c r="N101" s="251">
        <f t="shared" si="10"/>
        <v>107.52000000000001</v>
      </c>
      <c r="O101" s="252">
        <f t="shared" si="11"/>
        <v>246866</v>
      </c>
      <c r="P101" s="251">
        <f t="shared" si="13"/>
        <v>1.0108560919689225</v>
      </c>
    </row>
    <row r="102" spans="1:16">
      <c r="A102" s="78" t="b">
        <v>1</v>
      </c>
      <c r="B102" s="224" t="s">
        <v>973</v>
      </c>
      <c r="C102" s="78">
        <v>97</v>
      </c>
      <c r="D102" s="64">
        <v>249546</v>
      </c>
      <c r="E102" s="78">
        <v>1</v>
      </c>
      <c r="F102" s="78">
        <v>1</v>
      </c>
      <c r="H102" s="78">
        <v>97</v>
      </c>
      <c r="I102" s="251">
        <f t="shared" si="8"/>
        <v>1.0107475174917651</v>
      </c>
      <c r="J102" s="252">
        <f t="shared" si="9"/>
        <v>291000</v>
      </c>
      <c r="K102" s="252">
        <f t="shared" si="15"/>
        <v>14259000</v>
      </c>
      <c r="L102" s="252">
        <f t="shared" si="12"/>
        <v>2201589</v>
      </c>
      <c r="M102" s="252">
        <f t="shared" si="14"/>
        <v>12057411</v>
      </c>
      <c r="N102" s="251">
        <f t="shared" si="10"/>
        <v>108.64000000000001</v>
      </c>
      <c r="O102" s="252">
        <f t="shared" si="11"/>
        <v>249546</v>
      </c>
      <c r="P102" s="251">
        <f t="shared" si="13"/>
        <v>1.0107475174917651</v>
      </c>
    </row>
    <row r="103" spans="1:16">
      <c r="A103" s="78" t="b">
        <v>1</v>
      </c>
      <c r="B103" s="224" t="s">
        <v>974</v>
      </c>
      <c r="C103" s="78">
        <v>98</v>
      </c>
      <c r="D103" s="64">
        <v>252228</v>
      </c>
      <c r="E103" s="78">
        <v>2</v>
      </c>
      <c r="F103" s="78">
        <v>1</v>
      </c>
      <c r="H103" s="78">
        <v>98</v>
      </c>
      <c r="I103" s="251">
        <f t="shared" si="8"/>
        <v>1.0106451305961273</v>
      </c>
      <c r="J103" s="252">
        <f t="shared" si="9"/>
        <v>294000</v>
      </c>
      <c r="K103" s="252">
        <f t="shared" si="15"/>
        <v>14553000</v>
      </c>
      <c r="L103" s="252">
        <f t="shared" si="12"/>
        <v>2243361</v>
      </c>
      <c r="M103" s="252">
        <f t="shared" si="14"/>
        <v>12309639</v>
      </c>
      <c r="N103" s="251">
        <f t="shared" si="10"/>
        <v>109.76</v>
      </c>
      <c r="O103" s="252">
        <f t="shared" si="11"/>
        <v>252228</v>
      </c>
      <c r="P103" s="251">
        <f t="shared" si="13"/>
        <v>1.0106451305961273</v>
      </c>
    </row>
    <row r="104" spans="1:16">
      <c r="A104" s="78" t="b">
        <v>1</v>
      </c>
      <c r="B104" s="224" t="s">
        <v>975</v>
      </c>
      <c r="C104" s="78">
        <v>99</v>
      </c>
      <c r="D104" s="64">
        <v>254913</v>
      </c>
      <c r="E104" s="78">
        <v>3</v>
      </c>
      <c r="F104" s="78">
        <v>1</v>
      </c>
      <c r="H104" s="78">
        <v>99</v>
      </c>
      <c r="I104" s="251">
        <f t="shared" si="8"/>
        <v>1.0105408511923677</v>
      </c>
      <c r="J104" s="252">
        <f t="shared" si="9"/>
        <v>297000</v>
      </c>
      <c r="K104" s="252">
        <f t="shared" si="15"/>
        <v>14850000</v>
      </c>
      <c r="L104" s="252">
        <f t="shared" si="12"/>
        <v>2285448</v>
      </c>
      <c r="M104" s="252">
        <f t="shared" si="14"/>
        <v>12564552</v>
      </c>
      <c r="N104" s="251">
        <f t="shared" si="10"/>
        <v>110.88000000000001</v>
      </c>
      <c r="O104" s="252">
        <f t="shared" si="11"/>
        <v>254913</v>
      </c>
      <c r="P104" s="251">
        <f t="shared" si="13"/>
        <v>1.0105408511923677</v>
      </c>
    </row>
    <row r="105" spans="1:16">
      <c r="A105" s="78" t="b">
        <v>1</v>
      </c>
      <c r="B105" s="224" t="s">
        <v>976</v>
      </c>
      <c r="C105" s="78">
        <v>100</v>
      </c>
      <c r="D105" s="64">
        <v>257600</v>
      </c>
      <c r="E105" s="78">
        <v>1</v>
      </c>
      <c r="F105" s="78">
        <v>2</v>
      </c>
      <c r="H105" s="78">
        <v>100</v>
      </c>
      <c r="I105" s="251">
        <f t="shared" si="8"/>
        <v>1.0104386645962733</v>
      </c>
      <c r="J105" s="252">
        <f t="shared" si="9"/>
        <v>300000</v>
      </c>
      <c r="K105" s="252">
        <f t="shared" si="15"/>
        <v>15150000</v>
      </c>
      <c r="L105" s="252">
        <f t="shared" si="12"/>
        <v>2327848</v>
      </c>
      <c r="M105" s="252">
        <f t="shared" si="14"/>
        <v>12822152</v>
      </c>
      <c r="N105" s="251">
        <f t="shared" si="10"/>
        <v>112.00000000000001</v>
      </c>
      <c r="O105" s="252">
        <f t="shared" si="11"/>
        <v>257600</v>
      </c>
      <c r="P105" s="251">
        <f t="shared" si="13"/>
        <v>1.0104386645962733</v>
      </c>
    </row>
    <row r="106" spans="1:16">
      <c r="A106" s="78" t="b">
        <v>1</v>
      </c>
      <c r="B106" s="224" t="s">
        <v>977</v>
      </c>
      <c r="C106" s="78">
        <v>101</v>
      </c>
      <c r="D106" s="64">
        <v>260289</v>
      </c>
      <c r="E106" s="78">
        <v>2</v>
      </c>
      <c r="F106" s="78">
        <v>1</v>
      </c>
      <c r="H106" s="78">
        <v>101</v>
      </c>
      <c r="I106" s="251">
        <f t="shared" si="8"/>
        <v>1.0103385083503336</v>
      </c>
      <c r="J106" s="252">
        <f t="shared" si="9"/>
        <v>303000</v>
      </c>
      <c r="K106" s="252">
        <f t="shared" si="15"/>
        <v>15453000</v>
      </c>
      <c r="L106" s="252">
        <f t="shared" si="12"/>
        <v>2370559</v>
      </c>
      <c r="M106" s="252">
        <f t="shared" si="14"/>
        <v>13082441</v>
      </c>
      <c r="N106" s="251">
        <f t="shared" si="10"/>
        <v>113.12</v>
      </c>
      <c r="O106" s="252">
        <f t="shared" si="11"/>
        <v>260289</v>
      </c>
      <c r="P106" s="251">
        <f t="shared" si="13"/>
        <v>1.0103385083503336</v>
      </c>
    </row>
    <row r="107" spans="1:16">
      <c r="A107" s="78" t="b">
        <v>1</v>
      </c>
      <c r="B107" s="224" t="s">
        <v>978</v>
      </c>
      <c r="C107" s="78">
        <v>102</v>
      </c>
      <c r="D107" s="64">
        <v>262980</v>
      </c>
      <c r="E107" s="78">
        <v>3</v>
      </c>
      <c r="F107" s="78">
        <v>1</v>
      </c>
      <c r="H107" s="78">
        <v>102</v>
      </c>
      <c r="I107" s="251">
        <f t="shared" si="8"/>
        <v>1.0102441250285192</v>
      </c>
      <c r="J107" s="252">
        <f t="shared" si="9"/>
        <v>306000</v>
      </c>
      <c r="K107" s="252">
        <f t="shared" si="15"/>
        <v>15759000</v>
      </c>
      <c r="L107" s="252">
        <f t="shared" si="12"/>
        <v>2413579</v>
      </c>
      <c r="M107" s="252">
        <f t="shared" si="14"/>
        <v>13345421</v>
      </c>
      <c r="N107" s="251">
        <f t="shared" si="10"/>
        <v>114.24000000000001</v>
      </c>
      <c r="O107" s="252">
        <f t="shared" si="11"/>
        <v>262980</v>
      </c>
      <c r="P107" s="251">
        <f t="shared" si="13"/>
        <v>1.0102441250285192</v>
      </c>
    </row>
    <row r="108" spans="1:16">
      <c r="A108" s="78" t="b">
        <v>1</v>
      </c>
      <c r="B108" s="224" t="s">
        <v>979</v>
      </c>
      <c r="C108" s="78">
        <v>103</v>
      </c>
      <c r="D108" s="64">
        <v>265674</v>
      </c>
      <c r="E108" s="78">
        <v>1</v>
      </c>
      <c r="F108" s="78">
        <v>1</v>
      </c>
      <c r="H108" s="78">
        <v>103</v>
      </c>
      <c r="I108" s="251">
        <f t="shared" si="8"/>
        <v>1.010147775092783</v>
      </c>
      <c r="J108" s="252">
        <f t="shared" si="9"/>
        <v>309000</v>
      </c>
      <c r="K108" s="252">
        <f t="shared" si="15"/>
        <v>16068000</v>
      </c>
      <c r="L108" s="252">
        <f t="shared" si="12"/>
        <v>2456905</v>
      </c>
      <c r="M108" s="252">
        <f t="shared" si="14"/>
        <v>13611095</v>
      </c>
      <c r="N108" s="251">
        <f t="shared" si="10"/>
        <v>115.36000000000001</v>
      </c>
      <c r="O108" s="252">
        <f t="shared" si="11"/>
        <v>265674</v>
      </c>
      <c r="P108" s="251">
        <f t="shared" si="13"/>
        <v>1.010147775092783</v>
      </c>
    </row>
    <row r="109" spans="1:16">
      <c r="A109" s="78" t="b">
        <v>1</v>
      </c>
      <c r="B109" s="224" t="s">
        <v>980</v>
      </c>
      <c r="C109" s="78">
        <v>104</v>
      </c>
      <c r="D109" s="64">
        <v>268370</v>
      </c>
      <c r="E109" s="78">
        <v>2</v>
      </c>
      <c r="F109" s="78">
        <v>1</v>
      </c>
      <c r="H109" s="78">
        <v>104</v>
      </c>
      <c r="I109" s="251">
        <f t="shared" si="8"/>
        <v>1.0100532846443344</v>
      </c>
      <c r="J109" s="252">
        <f t="shared" si="9"/>
        <v>312000</v>
      </c>
      <c r="K109" s="252">
        <f t="shared" si="15"/>
        <v>16380000</v>
      </c>
      <c r="L109" s="252">
        <f t="shared" si="12"/>
        <v>2500535</v>
      </c>
      <c r="M109" s="252">
        <f t="shared" si="14"/>
        <v>13879465</v>
      </c>
      <c r="N109" s="251">
        <f t="shared" si="10"/>
        <v>116.48000000000002</v>
      </c>
      <c r="O109" s="252">
        <f t="shared" si="11"/>
        <v>268370</v>
      </c>
      <c r="P109" s="251">
        <f t="shared" si="13"/>
        <v>1.0100532846443344</v>
      </c>
    </row>
    <row r="110" spans="1:16">
      <c r="A110" s="78" t="b">
        <v>1</v>
      </c>
      <c r="B110" s="224" t="s">
        <v>981</v>
      </c>
      <c r="C110" s="78">
        <v>105</v>
      </c>
      <c r="D110" s="64">
        <v>271068</v>
      </c>
      <c r="E110" s="78">
        <v>3</v>
      </c>
      <c r="F110" s="78">
        <v>2</v>
      </c>
      <c r="H110" s="78">
        <v>105</v>
      </c>
      <c r="I110" s="251">
        <f t="shared" si="8"/>
        <v>1.0099606002921777</v>
      </c>
      <c r="J110" s="252">
        <f t="shared" si="9"/>
        <v>315000</v>
      </c>
      <c r="K110" s="252">
        <f t="shared" si="15"/>
        <v>16695000</v>
      </c>
      <c r="L110" s="252">
        <f t="shared" si="12"/>
        <v>2544467</v>
      </c>
      <c r="M110" s="252">
        <f t="shared" si="14"/>
        <v>14150533</v>
      </c>
      <c r="N110" s="251">
        <f t="shared" si="10"/>
        <v>117.60000000000001</v>
      </c>
      <c r="O110" s="252">
        <f t="shared" si="11"/>
        <v>271068</v>
      </c>
      <c r="P110" s="251">
        <f t="shared" si="13"/>
        <v>1.0099606002921777</v>
      </c>
    </row>
    <row r="111" spans="1:16">
      <c r="A111" s="78" t="b">
        <v>1</v>
      </c>
      <c r="B111" s="224" t="s">
        <v>982</v>
      </c>
      <c r="C111" s="78">
        <v>106</v>
      </c>
      <c r="D111" s="64">
        <v>273768</v>
      </c>
      <c r="E111" s="78">
        <v>1</v>
      </c>
      <c r="F111" s="78">
        <v>1</v>
      </c>
      <c r="H111" s="78">
        <v>106</v>
      </c>
      <c r="I111" s="251">
        <f t="shared" si="8"/>
        <v>1.0098733233979136</v>
      </c>
      <c r="J111" s="252">
        <f t="shared" si="9"/>
        <v>318000</v>
      </c>
      <c r="K111" s="252">
        <f t="shared" si="15"/>
        <v>17013000</v>
      </c>
      <c r="L111" s="252">
        <f t="shared" si="12"/>
        <v>2588699</v>
      </c>
      <c r="M111" s="252">
        <f t="shared" si="14"/>
        <v>14424301</v>
      </c>
      <c r="N111" s="251">
        <f t="shared" si="10"/>
        <v>118.72000000000001</v>
      </c>
      <c r="O111" s="252">
        <f t="shared" si="11"/>
        <v>273768</v>
      </c>
      <c r="P111" s="251">
        <f t="shared" si="13"/>
        <v>1.0098733233979136</v>
      </c>
    </row>
    <row r="112" spans="1:16">
      <c r="A112" s="78" t="b">
        <v>1</v>
      </c>
      <c r="B112" s="224" t="s">
        <v>983</v>
      </c>
      <c r="C112" s="78">
        <v>107</v>
      </c>
      <c r="D112" s="64">
        <v>276471</v>
      </c>
      <c r="E112" s="78">
        <v>2</v>
      </c>
      <c r="F112" s="78">
        <v>1</v>
      </c>
      <c r="H112" s="78">
        <v>107</v>
      </c>
      <c r="I112" s="251">
        <f t="shared" si="8"/>
        <v>1.0097840279812349</v>
      </c>
      <c r="J112" s="252">
        <f t="shared" si="9"/>
        <v>321000</v>
      </c>
      <c r="K112" s="252">
        <f t="shared" si="15"/>
        <v>17334000</v>
      </c>
      <c r="L112" s="252">
        <f t="shared" si="12"/>
        <v>2633228</v>
      </c>
      <c r="M112" s="252">
        <f t="shared" si="14"/>
        <v>14700772</v>
      </c>
      <c r="N112" s="251">
        <f t="shared" si="10"/>
        <v>119.84000000000002</v>
      </c>
      <c r="O112" s="252">
        <f t="shared" si="11"/>
        <v>276471</v>
      </c>
      <c r="P112" s="251">
        <f t="shared" si="13"/>
        <v>1.0097840279812349</v>
      </c>
    </row>
    <row r="113" spans="1:16">
      <c r="A113" s="78" t="b">
        <v>1</v>
      </c>
      <c r="B113" s="224" t="s">
        <v>984</v>
      </c>
      <c r="C113" s="78">
        <v>108</v>
      </c>
      <c r="D113" s="64">
        <v>279176</v>
      </c>
      <c r="E113" s="78">
        <v>3</v>
      </c>
      <c r="F113" s="78">
        <v>1</v>
      </c>
      <c r="H113" s="78">
        <v>108</v>
      </c>
      <c r="I113" s="251">
        <f t="shared" si="8"/>
        <v>1.0096963922400206</v>
      </c>
      <c r="J113" s="252">
        <f t="shared" si="9"/>
        <v>324000</v>
      </c>
      <c r="K113" s="252">
        <f t="shared" si="15"/>
        <v>17658000</v>
      </c>
      <c r="L113" s="252">
        <f t="shared" si="12"/>
        <v>2678052</v>
      </c>
      <c r="M113" s="252">
        <f t="shared" si="14"/>
        <v>14979948</v>
      </c>
      <c r="N113" s="251">
        <f t="shared" si="10"/>
        <v>120.96000000000001</v>
      </c>
      <c r="O113" s="252">
        <f t="shared" si="11"/>
        <v>279176</v>
      </c>
      <c r="P113" s="251">
        <f t="shared" si="13"/>
        <v>1.0096963922400206</v>
      </c>
    </row>
    <row r="114" spans="1:16">
      <c r="A114" s="78" t="b">
        <v>1</v>
      </c>
      <c r="B114" s="224" t="s">
        <v>985</v>
      </c>
      <c r="C114" s="78">
        <v>109</v>
      </c>
      <c r="D114" s="64">
        <v>281883</v>
      </c>
      <c r="E114" s="78">
        <v>1</v>
      </c>
      <c r="F114" s="78">
        <v>1</v>
      </c>
      <c r="H114" s="78">
        <v>109</v>
      </c>
      <c r="I114" s="251">
        <f t="shared" si="8"/>
        <v>1.0096103702600014</v>
      </c>
      <c r="J114" s="252">
        <f t="shared" si="9"/>
        <v>327000</v>
      </c>
      <c r="K114" s="252">
        <f t="shared" si="15"/>
        <v>17985000</v>
      </c>
      <c r="L114" s="252">
        <f t="shared" si="12"/>
        <v>2723169</v>
      </c>
      <c r="M114" s="252">
        <f t="shared" si="14"/>
        <v>15261831</v>
      </c>
      <c r="N114" s="251">
        <f t="shared" si="10"/>
        <v>122.08000000000001</v>
      </c>
      <c r="O114" s="252">
        <f t="shared" si="11"/>
        <v>281883</v>
      </c>
      <c r="P114" s="251">
        <f t="shared" si="13"/>
        <v>1.0096103702600014</v>
      </c>
    </row>
    <row r="115" spans="1:16">
      <c r="A115" s="78" t="b">
        <v>1</v>
      </c>
      <c r="B115" s="224" t="s">
        <v>986</v>
      </c>
      <c r="C115" s="78">
        <v>110</v>
      </c>
      <c r="D115" s="64">
        <v>284592</v>
      </c>
      <c r="E115" s="78">
        <v>2</v>
      </c>
      <c r="F115" s="78">
        <v>2</v>
      </c>
      <c r="H115" s="78">
        <v>110</v>
      </c>
      <c r="I115" s="251">
        <f t="shared" si="8"/>
        <v>1.0095294316073538</v>
      </c>
      <c r="J115" s="252">
        <f t="shared" si="9"/>
        <v>330000</v>
      </c>
      <c r="K115" s="252">
        <f t="shared" si="15"/>
        <v>18315000</v>
      </c>
      <c r="L115" s="252">
        <f t="shared" si="12"/>
        <v>2768577</v>
      </c>
      <c r="M115" s="252">
        <f t="shared" si="14"/>
        <v>15546423</v>
      </c>
      <c r="N115" s="251">
        <f t="shared" si="10"/>
        <v>123.20000000000002</v>
      </c>
      <c r="O115" s="252">
        <f t="shared" si="11"/>
        <v>284592</v>
      </c>
      <c r="P115" s="251">
        <f t="shared" si="13"/>
        <v>1.0095294316073538</v>
      </c>
    </row>
    <row r="116" spans="1:16">
      <c r="A116" s="78" t="b">
        <v>1</v>
      </c>
      <c r="B116" s="224" t="s">
        <v>987</v>
      </c>
      <c r="C116" s="78">
        <v>111</v>
      </c>
      <c r="D116" s="64">
        <v>287304</v>
      </c>
      <c r="E116" s="78">
        <v>3</v>
      </c>
      <c r="F116" s="78">
        <v>1</v>
      </c>
      <c r="H116" s="78">
        <v>111</v>
      </c>
      <c r="I116" s="251">
        <f t="shared" si="8"/>
        <v>1.0094429593740428</v>
      </c>
      <c r="J116" s="252">
        <f t="shared" si="9"/>
        <v>333000</v>
      </c>
      <c r="K116" s="252">
        <f t="shared" si="15"/>
        <v>18648000</v>
      </c>
      <c r="L116" s="252">
        <f t="shared" si="12"/>
        <v>2814273</v>
      </c>
      <c r="M116" s="252">
        <f t="shared" si="14"/>
        <v>15833727</v>
      </c>
      <c r="N116" s="251">
        <f t="shared" si="10"/>
        <v>124.32000000000001</v>
      </c>
      <c r="O116" s="252">
        <f t="shared" si="11"/>
        <v>287304</v>
      </c>
      <c r="P116" s="251">
        <f t="shared" si="13"/>
        <v>1.0094429593740428</v>
      </c>
    </row>
    <row r="117" spans="1:16">
      <c r="A117" s="78" t="b">
        <v>1</v>
      </c>
      <c r="B117" s="224" t="s">
        <v>988</v>
      </c>
      <c r="C117" s="78">
        <v>112</v>
      </c>
      <c r="D117" s="64">
        <v>290017</v>
      </c>
      <c r="E117" s="78">
        <v>1</v>
      </c>
      <c r="F117" s="78">
        <v>1</v>
      </c>
      <c r="H117" s="78">
        <v>112</v>
      </c>
      <c r="I117" s="251">
        <f t="shared" si="8"/>
        <v>1.0093649682604813</v>
      </c>
      <c r="J117" s="252">
        <f t="shared" si="9"/>
        <v>336000</v>
      </c>
      <c r="K117" s="252">
        <f t="shared" si="15"/>
        <v>18984000</v>
      </c>
      <c r="L117" s="252">
        <f t="shared" si="12"/>
        <v>2860256</v>
      </c>
      <c r="M117" s="252">
        <f t="shared" si="14"/>
        <v>16123744</v>
      </c>
      <c r="N117" s="251">
        <f t="shared" si="10"/>
        <v>125.44000000000001</v>
      </c>
      <c r="O117" s="252">
        <f t="shared" si="11"/>
        <v>290017</v>
      </c>
      <c r="P117" s="251">
        <f t="shared" si="13"/>
        <v>1.0093649682604813</v>
      </c>
    </row>
    <row r="118" spans="1:16">
      <c r="A118" s="78" t="b">
        <v>1</v>
      </c>
      <c r="B118" s="224" t="s">
        <v>989</v>
      </c>
      <c r="C118" s="78">
        <v>113</v>
      </c>
      <c r="D118" s="64">
        <v>292733</v>
      </c>
      <c r="E118" s="78">
        <v>2</v>
      </c>
      <c r="F118" s="78">
        <v>1</v>
      </c>
      <c r="H118" s="78">
        <v>113</v>
      </c>
      <c r="I118" s="251">
        <f t="shared" si="8"/>
        <v>1.0092883275886217</v>
      </c>
      <c r="J118" s="252">
        <f t="shared" si="9"/>
        <v>339000</v>
      </c>
      <c r="K118" s="252">
        <f t="shared" si="15"/>
        <v>19323000</v>
      </c>
      <c r="L118" s="252">
        <f t="shared" si="12"/>
        <v>2906523</v>
      </c>
      <c r="M118" s="252">
        <f t="shared" si="14"/>
        <v>16416477</v>
      </c>
      <c r="N118" s="251">
        <f t="shared" si="10"/>
        <v>126.56000000000002</v>
      </c>
      <c r="O118" s="252">
        <f t="shared" si="11"/>
        <v>292733</v>
      </c>
      <c r="P118" s="251">
        <f t="shared" si="13"/>
        <v>1.0092883275886217</v>
      </c>
    </row>
    <row r="119" spans="1:16">
      <c r="A119" s="78" t="b">
        <v>1</v>
      </c>
      <c r="B119" s="224" t="s">
        <v>990</v>
      </c>
      <c r="C119" s="78">
        <v>114</v>
      </c>
      <c r="D119" s="64">
        <v>295452</v>
      </c>
      <c r="E119" s="78">
        <v>3</v>
      </c>
      <c r="F119" s="78">
        <v>1</v>
      </c>
      <c r="H119" s="78">
        <v>114</v>
      </c>
      <c r="I119" s="251">
        <f t="shared" si="8"/>
        <v>1.0092062331613934</v>
      </c>
      <c r="J119" s="252">
        <f t="shared" si="9"/>
        <v>342000</v>
      </c>
      <c r="K119" s="252">
        <f t="shared" si="15"/>
        <v>19665000</v>
      </c>
      <c r="L119" s="252">
        <f t="shared" si="12"/>
        <v>2953071</v>
      </c>
      <c r="M119" s="252">
        <f t="shared" si="14"/>
        <v>16711929</v>
      </c>
      <c r="N119" s="251">
        <f t="shared" si="10"/>
        <v>127.68</v>
      </c>
      <c r="O119" s="252">
        <f t="shared" si="11"/>
        <v>295452</v>
      </c>
      <c r="P119" s="251">
        <f t="shared" si="13"/>
        <v>1.0092062331613934</v>
      </c>
    </row>
    <row r="120" spans="1:16">
      <c r="A120" s="78" t="b">
        <v>1</v>
      </c>
      <c r="B120" s="224" t="s">
        <v>991</v>
      </c>
      <c r="C120" s="78">
        <v>115</v>
      </c>
      <c r="D120" s="64">
        <v>298172</v>
      </c>
      <c r="E120" s="78">
        <v>1</v>
      </c>
      <c r="F120" s="78">
        <v>2</v>
      </c>
      <c r="H120" s="78">
        <v>115</v>
      </c>
      <c r="I120" s="251">
        <f t="shared" si="8"/>
        <v>1.0091323128932295</v>
      </c>
      <c r="J120" s="252">
        <f t="shared" si="9"/>
        <v>345000</v>
      </c>
      <c r="K120" s="252">
        <f t="shared" si="15"/>
        <v>20010000</v>
      </c>
      <c r="L120" s="252">
        <f t="shared" si="12"/>
        <v>2999899</v>
      </c>
      <c r="M120" s="252">
        <f t="shared" si="14"/>
        <v>17010101</v>
      </c>
      <c r="N120" s="251">
        <f t="shared" si="10"/>
        <v>128.80000000000001</v>
      </c>
      <c r="O120" s="252">
        <f t="shared" si="11"/>
        <v>298172</v>
      </c>
      <c r="P120" s="251">
        <f t="shared" si="13"/>
        <v>1.0091323128932295</v>
      </c>
    </row>
    <row r="121" spans="1:16">
      <c r="A121" s="78" t="b">
        <v>1</v>
      </c>
      <c r="B121" s="224" t="s">
        <v>992</v>
      </c>
      <c r="C121" s="78">
        <v>116</v>
      </c>
      <c r="D121" s="64">
        <v>300895</v>
      </c>
      <c r="E121" s="78">
        <v>2</v>
      </c>
      <c r="F121" s="78">
        <v>1</v>
      </c>
      <c r="H121" s="78">
        <v>116</v>
      </c>
      <c r="I121" s="251">
        <f t="shared" si="8"/>
        <v>1.0090563153259442</v>
      </c>
      <c r="J121" s="252">
        <f t="shared" si="9"/>
        <v>348000</v>
      </c>
      <c r="K121" s="252">
        <f t="shared" si="15"/>
        <v>20358000</v>
      </c>
      <c r="L121" s="252">
        <f t="shared" si="12"/>
        <v>3047004</v>
      </c>
      <c r="M121" s="252">
        <f t="shared" si="14"/>
        <v>17310996</v>
      </c>
      <c r="N121" s="251">
        <f t="shared" si="10"/>
        <v>129.92000000000002</v>
      </c>
      <c r="O121" s="252">
        <f t="shared" si="11"/>
        <v>300895</v>
      </c>
      <c r="P121" s="251">
        <f t="shared" si="13"/>
        <v>1.0090563153259442</v>
      </c>
    </row>
    <row r="122" spans="1:16">
      <c r="A122" s="78" t="b">
        <v>1</v>
      </c>
      <c r="B122" s="224" t="s">
        <v>993</v>
      </c>
      <c r="C122" s="78">
        <v>117</v>
      </c>
      <c r="D122" s="64">
        <v>303620</v>
      </c>
      <c r="E122" s="78">
        <v>3</v>
      </c>
      <c r="F122" s="78">
        <v>1</v>
      </c>
      <c r="H122" s="78">
        <v>117</v>
      </c>
      <c r="I122" s="251">
        <f t="shared" si="8"/>
        <v>1.0089816217640473</v>
      </c>
      <c r="J122" s="252">
        <f t="shared" si="9"/>
        <v>351000</v>
      </c>
      <c r="K122" s="252">
        <f t="shared" si="15"/>
        <v>20709000</v>
      </c>
      <c r="L122" s="252">
        <f t="shared" si="12"/>
        <v>3094384</v>
      </c>
      <c r="M122" s="252">
        <f t="shared" si="14"/>
        <v>17614616</v>
      </c>
      <c r="N122" s="251">
        <f t="shared" si="10"/>
        <v>131.04000000000002</v>
      </c>
      <c r="O122" s="252">
        <f t="shared" si="11"/>
        <v>303620</v>
      </c>
      <c r="P122" s="251">
        <f t="shared" si="13"/>
        <v>1.0089816217640473</v>
      </c>
    </row>
    <row r="123" spans="1:16">
      <c r="A123" s="78" t="b">
        <v>1</v>
      </c>
      <c r="B123" s="224" t="s">
        <v>994</v>
      </c>
      <c r="C123" s="78">
        <v>118</v>
      </c>
      <c r="D123" s="64">
        <v>306347</v>
      </c>
      <c r="E123" s="78">
        <v>1</v>
      </c>
      <c r="F123" s="78">
        <v>1</v>
      </c>
      <c r="H123" s="78">
        <v>118</v>
      </c>
      <c r="I123" s="251">
        <f t="shared" si="8"/>
        <v>1.0089081988725204</v>
      </c>
      <c r="J123" s="252">
        <f t="shared" si="9"/>
        <v>354000</v>
      </c>
      <c r="K123" s="252">
        <f t="shared" si="15"/>
        <v>21063000</v>
      </c>
      <c r="L123" s="252">
        <f t="shared" si="12"/>
        <v>3142037</v>
      </c>
      <c r="M123" s="252">
        <f t="shared" si="14"/>
        <v>17920963</v>
      </c>
      <c r="N123" s="251">
        <f t="shared" si="10"/>
        <v>132.16000000000003</v>
      </c>
      <c r="O123" s="252">
        <f t="shared" si="11"/>
        <v>306347</v>
      </c>
      <c r="P123" s="251">
        <f t="shared" si="13"/>
        <v>1.0089081988725204</v>
      </c>
    </row>
    <row r="124" spans="1:16">
      <c r="A124" s="78" t="b">
        <v>1</v>
      </c>
      <c r="B124" s="224" t="s">
        <v>995</v>
      </c>
      <c r="C124" s="78">
        <v>119</v>
      </c>
      <c r="D124" s="64">
        <v>309076</v>
      </c>
      <c r="E124" s="78">
        <v>2</v>
      </c>
      <c r="F124" s="78">
        <v>1</v>
      </c>
      <c r="H124" s="78">
        <v>119</v>
      </c>
      <c r="I124" s="251">
        <f t="shared" si="8"/>
        <v>1.0088392498932301</v>
      </c>
      <c r="J124" s="252">
        <f t="shared" si="9"/>
        <v>357000</v>
      </c>
      <c r="K124" s="252">
        <f t="shared" si="15"/>
        <v>21420000</v>
      </c>
      <c r="L124" s="252">
        <f t="shared" si="12"/>
        <v>3189961</v>
      </c>
      <c r="M124" s="252">
        <f t="shared" si="14"/>
        <v>18230039</v>
      </c>
      <c r="N124" s="251">
        <f t="shared" si="10"/>
        <v>133.28</v>
      </c>
      <c r="O124" s="252">
        <f t="shared" si="11"/>
        <v>309076</v>
      </c>
      <c r="P124" s="251">
        <f t="shared" si="13"/>
        <v>1.0088392498932301</v>
      </c>
    </row>
    <row r="125" spans="1:16">
      <c r="A125" s="78" t="b">
        <v>1</v>
      </c>
      <c r="B125" s="224" t="s">
        <v>996</v>
      </c>
      <c r="C125" s="78">
        <v>120</v>
      </c>
      <c r="D125" s="64">
        <v>311808</v>
      </c>
      <c r="E125" s="78">
        <v>3</v>
      </c>
      <c r="F125" s="78">
        <v>2</v>
      </c>
      <c r="H125" s="78">
        <v>120</v>
      </c>
      <c r="I125" s="251">
        <f t="shared" si="8"/>
        <v>1.0087682163382594</v>
      </c>
      <c r="J125" s="252">
        <f t="shared" si="9"/>
        <v>360000</v>
      </c>
      <c r="K125" s="252">
        <f t="shared" si="15"/>
        <v>21780000</v>
      </c>
      <c r="L125" s="252">
        <f t="shared" si="12"/>
        <v>3238153</v>
      </c>
      <c r="M125" s="252">
        <f t="shared" si="14"/>
        <v>18541847</v>
      </c>
      <c r="N125" s="251">
        <f t="shared" si="10"/>
        <v>134.4</v>
      </c>
      <c r="O125" s="252">
        <f t="shared" si="11"/>
        <v>311808</v>
      </c>
      <c r="P125" s="251">
        <f t="shared" si="13"/>
        <v>1.0087682163382594</v>
      </c>
    </row>
    <row r="126" spans="1:16">
      <c r="A126" s="78" t="b">
        <v>1</v>
      </c>
      <c r="B126" s="224" t="s">
        <v>997</v>
      </c>
      <c r="C126" s="78">
        <v>121</v>
      </c>
      <c r="D126" s="64">
        <v>314542</v>
      </c>
      <c r="E126" s="78">
        <v>1</v>
      </c>
      <c r="F126" s="78">
        <v>1</v>
      </c>
      <c r="H126" s="78">
        <v>121</v>
      </c>
      <c r="I126" s="251">
        <f t="shared" si="8"/>
        <v>1.0086983614270908</v>
      </c>
      <c r="J126" s="252">
        <f t="shared" si="9"/>
        <v>363000</v>
      </c>
      <c r="K126" s="252">
        <f t="shared" si="15"/>
        <v>22143000</v>
      </c>
      <c r="L126" s="252">
        <f t="shared" si="12"/>
        <v>3286611</v>
      </c>
      <c r="M126" s="252">
        <f t="shared" si="14"/>
        <v>18856389</v>
      </c>
      <c r="N126" s="251">
        <f t="shared" si="10"/>
        <v>135.52000000000001</v>
      </c>
      <c r="O126" s="252">
        <f t="shared" si="11"/>
        <v>314542</v>
      </c>
      <c r="P126" s="251">
        <f t="shared" si="13"/>
        <v>1.0086983614270908</v>
      </c>
    </row>
    <row r="127" spans="1:16">
      <c r="A127" s="78" t="b">
        <v>1</v>
      </c>
      <c r="B127" s="224" t="s">
        <v>998</v>
      </c>
      <c r="C127" s="78">
        <v>122</v>
      </c>
      <c r="D127" s="64">
        <v>317278</v>
      </c>
      <c r="E127" s="78">
        <v>2</v>
      </c>
      <c r="F127" s="78">
        <v>1</v>
      </c>
      <c r="H127" s="78">
        <v>122</v>
      </c>
      <c r="I127" s="251">
        <f t="shared" si="8"/>
        <v>1.0086296560114474</v>
      </c>
      <c r="J127" s="252">
        <f t="shared" si="9"/>
        <v>366000</v>
      </c>
      <c r="K127" s="252">
        <f t="shared" si="15"/>
        <v>22509000</v>
      </c>
      <c r="L127" s="252">
        <f t="shared" si="12"/>
        <v>3335333</v>
      </c>
      <c r="M127" s="252">
        <f t="shared" si="14"/>
        <v>19173667</v>
      </c>
      <c r="N127" s="251">
        <f t="shared" si="10"/>
        <v>136.64000000000001</v>
      </c>
      <c r="O127" s="252">
        <f t="shared" si="11"/>
        <v>317278</v>
      </c>
      <c r="P127" s="251">
        <f t="shared" si="13"/>
        <v>1.0086296560114474</v>
      </c>
    </row>
    <row r="128" spans="1:16">
      <c r="A128" s="78" t="b">
        <v>1</v>
      </c>
      <c r="B128" s="224" t="s">
        <v>999</v>
      </c>
      <c r="C128" s="78">
        <v>123</v>
      </c>
      <c r="D128" s="64">
        <v>320016</v>
      </c>
      <c r="E128" s="78">
        <v>3</v>
      </c>
      <c r="F128" s="78">
        <v>1</v>
      </c>
      <c r="H128" s="78">
        <v>123</v>
      </c>
      <c r="I128" s="251">
        <f t="shared" si="8"/>
        <v>1.008565196740163</v>
      </c>
      <c r="J128" s="252">
        <f t="shared" si="9"/>
        <v>369000</v>
      </c>
      <c r="K128" s="252">
        <f t="shared" si="15"/>
        <v>22878000</v>
      </c>
      <c r="L128" s="252">
        <f t="shared" si="12"/>
        <v>3384317</v>
      </c>
      <c r="M128" s="252">
        <f t="shared" si="14"/>
        <v>19493683</v>
      </c>
      <c r="N128" s="251">
        <f t="shared" si="10"/>
        <v>137.76000000000002</v>
      </c>
      <c r="O128" s="252">
        <f t="shared" si="11"/>
        <v>320016</v>
      </c>
      <c r="P128" s="251">
        <f t="shared" si="13"/>
        <v>1.008565196740163</v>
      </c>
    </row>
    <row r="129" spans="1:16">
      <c r="A129" s="78" t="b">
        <v>1</v>
      </c>
      <c r="B129" s="224" t="s">
        <v>1000</v>
      </c>
      <c r="C129" s="78">
        <v>124</v>
      </c>
      <c r="D129" s="64">
        <v>322757</v>
      </c>
      <c r="E129" s="78">
        <v>1</v>
      </c>
      <c r="F129" s="78">
        <v>1</v>
      </c>
      <c r="H129" s="78">
        <v>124</v>
      </c>
      <c r="I129" s="251">
        <f t="shared" si="8"/>
        <v>1.0084986537859753</v>
      </c>
      <c r="J129" s="252">
        <f t="shared" si="9"/>
        <v>372000</v>
      </c>
      <c r="K129" s="252">
        <f t="shared" si="15"/>
        <v>23250000</v>
      </c>
      <c r="L129" s="252">
        <f t="shared" si="12"/>
        <v>3433560</v>
      </c>
      <c r="M129" s="252">
        <f t="shared" si="14"/>
        <v>19816440</v>
      </c>
      <c r="N129" s="251">
        <f t="shared" si="10"/>
        <v>138.88000000000002</v>
      </c>
      <c r="O129" s="252">
        <f t="shared" si="11"/>
        <v>322757</v>
      </c>
      <c r="P129" s="251">
        <f t="shared" si="13"/>
        <v>1.0084986537859753</v>
      </c>
    </row>
    <row r="130" spans="1:16">
      <c r="A130" s="78" t="b">
        <v>1</v>
      </c>
      <c r="B130" s="224" t="s">
        <v>1001</v>
      </c>
      <c r="C130" s="78">
        <v>125</v>
      </c>
      <c r="D130" s="64">
        <v>325500</v>
      </c>
      <c r="E130" s="78">
        <v>2</v>
      </c>
      <c r="F130" s="78">
        <v>2</v>
      </c>
      <c r="H130" s="78">
        <v>125</v>
      </c>
      <c r="I130" s="251">
        <f t="shared" si="8"/>
        <v>1.0084331797235022</v>
      </c>
      <c r="J130" s="252">
        <f t="shared" si="9"/>
        <v>375000</v>
      </c>
      <c r="K130" s="252">
        <f t="shared" si="15"/>
        <v>23625000</v>
      </c>
      <c r="L130" s="252">
        <f t="shared" si="12"/>
        <v>3483060</v>
      </c>
      <c r="M130" s="252">
        <f t="shared" si="14"/>
        <v>20141940</v>
      </c>
      <c r="N130" s="251">
        <f t="shared" si="10"/>
        <v>140</v>
      </c>
      <c r="O130" s="252">
        <f t="shared" si="11"/>
        <v>325500</v>
      </c>
      <c r="P130" s="251">
        <f t="shared" si="13"/>
        <v>1.0084331797235022</v>
      </c>
    </row>
    <row r="131" spans="1:16">
      <c r="A131" s="78" t="b">
        <v>1</v>
      </c>
      <c r="B131" s="224" t="s">
        <v>1002</v>
      </c>
      <c r="C131" s="78">
        <v>126</v>
      </c>
      <c r="D131" s="64">
        <v>328245</v>
      </c>
      <c r="E131" s="78">
        <v>3</v>
      </c>
      <c r="F131" s="78">
        <v>1</v>
      </c>
      <c r="H131" s="78">
        <v>126</v>
      </c>
      <c r="I131" s="251">
        <f t="shared" si="8"/>
        <v>1.008368748952764</v>
      </c>
      <c r="J131" s="252">
        <f t="shared" si="9"/>
        <v>378000</v>
      </c>
      <c r="K131" s="252">
        <f t="shared" si="15"/>
        <v>24003000</v>
      </c>
      <c r="L131" s="252">
        <f t="shared" si="12"/>
        <v>3532815</v>
      </c>
      <c r="M131" s="252">
        <f t="shared" si="14"/>
        <v>20470185</v>
      </c>
      <c r="N131" s="251">
        <f t="shared" si="10"/>
        <v>141.12</v>
      </c>
      <c r="O131" s="252">
        <f t="shared" si="11"/>
        <v>328245</v>
      </c>
      <c r="P131" s="251">
        <f t="shared" si="13"/>
        <v>1.008368748952764</v>
      </c>
    </row>
    <row r="132" spans="1:16">
      <c r="A132" s="78" t="b">
        <v>1</v>
      </c>
      <c r="B132" s="224" t="s">
        <v>1003</v>
      </c>
      <c r="C132" s="78">
        <v>127</v>
      </c>
      <c r="D132" s="64">
        <v>330992</v>
      </c>
      <c r="E132" s="78">
        <v>1</v>
      </c>
      <c r="F132" s="78">
        <v>1</v>
      </c>
      <c r="H132" s="78">
        <v>127</v>
      </c>
      <c r="I132" s="251">
        <f t="shared" si="8"/>
        <v>1.0083083579059313</v>
      </c>
      <c r="J132" s="252">
        <f t="shared" si="9"/>
        <v>381000</v>
      </c>
      <c r="K132" s="252">
        <f t="shared" si="15"/>
        <v>24384000</v>
      </c>
      <c r="L132" s="252">
        <f t="shared" si="12"/>
        <v>3582823</v>
      </c>
      <c r="M132" s="252">
        <f t="shared" si="14"/>
        <v>20801177</v>
      </c>
      <c r="N132" s="251">
        <f t="shared" si="10"/>
        <v>142.24</v>
      </c>
      <c r="O132" s="252">
        <f t="shared" si="11"/>
        <v>330992</v>
      </c>
      <c r="P132" s="251">
        <f t="shared" si="13"/>
        <v>1.0083083579059313</v>
      </c>
    </row>
    <row r="133" spans="1:16">
      <c r="A133" s="78" t="b">
        <v>1</v>
      </c>
      <c r="B133" s="224" t="s">
        <v>1004</v>
      </c>
      <c r="C133" s="78">
        <v>128</v>
      </c>
      <c r="D133" s="64">
        <v>333742</v>
      </c>
      <c r="E133" s="78">
        <v>2</v>
      </c>
      <c r="F133" s="78">
        <v>1</v>
      </c>
      <c r="H133" s="78">
        <v>128</v>
      </c>
      <c r="I133" s="251">
        <f t="shared" si="8"/>
        <v>1.0082458905382001</v>
      </c>
      <c r="J133" s="252">
        <f t="shared" si="9"/>
        <v>384000</v>
      </c>
      <c r="K133" s="252">
        <f t="shared" si="15"/>
        <v>24768000</v>
      </c>
      <c r="L133" s="252">
        <f t="shared" si="12"/>
        <v>3633081</v>
      </c>
      <c r="M133" s="252">
        <f t="shared" si="14"/>
        <v>21134919</v>
      </c>
      <c r="N133" s="251">
        <f t="shared" si="10"/>
        <v>143.36000000000001</v>
      </c>
      <c r="O133" s="252">
        <f t="shared" si="11"/>
        <v>333742</v>
      </c>
      <c r="P133" s="251">
        <f t="shared" si="13"/>
        <v>1.0082458905382001</v>
      </c>
    </row>
    <row r="134" spans="1:16">
      <c r="A134" s="78" t="b">
        <v>1</v>
      </c>
      <c r="B134" s="224" t="s">
        <v>1005</v>
      </c>
      <c r="C134" s="78">
        <v>129</v>
      </c>
      <c r="D134" s="64">
        <v>336494</v>
      </c>
      <c r="E134" s="78">
        <v>3</v>
      </c>
      <c r="F134" s="78">
        <v>1</v>
      </c>
      <c r="H134" s="78">
        <v>129</v>
      </c>
      <c r="I134" s="251">
        <f t="shared" ref="I134:I197" si="16">D135/D134</f>
        <v>1.0081843955612879</v>
      </c>
      <c r="J134" s="252">
        <f t="shared" ref="J134:J197" si="17">$J$5*C134</f>
        <v>387000</v>
      </c>
      <c r="K134" s="252">
        <f t="shared" si="15"/>
        <v>25155000</v>
      </c>
      <c r="L134" s="252">
        <f t="shared" si="12"/>
        <v>3683587</v>
      </c>
      <c r="M134" s="252">
        <f t="shared" si="14"/>
        <v>21471413</v>
      </c>
      <c r="N134" s="251">
        <f t="shared" ref="N134:N197" si="18">C134*1.12</f>
        <v>144.48000000000002</v>
      </c>
      <c r="O134" s="252">
        <f t="shared" ref="O134:O197" si="19">ROUND((N134*$O$5*(1.1+(C134/2000))),0)</f>
        <v>336494</v>
      </c>
      <c r="P134" s="251">
        <f t="shared" si="13"/>
        <v>1.0081843955612879</v>
      </c>
    </row>
    <row r="135" spans="1:16">
      <c r="A135" s="78" t="b">
        <v>1</v>
      </c>
      <c r="B135" s="224" t="s">
        <v>1006</v>
      </c>
      <c r="C135" s="78">
        <v>130</v>
      </c>
      <c r="D135" s="64">
        <v>339248</v>
      </c>
      <c r="E135" s="78">
        <v>1</v>
      </c>
      <c r="F135" s="78">
        <v>2</v>
      </c>
      <c r="H135" s="78">
        <v>130</v>
      </c>
      <c r="I135" s="251">
        <f t="shared" si="16"/>
        <v>1.0081238503985286</v>
      </c>
      <c r="J135" s="252">
        <f t="shared" si="17"/>
        <v>390000</v>
      </c>
      <c r="K135" s="252">
        <f t="shared" si="15"/>
        <v>25545000</v>
      </c>
      <c r="L135" s="252">
        <f t="shared" ref="L135:L198" si="20">K135-M135</f>
        <v>3734339</v>
      </c>
      <c r="M135" s="252">
        <f t="shared" si="14"/>
        <v>21810661</v>
      </c>
      <c r="N135" s="251">
        <f t="shared" si="18"/>
        <v>145.60000000000002</v>
      </c>
      <c r="O135" s="252">
        <f t="shared" si="19"/>
        <v>339248</v>
      </c>
      <c r="P135" s="251">
        <f t="shared" ref="P135:P198" si="21">O136/O135</f>
        <v>1.0081238503985286</v>
      </c>
    </row>
    <row r="136" spans="1:16">
      <c r="A136" s="78" t="b">
        <v>1</v>
      </c>
      <c r="B136" s="224" t="s">
        <v>1007</v>
      </c>
      <c r="C136" s="78">
        <v>131</v>
      </c>
      <c r="D136" s="64">
        <v>342004</v>
      </c>
      <c r="E136" s="78">
        <v>2</v>
      </c>
      <c r="F136" s="78">
        <v>1</v>
      </c>
      <c r="H136" s="78">
        <v>131</v>
      </c>
      <c r="I136" s="251">
        <f t="shared" si="16"/>
        <v>1.0080671571092736</v>
      </c>
      <c r="J136" s="252">
        <f t="shared" si="17"/>
        <v>393000</v>
      </c>
      <c r="K136" s="252">
        <f t="shared" si="15"/>
        <v>25938000</v>
      </c>
      <c r="L136" s="252">
        <f t="shared" si="20"/>
        <v>3785335</v>
      </c>
      <c r="M136" s="252">
        <f t="shared" ref="M136:M199" si="22">M135+O136</f>
        <v>22152665</v>
      </c>
      <c r="N136" s="251">
        <f t="shared" si="18"/>
        <v>146.72000000000003</v>
      </c>
      <c r="O136" s="252">
        <f t="shared" si="19"/>
        <v>342004</v>
      </c>
      <c r="P136" s="251">
        <f t="shared" si="21"/>
        <v>1.0080671571092736</v>
      </c>
    </row>
    <row r="137" spans="1:16">
      <c r="A137" s="78" t="b">
        <v>1</v>
      </c>
      <c r="B137" s="224" t="s">
        <v>1008</v>
      </c>
      <c r="C137" s="78">
        <v>132</v>
      </c>
      <c r="D137" s="64">
        <v>344763</v>
      </c>
      <c r="E137" s="78">
        <v>3</v>
      </c>
      <c r="F137" s="78">
        <v>1</v>
      </c>
      <c r="H137" s="78">
        <v>132</v>
      </c>
      <c r="I137" s="251">
        <f t="shared" si="16"/>
        <v>1.0080083999733149</v>
      </c>
      <c r="J137" s="252">
        <f t="shared" si="17"/>
        <v>396000</v>
      </c>
      <c r="K137" s="252">
        <f t="shared" ref="K137:K200" si="23">K136+J137</f>
        <v>26334000</v>
      </c>
      <c r="L137" s="252">
        <f t="shared" si="20"/>
        <v>3836572</v>
      </c>
      <c r="M137" s="252">
        <f t="shared" si="22"/>
        <v>22497428</v>
      </c>
      <c r="N137" s="251">
        <f t="shared" si="18"/>
        <v>147.84</v>
      </c>
      <c r="O137" s="252">
        <f t="shared" si="19"/>
        <v>344763</v>
      </c>
      <c r="P137" s="251">
        <f t="shared" si="21"/>
        <v>1.0080083999733149</v>
      </c>
    </row>
    <row r="138" spans="1:16">
      <c r="A138" s="78" t="b">
        <v>1</v>
      </c>
      <c r="B138" s="224" t="s">
        <v>1009</v>
      </c>
      <c r="C138" s="78">
        <v>133</v>
      </c>
      <c r="D138" s="64">
        <v>347524</v>
      </c>
      <c r="E138" s="78">
        <v>1</v>
      </c>
      <c r="F138" s="78">
        <v>1</v>
      </c>
      <c r="H138" s="78">
        <v>133</v>
      </c>
      <c r="I138" s="251">
        <f t="shared" si="16"/>
        <v>1.0079505300353357</v>
      </c>
      <c r="J138" s="252">
        <f t="shared" si="17"/>
        <v>399000</v>
      </c>
      <c r="K138" s="252">
        <f t="shared" si="23"/>
        <v>26733000</v>
      </c>
      <c r="L138" s="252">
        <f t="shared" si="20"/>
        <v>3888048</v>
      </c>
      <c r="M138" s="252">
        <f t="shared" si="22"/>
        <v>22844952</v>
      </c>
      <c r="N138" s="251">
        <f t="shared" si="18"/>
        <v>148.96</v>
      </c>
      <c r="O138" s="252">
        <f t="shared" si="19"/>
        <v>347524</v>
      </c>
      <c r="P138" s="251">
        <f t="shared" si="21"/>
        <v>1.0079505300353357</v>
      </c>
    </row>
    <row r="139" spans="1:16">
      <c r="A139" s="78" t="b">
        <v>1</v>
      </c>
      <c r="B139" s="224" t="s">
        <v>1010</v>
      </c>
      <c r="C139" s="78">
        <v>134</v>
      </c>
      <c r="D139" s="64">
        <v>350287</v>
      </c>
      <c r="E139" s="78">
        <v>2</v>
      </c>
      <c r="F139" s="78">
        <v>1</v>
      </c>
      <c r="H139" s="78">
        <v>134</v>
      </c>
      <c r="I139" s="251">
        <f t="shared" si="16"/>
        <v>1.0078935273076077</v>
      </c>
      <c r="J139" s="252">
        <f t="shared" si="17"/>
        <v>402000</v>
      </c>
      <c r="K139" s="252">
        <f t="shared" si="23"/>
        <v>27135000</v>
      </c>
      <c r="L139" s="252">
        <f t="shared" si="20"/>
        <v>3939761</v>
      </c>
      <c r="M139" s="252">
        <f t="shared" si="22"/>
        <v>23195239</v>
      </c>
      <c r="N139" s="251">
        <f t="shared" si="18"/>
        <v>150.08000000000001</v>
      </c>
      <c r="O139" s="252">
        <f t="shared" si="19"/>
        <v>350287</v>
      </c>
      <c r="P139" s="251">
        <f t="shared" si="21"/>
        <v>1.0078935273076077</v>
      </c>
    </row>
    <row r="140" spans="1:16">
      <c r="A140" s="78" t="b">
        <v>1</v>
      </c>
      <c r="B140" s="224" t="s">
        <v>1011</v>
      </c>
      <c r="C140" s="78">
        <v>135</v>
      </c>
      <c r="D140" s="64">
        <v>353052</v>
      </c>
      <c r="E140" s="78">
        <v>3</v>
      </c>
      <c r="F140" s="78">
        <v>2</v>
      </c>
      <c r="H140" s="78">
        <v>135</v>
      </c>
      <c r="I140" s="251">
        <f t="shared" si="16"/>
        <v>1.0078402048423463</v>
      </c>
      <c r="J140" s="252">
        <f t="shared" si="17"/>
        <v>405000</v>
      </c>
      <c r="K140" s="252">
        <f t="shared" si="23"/>
        <v>27540000</v>
      </c>
      <c r="L140" s="252">
        <f t="shared" si="20"/>
        <v>3991709</v>
      </c>
      <c r="M140" s="252">
        <f t="shared" si="22"/>
        <v>23548291</v>
      </c>
      <c r="N140" s="251">
        <f t="shared" si="18"/>
        <v>151.20000000000002</v>
      </c>
      <c r="O140" s="252">
        <f t="shared" si="19"/>
        <v>353052</v>
      </c>
      <c r="P140" s="251">
        <f t="shared" si="21"/>
        <v>1.0078402048423463</v>
      </c>
    </row>
    <row r="141" spans="1:16">
      <c r="A141" s="78" t="b">
        <v>1</v>
      </c>
      <c r="B141" s="224" t="s">
        <v>1012</v>
      </c>
      <c r="C141" s="78">
        <v>136</v>
      </c>
      <c r="D141" s="64">
        <v>355820</v>
      </c>
      <c r="E141" s="78">
        <v>1</v>
      </c>
      <c r="F141" s="78">
        <v>1</v>
      </c>
      <c r="H141" s="78">
        <v>136</v>
      </c>
      <c r="I141" s="251">
        <f t="shared" si="16"/>
        <v>1.0077820246191895</v>
      </c>
      <c r="J141" s="252">
        <f t="shared" si="17"/>
        <v>408000</v>
      </c>
      <c r="K141" s="252">
        <f t="shared" si="23"/>
        <v>27948000</v>
      </c>
      <c r="L141" s="252">
        <f t="shared" si="20"/>
        <v>4043889</v>
      </c>
      <c r="M141" s="252">
        <f t="shared" si="22"/>
        <v>23904111</v>
      </c>
      <c r="N141" s="251">
        <f t="shared" si="18"/>
        <v>152.32000000000002</v>
      </c>
      <c r="O141" s="252">
        <f t="shared" si="19"/>
        <v>355820</v>
      </c>
      <c r="P141" s="251">
        <f t="shared" si="21"/>
        <v>1.0077820246191895</v>
      </c>
    </row>
    <row r="142" spans="1:16">
      <c r="A142" s="78" t="b">
        <v>1</v>
      </c>
      <c r="B142" s="224" t="s">
        <v>1013</v>
      </c>
      <c r="C142" s="78">
        <v>137</v>
      </c>
      <c r="D142" s="64">
        <v>358589</v>
      </c>
      <c r="E142" s="78">
        <v>2</v>
      </c>
      <c r="F142" s="78">
        <v>1</v>
      </c>
      <c r="H142" s="78">
        <v>137</v>
      </c>
      <c r="I142" s="251">
        <f t="shared" si="16"/>
        <v>1.0077302984754133</v>
      </c>
      <c r="J142" s="252">
        <f t="shared" si="17"/>
        <v>411000</v>
      </c>
      <c r="K142" s="252">
        <f t="shared" si="23"/>
        <v>28359000</v>
      </c>
      <c r="L142" s="252">
        <f t="shared" si="20"/>
        <v>4096300</v>
      </c>
      <c r="M142" s="252">
        <f t="shared" si="22"/>
        <v>24262700</v>
      </c>
      <c r="N142" s="251">
        <f t="shared" si="18"/>
        <v>153.44000000000003</v>
      </c>
      <c r="O142" s="252">
        <f t="shared" si="19"/>
        <v>358589</v>
      </c>
      <c r="P142" s="251">
        <f t="shared" si="21"/>
        <v>1.0077302984754133</v>
      </c>
    </row>
    <row r="143" spans="1:16">
      <c r="A143" s="78" t="b">
        <v>1</v>
      </c>
      <c r="B143" s="224" t="s">
        <v>1014</v>
      </c>
      <c r="C143" s="78">
        <v>138</v>
      </c>
      <c r="D143" s="64">
        <v>361361</v>
      </c>
      <c r="E143" s="78">
        <v>3</v>
      </c>
      <c r="F143" s="78">
        <v>1</v>
      </c>
      <c r="H143" s="78">
        <v>138</v>
      </c>
      <c r="I143" s="251">
        <f t="shared" si="16"/>
        <v>1.0076793013081102</v>
      </c>
      <c r="J143" s="252">
        <f t="shared" si="17"/>
        <v>414000</v>
      </c>
      <c r="K143" s="252">
        <f t="shared" si="23"/>
        <v>28773000</v>
      </c>
      <c r="L143" s="252">
        <f t="shared" si="20"/>
        <v>4148939</v>
      </c>
      <c r="M143" s="252">
        <f t="shared" si="22"/>
        <v>24624061</v>
      </c>
      <c r="N143" s="251">
        <f t="shared" si="18"/>
        <v>154.56</v>
      </c>
      <c r="O143" s="252">
        <f t="shared" si="19"/>
        <v>361361</v>
      </c>
      <c r="P143" s="251">
        <f t="shared" si="21"/>
        <v>1.0076793013081102</v>
      </c>
    </row>
    <row r="144" spans="1:16">
      <c r="A144" s="78" t="b">
        <v>1</v>
      </c>
      <c r="B144" s="224" t="s">
        <v>1015</v>
      </c>
      <c r="C144" s="78">
        <v>139</v>
      </c>
      <c r="D144" s="64">
        <v>364136</v>
      </c>
      <c r="E144" s="78">
        <v>1</v>
      </c>
      <c r="F144" s="78">
        <v>1</v>
      </c>
      <c r="H144" s="78">
        <v>139</v>
      </c>
      <c r="I144" s="251">
        <f t="shared" si="16"/>
        <v>1.0076235252762704</v>
      </c>
      <c r="J144" s="252">
        <f t="shared" si="17"/>
        <v>417000</v>
      </c>
      <c r="K144" s="252">
        <f t="shared" si="23"/>
        <v>29190000</v>
      </c>
      <c r="L144" s="252">
        <f t="shared" si="20"/>
        <v>4201803</v>
      </c>
      <c r="M144" s="252">
        <f t="shared" si="22"/>
        <v>24988197</v>
      </c>
      <c r="N144" s="251">
        <f t="shared" si="18"/>
        <v>155.68</v>
      </c>
      <c r="O144" s="252">
        <f t="shared" si="19"/>
        <v>364136</v>
      </c>
      <c r="P144" s="251">
        <f t="shared" si="21"/>
        <v>1.0076235252762704</v>
      </c>
    </row>
    <row r="145" spans="1:16">
      <c r="A145" s="78" t="b">
        <v>1</v>
      </c>
      <c r="B145" s="224" t="s">
        <v>1016</v>
      </c>
      <c r="C145" s="78">
        <v>140</v>
      </c>
      <c r="D145" s="64">
        <v>366912</v>
      </c>
      <c r="E145" s="78">
        <v>2</v>
      </c>
      <c r="F145" s="78">
        <v>2</v>
      </c>
      <c r="H145" s="78">
        <v>140</v>
      </c>
      <c r="I145" s="251">
        <f t="shared" si="16"/>
        <v>1.0075740231990231</v>
      </c>
      <c r="J145" s="252">
        <f t="shared" si="17"/>
        <v>420000</v>
      </c>
      <c r="K145" s="252">
        <f t="shared" si="23"/>
        <v>29610000</v>
      </c>
      <c r="L145" s="252">
        <f t="shared" si="20"/>
        <v>4254891</v>
      </c>
      <c r="M145" s="252">
        <f t="shared" si="22"/>
        <v>25355109</v>
      </c>
      <c r="N145" s="251">
        <f t="shared" si="18"/>
        <v>156.80000000000001</v>
      </c>
      <c r="O145" s="252">
        <f t="shared" si="19"/>
        <v>366912</v>
      </c>
      <c r="P145" s="251">
        <f t="shared" si="21"/>
        <v>1.0075740231990231</v>
      </c>
    </row>
    <row r="146" spans="1:16">
      <c r="A146" s="78" t="b">
        <v>1</v>
      </c>
      <c r="B146" s="224" t="s">
        <v>1017</v>
      </c>
      <c r="C146" s="78">
        <v>141</v>
      </c>
      <c r="D146" s="64">
        <v>369691</v>
      </c>
      <c r="E146" s="78">
        <v>3</v>
      </c>
      <c r="F146" s="78">
        <v>1</v>
      </c>
      <c r="H146" s="78">
        <v>141</v>
      </c>
      <c r="I146" s="251">
        <f t="shared" si="16"/>
        <v>1.0075224985190334</v>
      </c>
      <c r="J146" s="252">
        <f t="shared" si="17"/>
        <v>423000</v>
      </c>
      <c r="K146" s="252">
        <f t="shared" si="23"/>
        <v>30033000</v>
      </c>
      <c r="L146" s="252">
        <f t="shared" si="20"/>
        <v>4308200</v>
      </c>
      <c r="M146" s="252">
        <f t="shared" si="22"/>
        <v>25724800</v>
      </c>
      <c r="N146" s="251">
        <f t="shared" si="18"/>
        <v>157.92000000000002</v>
      </c>
      <c r="O146" s="252">
        <f t="shared" si="19"/>
        <v>369691</v>
      </c>
      <c r="P146" s="251">
        <f t="shared" si="21"/>
        <v>1.0075224985190334</v>
      </c>
    </row>
    <row r="147" spans="1:16">
      <c r="A147" s="78" t="b">
        <v>1</v>
      </c>
      <c r="B147" s="224" t="s">
        <v>1018</v>
      </c>
      <c r="C147" s="78">
        <v>142</v>
      </c>
      <c r="D147" s="64">
        <v>372472</v>
      </c>
      <c r="E147" s="78">
        <v>1</v>
      </c>
      <c r="F147" s="78">
        <v>1</v>
      </c>
      <c r="H147" s="78">
        <v>142</v>
      </c>
      <c r="I147" s="251">
        <f t="shared" si="16"/>
        <v>1.0074717025709314</v>
      </c>
      <c r="J147" s="252">
        <f t="shared" si="17"/>
        <v>426000</v>
      </c>
      <c r="K147" s="252">
        <f t="shared" si="23"/>
        <v>30459000</v>
      </c>
      <c r="L147" s="252">
        <f t="shared" si="20"/>
        <v>4361728</v>
      </c>
      <c r="M147" s="252">
        <f t="shared" si="22"/>
        <v>26097272</v>
      </c>
      <c r="N147" s="251">
        <f t="shared" si="18"/>
        <v>159.04000000000002</v>
      </c>
      <c r="O147" s="252">
        <f t="shared" si="19"/>
        <v>372472</v>
      </c>
      <c r="P147" s="251">
        <f t="shared" si="21"/>
        <v>1.0074717025709314</v>
      </c>
    </row>
    <row r="148" spans="1:16">
      <c r="A148" s="78" t="b">
        <v>1</v>
      </c>
      <c r="B148" s="224" t="s">
        <v>1019</v>
      </c>
      <c r="C148" s="78">
        <v>143</v>
      </c>
      <c r="D148" s="64">
        <v>375255</v>
      </c>
      <c r="E148" s="78">
        <v>2</v>
      </c>
      <c r="F148" s="78">
        <v>1</v>
      </c>
      <c r="H148" s="78">
        <v>143</v>
      </c>
      <c r="I148" s="251">
        <f t="shared" si="16"/>
        <v>1.0074216199650905</v>
      </c>
      <c r="J148" s="252">
        <f t="shared" si="17"/>
        <v>429000</v>
      </c>
      <c r="K148" s="252">
        <f t="shared" si="23"/>
        <v>30888000</v>
      </c>
      <c r="L148" s="252">
        <f t="shared" si="20"/>
        <v>4415473</v>
      </c>
      <c r="M148" s="252">
        <f t="shared" si="22"/>
        <v>26472527</v>
      </c>
      <c r="N148" s="251">
        <f t="shared" si="18"/>
        <v>160.16000000000003</v>
      </c>
      <c r="O148" s="252">
        <f t="shared" si="19"/>
        <v>375255</v>
      </c>
      <c r="P148" s="251">
        <f t="shared" si="21"/>
        <v>1.0074216199650905</v>
      </c>
    </row>
    <row r="149" spans="1:16">
      <c r="A149" s="78" t="b">
        <v>1</v>
      </c>
      <c r="B149" s="224" t="s">
        <v>1020</v>
      </c>
      <c r="C149" s="78">
        <v>144</v>
      </c>
      <c r="D149" s="64">
        <v>378040</v>
      </c>
      <c r="E149" s="78">
        <v>3</v>
      </c>
      <c r="F149" s="78">
        <v>1</v>
      </c>
      <c r="H149" s="78">
        <v>144</v>
      </c>
      <c r="I149" s="251">
        <f t="shared" si="16"/>
        <v>1.0073748809649772</v>
      </c>
      <c r="J149" s="252">
        <f t="shared" si="17"/>
        <v>432000</v>
      </c>
      <c r="K149" s="252">
        <f t="shared" si="23"/>
        <v>31320000</v>
      </c>
      <c r="L149" s="252">
        <f t="shared" si="20"/>
        <v>4469433</v>
      </c>
      <c r="M149" s="252">
        <f t="shared" si="22"/>
        <v>26850567</v>
      </c>
      <c r="N149" s="251">
        <f t="shared" si="18"/>
        <v>161.28000000000003</v>
      </c>
      <c r="O149" s="252">
        <f t="shared" si="19"/>
        <v>378040</v>
      </c>
      <c r="P149" s="251">
        <f t="shared" si="21"/>
        <v>1.0073748809649772</v>
      </c>
    </row>
    <row r="150" spans="1:16">
      <c r="A150" s="78" t="b">
        <v>1</v>
      </c>
      <c r="B150" s="224" t="s">
        <v>1021</v>
      </c>
      <c r="C150" s="78">
        <v>145</v>
      </c>
      <c r="D150" s="64">
        <v>380828</v>
      </c>
      <c r="E150" s="78">
        <v>1</v>
      </c>
      <c r="F150" s="78">
        <v>2</v>
      </c>
      <c r="H150" s="78">
        <v>145</v>
      </c>
      <c r="I150" s="251">
        <f t="shared" si="16"/>
        <v>1.0073261419853583</v>
      </c>
      <c r="J150" s="252">
        <f t="shared" si="17"/>
        <v>435000</v>
      </c>
      <c r="K150" s="252">
        <f t="shared" si="23"/>
        <v>31755000</v>
      </c>
      <c r="L150" s="252">
        <f t="shared" si="20"/>
        <v>4523605</v>
      </c>
      <c r="M150" s="252">
        <f t="shared" si="22"/>
        <v>27231395</v>
      </c>
      <c r="N150" s="251">
        <f t="shared" si="18"/>
        <v>162.4</v>
      </c>
      <c r="O150" s="252">
        <f t="shared" si="19"/>
        <v>380828</v>
      </c>
      <c r="P150" s="251">
        <f t="shared" si="21"/>
        <v>1.0073261419853583</v>
      </c>
    </row>
    <row r="151" spans="1:16">
      <c r="A151" s="78" t="b">
        <v>1</v>
      </c>
      <c r="B151" s="224" t="s">
        <v>1022</v>
      </c>
      <c r="C151" s="78">
        <v>146</v>
      </c>
      <c r="D151" s="64">
        <v>383618</v>
      </c>
      <c r="E151" s="78">
        <v>2</v>
      </c>
      <c r="F151" s="78">
        <v>1</v>
      </c>
      <c r="H151" s="78">
        <v>146</v>
      </c>
      <c r="I151" s="251">
        <f t="shared" si="16"/>
        <v>1.0072780735002007</v>
      </c>
      <c r="J151" s="252">
        <f t="shared" si="17"/>
        <v>438000</v>
      </c>
      <c r="K151" s="252">
        <f t="shared" si="23"/>
        <v>32193000</v>
      </c>
      <c r="L151" s="252">
        <f t="shared" si="20"/>
        <v>4577987</v>
      </c>
      <c r="M151" s="252">
        <f t="shared" si="22"/>
        <v>27615013</v>
      </c>
      <c r="N151" s="251">
        <f t="shared" si="18"/>
        <v>163.52000000000001</v>
      </c>
      <c r="O151" s="252">
        <f t="shared" si="19"/>
        <v>383618</v>
      </c>
      <c r="P151" s="251">
        <f t="shared" si="21"/>
        <v>1.0072780735002007</v>
      </c>
    </row>
    <row r="152" spans="1:16">
      <c r="A152" s="78" t="b">
        <v>1</v>
      </c>
      <c r="B152" s="224" t="s">
        <v>1023</v>
      </c>
      <c r="C152" s="78">
        <v>147</v>
      </c>
      <c r="D152" s="64">
        <v>386410</v>
      </c>
      <c r="E152" s="78">
        <v>3</v>
      </c>
      <c r="F152" s="78">
        <v>1</v>
      </c>
      <c r="H152" s="78">
        <v>147</v>
      </c>
      <c r="I152" s="251">
        <f t="shared" si="16"/>
        <v>1.0072306617323568</v>
      </c>
      <c r="J152" s="252">
        <f t="shared" si="17"/>
        <v>441000</v>
      </c>
      <c r="K152" s="252">
        <f t="shared" si="23"/>
        <v>32634000</v>
      </c>
      <c r="L152" s="252">
        <f t="shared" si="20"/>
        <v>4632577</v>
      </c>
      <c r="M152" s="252">
        <f t="shared" si="22"/>
        <v>28001423</v>
      </c>
      <c r="N152" s="251">
        <f t="shared" si="18"/>
        <v>164.64000000000001</v>
      </c>
      <c r="O152" s="252">
        <f t="shared" si="19"/>
        <v>386410</v>
      </c>
      <c r="P152" s="251">
        <f t="shared" si="21"/>
        <v>1.0072306617323568</v>
      </c>
    </row>
    <row r="153" spans="1:16">
      <c r="A153" s="78" t="b">
        <v>1</v>
      </c>
      <c r="B153" s="224" t="s">
        <v>1024</v>
      </c>
      <c r="C153" s="78">
        <v>148</v>
      </c>
      <c r="D153" s="64">
        <v>389204</v>
      </c>
      <c r="E153" s="78">
        <v>1</v>
      </c>
      <c r="F153" s="78">
        <v>1</v>
      </c>
      <c r="H153" s="78">
        <v>148</v>
      </c>
      <c r="I153" s="251">
        <f t="shared" si="16"/>
        <v>1.0071864626262834</v>
      </c>
      <c r="J153" s="252">
        <f t="shared" si="17"/>
        <v>444000</v>
      </c>
      <c r="K153" s="252">
        <f t="shared" si="23"/>
        <v>33078000</v>
      </c>
      <c r="L153" s="252">
        <f t="shared" si="20"/>
        <v>4687373</v>
      </c>
      <c r="M153" s="252">
        <f t="shared" si="22"/>
        <v>28390627</v>
      </c>
      <c r="N153" s="251">
        <f t="shared" si="18"/>
        <v>165.76000000000002</v>
      </c>
      <c r="O153" s="252">
        <f t="shared" si="19"/>
        <v>389204</v>
      </c>
      <c r="P153" s="251">
        <f t="shared" si="21"/>
        <v>1.0071864626262834</v>
      </c>
    </row>
    <row r="154" spans="1:16">
      <c r="A154" s="78" t="b">
        <v>1</v>
      </c>
      <c r="B154" s="224" t="s">
        <v>1025</v>
      </c>
      <c r="C154" s="78">
        <v>149</v>
      </c>
      <c r="D154" s="64">
        <v>392001</v>
      </c>
      <c r="E154" s="78">
        <v>2</v>
      </c>
      <c r="F154" s="78">
        <v>1</v>
      </c>
      <c r="H154" s="78">
        <v>149</v>
      </c>
      <c r="I154" s="251">
        <f t="shared" si="16"/>
        <v>1.0071402879074287</v>
      </c>
      <c r="J154" s="252">
        <f t="shared" si="17"/>
        <v>447000</v>
      </c>
      <c r="K154" s="252">
        <f t="shared" si="23"/>
        <v>33525000</v>
      </c>
      <c r="L154" s="252">
        <f t="shared" si="20"/>
        <v>4742372</v>
      </c>
      <c r="M154" s="252">
        <f t="shared" si="22"/>
        <v>28782628</v>
      </c>
      <c r="N154" s="251">
        <f t="shared" si="18"/>
        <v>166.88000000000002</v>
      </c>
      <c r="O154" s="252">
        <f t="shared" si="19"/>
        <v>392001</v>
      </c>
      <c r="P154" s="251">
        <f t="shared" si="21"/>
        <v>1.0071402879074287</v>
      </c>
    </row>
    <row r="155" spans="1:16">
      <c r="A155" s="78" t="b">
        <v>1</v>
      </c>
      <c r="B155" s="224" t="s">
        <v>1026</v>
      </c>
      <c r="C155" s="78">
        <v>150</v>
      </c>
      <c r="D155" s="64">
        <v>394800</v>
      </c>
      <c r="E155" s="78">
        <v>3</v>
      </c>
      <c r="F155" s="78">
        <v>2</v>
      </c>
      <c r="H155" s="78">
        <v>150</v>
      </c>
      <c r="I155" s="251">
        <f t="shared" si="16"/>
        <v>1.007094731509625</v>
      </c>
      <c r="J155" s="252">
        <f t="shared" si="17"/>
        <v>450000</v>
      </c>
      <c r="K155" s="252">
        <f t="shared" si="23"/>
        <v>33975000</v>
      </c>
      <c r="L155" s="252">
        <f t="shared" si="20"/>
        <v>4797572</v>
      </c>
      <c r="M155" s="252">
        <f t="shared" si="22"/>
        <v>29177428</v>
      </c>
      <c r="N155" s="251">
        <f t="shared" si="18"/>
        <v>168.00000000000003</v>
      </c>
      <c r="O155" s="252">
        <f t="shared" si="19"/>
        <v>394800</v>
      </c>
      <c r="P155" s="251">
        <f t="shared" si="21"/>
        <v>1.007094731509625</v>
      </c>
    </row>
    <row r="156" spans="1:16">
      <c r="A156" s="78" t="b">
        <v>1</v>
      </c>
      <c r="B156" s="224" t="s">
        <v>1027</v>
      </c>
      <c r="C156" s="78">
        <v>151</v>
      </c>
      <c r="D156" s="64">
        <v>397601</v>
      </c>
      <c r="E156" s="78">
        <v>1</v>
      </c>
      <c r="F156" s="78">
        <v>1</v>
      </c>
      <c r="H156" s="78">
        <v>151</v>
      </c>
      <c r="I156" s="251">
        <f t="shared" si="16"/>
        <v>1.0070497810619188</v>
      </c>
      <c r="J156" s="252">
        <f t="shared" si="17"/>
        <v>453000</v>
      </c>
      <c r="K156" s="252">
        <f t="shared" si="23"/>
        <v>34428000</v>
      </c>
      <c r="L156" s="252">
        <f t="shared" si="20"/>
        <v>4852971</v>
      </c>
      <c r="M156" s="252">
        <f t="shared" si="22"/>
        <v>29575029</v>
      </c>
      <c r="N156" s="251">
        <f t="shared" si="18"/>
        <v>169.12</v>
      </c>
      <c r="O156" s="252">
        <f t="shared" si="19"/>
        <v>397601</v>
      </c>
      <c r="P156" s="251">
        <f t="shared" si="21"/>
        <v>1.0070497810619188</v>
      </c>
    </row>
    <row r="157" spans="1:16">
      <c r="A157" s="78" t="b">
        <v>1</v>
      </c>
      <c r="B157" s="224" t="s">
        <v>1028</v>
      </c>
      <c r="C157" s="78">
        <v>152</v>
      </c>
      <c r="D157" s="64">
        <v>400404</v>
      </c>
      <c r="E157" s="78">
        <v>2</v>
      </c>
      <c r="F157" s="78">
        <v>1</v>
      </c>
      <c r="H157" s="78">
        <v>152</v>
      </c>
      <c r="I157" s="251">
        <f t="shared" si="16"/>
        <v>1.0070079219987813</v>
      </c>
      <c r="J157" s="252">
        <f t="shared" si="17"/>
        <v>456000</v>
      </c>
      <c r="K157" s="252">
        <f t="shared" si="23"/>
        <v>34884000</v>
      </c>
      <c r="L157" s="252">
        <f t="shared" si="20"/>
        <v>4908567</v>
      </c>
      <c r="M157" s="252">
        <f t="shared" si="22"/>
        <v>29975433</v>
      </c>
      <c r="N157" s="251">
        <f t="shared" si="18"/>
        <v>170.24</v>
      </c>
      <c r="O157" s="252">
        <f t="shared" si="19"/>
        <v>400404</v>
      </c>
      <c r="P157" s="251">
        <f t="shared" si="21"/>
        <v>1.0070079219987813</v>
      </c>
    </row>
    <row r="158" spans="1:16">
      <c r="A158" s="78" t="b">
        <v>1</v>
      </c>
      <c r="B158" s="224" t="s">
        <v>1029</v>
      </c>
      <c r="C158" s="78">
        <v>153</v>
      </c>
      <c r="D158" s="64">
        <v>403210</v>
      </c>
      <c r="E158" s="78">
        <v>3</v>
      </c>
      <c r="F158" s="78">
        <v>1</v>
      </c>
      <c r="H158" s="78">
        <v>153</v>
      </c>
      <c r="I158" s="251">
        <f t="shared" si="16"/>
        <v>1.0069641129932294</v>
      </c>
      <c r="J158" s="252">
        <f t="shared" si="17"/>
        <v>459000</v>
      </c>
      <c r="K158" s="252">
        <f t="shared" si="23"/>
        <v>35343000</v>
      </c>
      <c r="L158" s="252">
        <f t="shared" si="20"/>
        <v>4964357</v>
      </c>
      <c r="M158" s="252">
        <f t="shared" si="22"/>
        <v>30378643</v>
      </c>
      <c r="N158" s="251">
        <f t="shared" si="18"/>
        <v>171.36</v>
      </c>
      <c r="O158" s="252">
        <f t="shared" si="19"/>
        <v>403210</v>
      </c>
      <c r="P158" s="251">
        <f t="shared" si="21"/>
        <v>1.0069641129932294</v>
      </c>
    </row>
    <row r="159" spans="1:16">
      <c r="A159" s="78" t="b">
        <v>1</v>
      </c>
      <c r="B159" s="224" t="s">
        <v>1030</v>
      </c>
      <c r="C159" s="78">
        <v>154</v>
      </c>
      <c r="D159" s="64">
        <v>406018</v>
      </c>
      <c r="E159" s="78">
        <v>1</v>
      </c>
      <c r="F159" s="78">
        <v>1</v>
      </c>
      <c r="H159" s="78">
        <v>154</v>
      </c>
      <c r="I159" s="251">
        <f t="shared" si="16"/>
        <v>1.0069208754291681</v>
      </c>
      <c r="J159" s="252">
        <f t="shared" si="17"/>
        <v>462000</v>
      </c>
      <c r="K159" s="252">
        <f t="shared" si="23"/>
        <v>35805000</v>
      </c>
      <c r="L159" s="252">
        <f t="shared" si="20"/>
        <v>5020339</v>
      </c>
      <c r="M159" s="252">
        <f t="shared" si="22"/>
        <v>30784661</v>
      </c>
      <c r="N159" s="251">
        <f t="shared" si="18"/>
        <v>172.48000000000002</v>
      </c>
      <c r="O159" s="252">
        <f t="shared" si="19"/>
        <v>406018</v>
      </c>
      <c r="P159" s="251">
        <f t="shared" si="21"/>
        <v>1.0069208754291681</v>
      </c>
    </row>
    <row r="160" spans="1:16">
      <c r="A160" s="78" t="b">
        <v>1</v>
      </c>
      <c r="B160" s="224" t="s">
        <v>1031</v>
      </c>
      <c r="C160" s="78">
        <v>155</v>
      </c>
      <c r="D160" s="64">
        <v>408828</v>
      </c>
      <c r="E160" s="78">
        <v>2</v>
      </c>
      <c r="F160" s="78">
        <v>2</v>
      </c>
      <c r="H160" s="78">
        <v>155</v>
      </c>
      <c r="I160" s="251">
        <f t="shared" si="16"/>
        <v>1.0068781981664661</v>
      </c>
      <c r="J160" s="252">
        <f t="shared" si="17"/>
        <v>465000</v>
      </c>
      <c r="K160" s="252">
        <f t="shared" si="23"/>
        <v>36270000</v>
      </c>
      <c r="L160" s="252">
        <f t="shared" si="20"/>
        <v>5076511</v>
      </c>
      <c r="M160" s="252">
        <f t="shared" si="22"/>
        <v>31193489</v>
      </c>
      <c r="N160" s="251">
        <f t="shared" si="18"/>
        <v>173.60000000000002</v>
      </c>
      <c r="O160" s="252">
        <f t="shared" si="19"/>
        <v>408828</v>
      </c>
      <c r="P160" s="251">
        <f t="shared" si="21"/>
        <v>1.0068781981664661</v>
      </c>
    </row>
    <row r="161" spans="1:16">
      <c r="A161" s="78" t="b">
        <v>1</v>
      </c>
      <c r="B161" s="224" t="s">
        <v>1032</v>
      </c>
      <c r="C161" s="78">
        <v>156</v>
      </c>
      <c r="D161" s="64">
        <v>411640</v>
      </c>
      <c r="E161" s="78">
        <v>3</v>
      </c>
      <c r="F161" s="78">
        <v>1</v>
      </c>
      <c r="H161" s="78">
        <v>156</v>
      </c>
      <c r="I161" s="251">
        <f t="shared" si="16"/>
        <v>1.0068384996598969</v>
      </c>
      <c r="J161" s="252">
        <f t="shared" si="17"/>
        <v>468000</v>
      </c>
      <c r="K161" s="252">
        <f t="shared" si="23"/>
        <v>36738000</v>
      </c>
      <c r="L161" s="252">
        <f t="shared" si="20"/>
        <v>5132871</v>
      </c>
      <c r="M161" s="252">
        <f t="shared" si="22"/>
        <v>31605129</v>
      </c>
      <c r="N161" s="251">
        <f t="shared" si="18"/>
        <v>174.72000000000003</v>
      </c>
      <c r="O161" s="252">
        <f t="shared" si="19"/>
        <v>411640</v>
      </c>
      <c r="P161" s="251">
        <f t="shared" si="21"/>
        <v>1.0068384996598969</v>
      </c>
    </row>
    <row r="162" spans="1:16">
      <c r="A162" s="78" t="b">
        <v>1</v>
      </c>
      <c r="B162" s="224" t="s">
        <v>1033</v>
      </c>
      <c r="C162" s="78">
        <v>157</v>
      </c>
      <c r="D162" s="64">
        <v>414455</v>
      </c>
      <c r="E162" s="78">
        <v>1</v>
      </c>
      <c r="F162" s="78">
        <v>1</v>
      </c>
      <c r="H162" s="78">
        <v>157</v>
      </c>
      <c r="I162" s="251">
        <f t="shared" si="16"/>
        <v>1.0067968778275085</v>
      </c>
      <c r="J162" s="252">
        <f t="shared" si="17"/>
        <v>471000</v>
      </c>
      <c r="K162" s="252">
        <f t="shared" si="23"/>
        <v>37209000</v>
      </c>
      <c r="L162" s="252">
        <f t="shared" si="20"/>
        <v>5189416</v>
      </c>
      <c r="M162" s="252">
        <f t="shared" si="22"/>
        <v>32019584</v>
      </c>
      <c r="N162" s="251">
        <f t="shared" si="18"/>
        <v>175.84</v>
      </c>
      <c r="O162" s="252">
        <f t="shared" si="19"/>
        <v>414455</v>
      </c>
      <c r="P162" s="251">
        <f t="shared" si="21"/>
        <v>1.0067968778275085</v>
      </c>
    </row>
    <row r="163" spans="1:16">
      <c r="A163" s="78" t="b">
        <v>1</v>
      </c>
      <c r="B163" s="224" t="s">
        <v>1034</v>
      </c>
      <c r="C163" s="78">
        <v>158</v>
      </c>
      <c r="D163" s="64">
        <v>417272</v>
      </c>
      <c r="E163" s="78">
        <v>2</v>
      </c>
      <c r="F163" s="78">
        <v>1</v>
      </c>
      <c r="H163" s="78">
        <v>158</v>
      </c>
      <c r="I163" s="251">
        <f t="shared" si="16"/>
        <v>1.0067557851952682</v>
      </c>
      <c r="J163" s="252">
        <f t="shared" si="17"/>
        <v>474000</v>
      </c>
      <c r="K163" s="252">
        <f t="shared" si="23"/>
        <v>37683000</v>
      </c>
      <c r="L163" s="252">
        <f t="shared" si="20"/>
        <v>5246144</v>
      </c>
      <c r="M163" s="252">
        <f t="shared" si="22"/>
        <v>32436856</v>
      </c>
      <c r="N163" s="251">
        <f t="shared" si="18"/>
        <v>176.96</v>
      </c>
      <c r="O163" s="252">
        <f t="shared" si="19"/>
        <v>417272</v>
      </c>
      <c r="P163" s="251">
        <f t="shared" si="21"/>
        <v>1.0067557851952682</v>
      </c>
    </row>
    <row r="164" spans="1:16">
      <c r="A164" s="78" t="b">
        <v>1</v>
      </c>
      <c r="B164" s="224" t="s">
        <v>1035</v>
      </c>
      <c r="C164" s="78">
        <v>159</v>
      </c>
      <c r="D164" s="64">
        <v>420091</v>
      </c>
      <c r="E164" s="78">
        <v>3</v>
      </c>
      <c r="F164" s="78">
        <v>1</v>
      </c>
      <c r="H164" s="78">
        <v>159</v>
      </c>
      <c r="I164" s="251">
        <f t="shared" si="16"/>
        <v>1.0067152117041307</v>
      </c>
      <c r="J164" s="252">
        <f t="shared" si="17"/>
        <v>477000</v>
      </c>
      <c r="K164" s="252">
        <f t="shared" si="23"/>
        <v>38160000</v>
      </c>
      <c r="L164" s="252">
        <f t="shared" si="20"/>
        <v>5303053</v>
      </c>
      <c r="M164" s="252">
        <f t="shared" si="22"/>
        <v>32856947</v>
      </c>
      <c r="N164" s="251">
        <f t="shared" si="18"/>
        <v>178.08</v>
      </c>
      <c r="O164" s="252">
        <f t="shared" si="19"/>
        <v>420091</v>
      </c>
      <c r="P164" s="251">
        <f t="shared" si="21"/>
        <v>1.0067152117041307</v>
      </c>
    </row>
    <row r="165" spans="1:16">
      <c r="A165" s="78" t="b">
        <v>1</v>
      </c>
      <c r="B165" s="224" t="s">
        <v>1036</v>
      </c>
      <c r="C165" s="78">
        <v>160</v>
      </c>
      <c r="D165" s="64">
        <v>422912</v>
      </c>
      <c r="E165" s="78">
        <v>1</v>
      </c>
      <c r="F165" s="78">
        <v>2</v>
      </c>
      <c r="H165" s="78">
        <v>160</v>
      </c>
      <c r="I165" s="251">
        <f t="shared" si="16"/>
        <v>1.0066775121065374</v>
      </c>
      <c r="J165" s="252">
        <f t="shared" si="17"/>
        <v>480000</v>
      </c>
      <c r="K165" s="252">
        <f t="shared" si="23"/>
        <v>38640000</v>
      </c>
      <c r="L165" s="252">
        <f t="shared" si="20"/>
        <v>5360141</v>
      </c>
      <c r="M165" s="252">
        <f t="shared" si="22"/>
        <v>33279859</v>
      </c>
      <c r="N165" s="251">
        <f t="shared" si="18"/>
        <v>179.20000000000002</v>
      </c>
      <c r="O165" s="252">
        <f t="shared" si="19"/>
        <v>422912</v>
      </c>
      <c r="P165" s="251">
        <f t="shared" si="21"/>
        <v>1.0066775121065374</v>
      </c>
    </row>
    <row r="166" spans="1:16">
      <c r="A166" s="78" t="b">
        <v>1</v>
      </c>
      <c r="B166" s="224" t="s">
        <v>1037</v>
      </c>
      <c r="C166" s="78">
        <v>161</v>
      </c>
      <c r="D166" s="64">
        <v>425736</v>
      </c>
      <c r="E166" s="78">
        <v>2</v>
      </c>
      <c r="F166" s="78">
        <v>1</v>
      </c>
      <c r="H166" s="78">
        <v>161</v>
      </c>
      <c r="I166" s="251">
        <f t="shared" si="16"/>
        <v>1.0066355675817877</v>
      </c>
      <c r="J166" s="252">
        <f t="shared" si="17"/>
        <v>483000</v>
      </c>
      <c r="K166" s="252">
        <f t="shared" si="23"/>
        <v>39123000</v>
      </c>
      <c r="L166" s="252">
        <f t="shared" si="20"/>
        <v>5417405</v>
      </c>
      <c r="M166" s="252">
        <f t="shared" si="22"/>
        <v>33705595</v>
      </c>
      <c r="N166" s="251">
        <f t="shared" si="18"/>
        <v>180.32000000000002</v>
      </c>
      <c r="O166" s="252">
        <f t="shared" si="19"/>
        <v>425736</v>
      </c>
      <c r="P166" s="251">
        <f t="shared" si="21"/>
        <v>1.0066355675817877</v>
      </c>
    </row>
    <row r="167" spans="1:16">
      <c r="A167" s="78" t="b">
        <v>1</v>
      </c>
      <c r="B167" s="224" t="s">
        <v>1038</v>
      </c>
      <c r="C167" s="78">
        <v>162</v>
      </c>
      <c r="D167" s="64">
        <v>428561</v>
      </c>
      <c r="E167" s="78">
        <v>3</v>
      </c>
      <c r="F167" s="78">
        <v>1</v>
      </c>
      <c r="H167" s="78">
        <v>162</v>
      </c>
      <c r="I167" s="251">
        <f t="shared" si="16"/>
        <v>1.0065988272381294</v>
      </c>
      <c r="J167" s="252">
        <f t="shared" si="17"/>
        <v>486000</v>
      </c>
      <c r="K167" s="252">
        <f t="shared" si="23"/>
        <v>39609000</v>
      </c>
      <c r="L167" s="252">
        <f t="shared" si="20"/>
        <v>5474844</v>
      </c>
      <c r="M167" s="252">
        <f t="shared" si="22"/>
        <v>34134156</v>
      </c>
      <c r="N167" s="251">
        <f t="shared" si="18"/>
        <v>181.44000000000003</v>
      </c>
      <c r="O167" s="252">
        <f t="shared" si="19"/>
        <v>428561</v>
      </c>
      <c r="P167" s="251">
        <f t="shared" si="21"/>
        <v>1.0065988272381294</v>
      </c>
    </row>
    <row r="168" spans="1:16">
      <c r="A168" s="78" t="b">
        <v>1</v>
      </c>
      <c r="B168" s="224" t="s">
        <v>1039</v>
      </c>
      <c r="C168" s="78">
        <v>163</v>
      </c>
      <c r="D168" s="64">
        <v>431389</v>
      </c>
      <c r="E168" s="78">
        <v>1</v>
      </c>
      <c r="F168" s="78">
        <v>1</v>
      </c>
      <c r="H168" s="78">
        <v>163</v>
      </c>
      <c r="I168" s="251">
        <f t="shared" si="16"/>
        <v>1.00656252245653</v>
      </c>
      <c r="J168" s="252">
        <f t="shared" si="17"/>
        <v>489000</v>
      </c>
      <c r="K168" s="252">
        <f t="shared" si="23"/>
        <v>40098000</v>
      </c>
      <c r="L168" s="252">
        <f t="shared" si="20"/>
        <v>5532455</v>
      </c>
      <c r="M168" s="252">
        <f t="shared" si="22"/>
        <v>34565545</v>
      </c>
      <c r="N168" s="251">
        <f t="shared" si="18"/>
        <v>182.56000000000003</v>
      </c>
      <c r="O168" s="252">
        <f t="shared" si="19"/>
        <v>431389</v>
      </c>
      <c r="P168" s="251">
        <f t="shared" si="21"/>
        <v>1.00656252245653</v>
      </c>
    </row>
    <row r="169" spans="1:16">
      <c r="A169" s="78" t="b">
        <v>1</v>
      </c>
      <c r="B169" s="224" t="s">
        <v>1040</v>
      </c>
      <c r="C169" s="78">
        <v>164</v>
      </c>
      <c r="D169" s="64">
        <v>434220</v>
      </c>
      <c r="E169" s="78">
        <v>2</v>
      </c>
      <c r="F169" s="78">
        <v>1</v>
      </c>
      <c r="H169" s="78">
        <v>164</v>
      </c>
      <c r="I169" s="251">
        <f t="shared" si="16"/>
        <v>1.0065220395191377</v>
      </c>
      <c r="J169" s="252">
        <f t="shared" si="17"/>
        <v>492000</v>
      </c>
      <c r="K169" s="252">
        <f t="shared" si="23"/>
        <v>40590000</v>
      </c>
      <c r="L169" s="252">
        <f t="shared" si="20"/>
        <v>5590235</v>
      </c>
      <c r="M169" s="252">
        <f t="shared" si="22"/>
        <v>34999765</v>
      </c>
      <c r="N169" s="251">
        <f t="shared" si="18"/>
        <v>183.68</v>
      </c>
      <c r="O169" s="252">
        <f t="shared" si="19"/>
        <v>434220</v>
      </c>
      <c r="P169" s="251">
        <f t="shared" si="21"/>
        <v>1.0065220395191377</v>
      </c>
    </row>
    <row r="170" spans="1:16">
      <c r="A170" s="78" t="b">
        <v>1</v>
      </c>
      <c r="B170" s="224" t="s">
        <v>1041</v>
      </c>
      <c r="C170" s="78">
        <v>165</v>
      </c>
      <c r="D170" s="64">
        <v>437052</v>
      </c>
      <c r="E170" s="78">
        <v>3</v>
      </c>
      <c r="F170" s="78">
        <v>2</v>
      </c>
      <c r="H170" s="78">
        <v>165</v>
      </c>
      <c r="I170" s="251">
        <f t="shared" si="16"/>
        <v>1.0064866423217376</v>
      </c>
      <c r="J170" s="252">
        <f t="shared" si="17"/>
        <v>495000</v>
      </c>
      <c r="K170" s="252">
        <f t="shared" si="23"/>
        <v>41085000</v>
      </c>
      <c r="L170" s="252">
        <f t="shared" si="20"/>
        <v>5648183</v>
      </c>
      <c r="M170" s="252">
        <f t="shared" si="22"/>
        <v>35436817</v>
      </c>
      <c r="N170" s="251">
        <f t="shared" si="18"/>
        <v>184.8</v>
      </c>
      <c r="O170" s="252">
        <f t="shared" si="19"/>
        <v>437052</v>
      </c>
      <c r="P170" s="251">
        <f t="shared" si="21"/>
        <v>1.0064866423217376</v>
      </c>
    </row>
    <row r="171" spans="1:16">
      <c r="A171" s="78" t="b">
        <v>1</v>
      </c>
      <c r="B171" s="224" t="s">
        <v>1042</v>
      </c>
      <c r="C171" s="78">
        <v>166</v>
      </c>
      <c r="D171" s="64">
        <v>439887</v>
      </c>
      <c r="E171" s="78">
        <v>1</v>
      </c>
      <c r="F171" s="78">
        <v>1</v>
      </c>
      <c r="H171" s="78">
        <v>166</v>
      </c>
      <c r="I171" s="251">
        <f t="shared" si="16"/>
        <v>1.0064493835916952</v>
      </c>
      <c r="J171" s="252">
        <f t="shared" si="17"/>
        <v>498000</v>
      </c>
      <c r="K171" s="252">
        <f t="shared" si="23"/>
        <v>41583000</v>
      </c>
      <c r="L171" s="252">
        <f t="shared" si="20"/>
        <v>5706296</v>
      </c>
      <c r="M171" s="252">
        <f t="shared" si="22"/>
        <v>35876704</v>
      </c>
      <c r="N171" s="251">
        <f t="shared" si="18"/>
        <v>185.92000000000002</v>
      </c>
      <c r="O171" s="252">
        <f t="shared" si="19"/>
        <v>439887</v>
      </c>
      <c r="P171" s="251">
        <f t="shared" si="21"/>
        <v>1.0064493835916952</v>
      </c>
    </row>
    <row r="172" spans="1:16">
      <c r="A172" s="78" t="b">
        <v>1</v>
      </c>
      <c r="B172" s="224" t="s">
        <v>1043</v>
      </c>
      <c r="C172" s="78">
        <v>167</v>
      </c>
      <c r="D172" s="64">
        <v>442724</v>
      </c>
      <c r="E172" s="78">
        <v>2</v>
      </c>
      <c r="F172" s="78">
        <v>1</v>
      </c>
      <c r="H172" s="78">
        <v>167</v>
      </c>
      <c r="I172" s="251">
        <f t="shared" si="16"/>
        <v>1.0064125730703553</v>
      </c>
      <c r="J172" s="252">
        <f t="shared" si="17"/>
        <v>501000</v>
      </c>
      <c r="K172" s="252">
        <f t="shared" si="23"/>
        <v>42084000</v>
      </c>
      <c r="L172" s="252">
        <f t="shared" si="20"/>
        <v>5764572</v>
      </c>
      <c r="M172" s="252">
        <f t="shared" si="22"/>
        <v>36319428</v>
      </c>
      <c r="N172" s="251">
        <f t="shared" si="18"/>
        <v>187.04000000000002</v>
      </c>
      <c r="O172" s="252">
        <f t="shared" si="19"/>
        <v>442724</v>
      </c>
      <c r="P172" s="251">
        <f t="shared" si="21"/>
        <v>1.0064125730703553</v>
      </c>
    </row>
    <row r="173" spans="1:16">
      <c r="A173" s="78" t="b">
        <v>1</v>
      </c>
      <c r="B173" s="224" t="s">
        <v>1044</v>
      </c>
      <c r="C173" s="78">
        <v>168</v>
      </c>
      <c r="D173" s="64">
        <v>445563</v>
      </c>
      <c r="E173" s="78">
        <v>3</v>
      </c>
      <c r="F173" s="78">
        <v>1</v>
      </c>
      <c r="H173" s="78">
        <v>168</v>
      </c>
      <c r="I173" s="251">
        <f t="shared" si="16"/>
        <v>1.0063762026918752</v>
      </c>
      <c r="J173" s="252">
        <f t="shared" si="17"/>
        <v>504000</v>
      </c>
      <c r="K173" s="252">
        <f t="shared" si="23"/>
        <v>42588000</v>
      </c>
      <c r="L173" s="252">
        <f t="shared" si="20"/>
        <v>5823009</v>
      </c>
      <c r="M173" s="252">
        <f t="shared" si="22"/>
        <v>36764991</v>
      </c>
      <c r="N173" s="251">
        <f t="shared" si="18"/>
        <v>188.16000000000003</v>
      </c>
      <c r="O173" s="252">
        <f t="shared" si="19"/>
        <v>445563</v>
      </c>
      <c r="P173" s="251">
        <f t="shared" si="21"/>
        <v>1.0063762026918752</v>
      </c>
    </row>
    <row r="174" spans="1:16">
      <c r="A174" s="78" t="b">
        <v>1</v>
      </c>
      <c r="B174" s="224" t="s">
        <v>1045</v>
      </c>
      <c r="C174" s="78">
        <v>169</v>
      </c>
      <c r="D174" s="64">
        <v>448404</v>
      </c>
      <c r="E174" s="78">
        <v>1</v>
      </c>
      <c r="F174" s="78">
        <v>1</v>
      </c>
      <c r="H174" s="78">
        <v>169</v>
      </c>
      <c r="I174" s="251">
        <f t="shared" si="16"/>
        <v>1.0063424947145878</v>
      </c>
      <c r="J174" s="252">
        <f t="shared" si="17"/>
        <v>507000</v>
      </c>
      <c r="K174" s="252">
        <f t="shared" si="23"/>
        <v>43095000</v>
      </c>
      <c r="L174" s="252">
        <f t="shared" si="20"/>
        <v>5881605</v>
      </c>
      <c r="M174" s="252">
        <f t="shared" si="22"/>
        <v>37213395</v>
      </c>
      <c r="N174" s="251">
        <f t="shared" si="18"/>
        <v>189.28000000000003</v>
      </c>
      <c r="O174" s="252">
        <f t="shared" si="19"/>
        <v>448404</v>
      </c>
      <c r="P174" s="251">
        <f t="shared" si="21"/>
        <v>1.0063424947145878</v>
      </c>
    </row>
    <row r="175" spans="1:16">
      <c r="A175" s="78" t="b">
        <v>1</v>
      </c>
      <c r="B175" s="224" t="s">
        <v>1046</v>
      </c>
      <c r="C175" s="78">
        <v>170</v>
      </c>
      <c r="D175" s="64">
        <v>451248</v>
      </c>
      <c r="E175" s="78">
        <v>2</v>
      </c>
      <c r="F175" s="78">
        <v>2</v>
      </c>
      <c r="H175" s="78">
        <v>170</v>
      </c>
      <c r="I175" s="251">
        <f t="shared" si="16"/>
        <v>1.0063069531610112</v>
      </c>
      <c r="J175" s="252">
        <f t="shared" si="17"/>
        <v>510000</v>
      </c>
      <c r="K175" s="252">
        <f t="shared" si="23"/>
        <v>43605000</v>
      </c>
      <c r="L175" s="252">
        <f t="shared" si="20"/>
        <v>5940357</v>
      </c>
      <c r="M175" s="252">
        <f t="shared" si="22"/>
        <v>37664643</v>
      </c>
      <c r="N175" s="251">
        <f t="shared" si="18"/>
        <v>190.4</v>
      </c>
      <c r="O175" s="252">
        <f t="shared" si="19"/>
        <v>451248</v>
      </c>
      <c r="P175" s="251">
        <f t="shared" si="21"/>
        <v>1.0063069531610112</v>
      </c>
    </row>
    <row r="176" spans="1:16">
      <c r="A176" s="78" t="b">
        <v>1</v>
      </c>
      <c r="B176" s="224" t="s">
        <v>1047</v>
      </c>
      <c r="C176" s="78">
        <v>171</v>
      </c>
      <c r="D176" s="64">
        <v>454094</v>
      </c>
      <c r="E176" s="78">
        <v>3</v>
      </c>
      <c r="F176" s="78">
        <v>1</v>
      </c>
      <c r="H176" s="78">
        <v>171</v>
      </c>
      <c r="I176" s="251">
        <f t="shared" si="16"/>
        <v>1.0062718291807422</v>
      </c>
      <c r="J176" s="252">
        <f t="shared" si="17"/>
        <v>513000</v>
      </c>
      <c r="K176" s="252">
        <f t="shared" si="23"/>
        <v>44118000</v>
      </c>
      <c r="L176" s="252">
        <f t="shared" si="20"/>
        <v>5999263</v>
      </c>
      <c r="M176" s="252">
        <f t="shared" si="22"/>
        <v>38118737</v>
      </c>
      <c r="N176" s="251">
        <f t="shared" si="18"/>
        <v>191.52</v>
      </c>
      <c r="O176" s="252">
        <f t="shared" si="19"/>
        <v>454094</v>
      </c>
      <c r="P176" s="251">
        <f t="shared" si="21"/>
        <v>1.0062718291807422</v>
      </c>
    </row>
    <row r="177" spans="1:16">
      <c r="A177" s="78" t="b">
        <v>1</v>
      </c>
      <c r="B177" s="224" t="s">
        <v>1048</v>
      </c>
      <c r="C177" s="78">
        <v>172</v>
      </c>
      <c r="D177" s="64">
        <v>456942</v>
      </c>
      <c r="E177" s="78">
        <v>1</v>
      </c>
      <c r="F177" s="78">
        <v>1</v>
      </c>
      <c r="H177" s="78">
        <v>172</v>
      </c>
      <c r="I177" s="251">
        <f t="shared" si="16"/>
        <v>1.0062371154325931</v>
      </c>
      <c r="J177" s="252">
        <f t="shared" si="17"/>
        <v>516000</v>
      </c>
      <c r="K177" s="252">
        <f t="shared" si="23"/>
        <v>44634000</v>
      </c>
      <c r="L177" s="252">
        <f t="shared" si="20"/>
        <v>6058321</v>
      </c>
      <c r="M177" s="252">
        <f t="shared" si="22"/>
        <v>38575679</v>
      </c>
      <c r="N177" s="251">
        <f t="shared" si="18"/>
        <v>192.64000000000001</v>
      </c>
      <c r="O177" s="252">
        <f t="shared" si="19"/>
        <v>456942</v>
      </c>
      <c r="P177" s="251">
        <f t="shared" si="21"/>
        <v>1.0062371154325931</v>
      </c>
    </row>
    <row r="178" spans="1:16">
      <c r="A178" s="78" t="b">
        <v>1</v>
      </c>
      <c r="B178" s="224" t="s">
        <v>1049</v>
      </c>
      <c r="C178" s="78">
        <v>173</v>
      </c>
      <c r="D178" s="64">
        <v>459792</v>
      </c>
      <c r="E178" s="78">
        <v>2</v>
      </c>
      <c r="F178" s="78">
        <v>1</v>
      </c>
      <c r="H178" s="78">
        <v>173</v>
      </c>
      <c r="I178" s="251">
        <f t="shared" si="16"/>
        <v>1.0062049796429691</v>
      </c>
      <c r="J178" s="252">
        <f t="shared" si="17"/>
        <v>519000</v>
      </c>
      <c r="K178" s="252">
        <f t="shared" si="23"/>
        <v>45153000</v>
      </c>
      <c r="L178" s="252">
        <f t="shared" si="20"/>
        <v>6117529</v>
      </c>
      <c r="M178" s="252">
        <f t="shared" si="22"/>
        <v>39035471</v>
      </c>
      <c r="N178" s="251">
        <f t="shared" si="18"/>
        <v>193.76000000000002</v>
      </c>
      <c r="O178" s="252">
        <f t="shared" si="19"/>
        <v>459792</v>
      </c>
      <c r="P178" s="251">
        <f t="shared" si="21"/>
        <v>1.0062049796429691</v>
      </c>
    </row>
    <row r="179" spans="1:16">
      <c r="A179" s="78" t="b">
        <v>1</v>
      </c>
      <c r="B179" s="224" t="s">
        <v>1050</v>
      </c>
      <c r="C179" s="78">
        <v>174</v>
      </c>
      <c r="D179" s="64">
        <v>462645</v>
      </c>
      <c r="E179" s="78">
        <v>3</v>
      </c>
      <c r="F179" s="78">
        <v>1</v>
      </c>
      <c r="H179" s="78">
        <v>174</v>
      </c>
      <c r="I179" s="251">
        <f t="shared" si="16"/>
        <v>1.0061710382690832</v>
      </c>
      <c r="J179" s="252">
        <f t="shared" si="17"/>
        <v>522000</v>
      </c>
      <c r="K179" s="252">
        <f t="shared" si="23"/>
        <v>45675000</v>
      </c>
      <c r="L179" s="252">
        <f t="shared" si="20"/>
        <v>6176884</v>
      </c>
      <c r="M179" s="252">
        <f t="shared" si="22"/>
        <v>39498116</v>
      </c>
      <c r="N179" s="251">
        <f t="shared" si="18"/>
        <v>194.88000000000002</v>
      </c>
      <c r="O179" s="252">
        <f t="shared" si="19"/>
        <v>462645</v>
      </c>
      <c r="P179" s="251">
        <f t="shared" si="21"/>
        <v>1.0061710382690832</v>
      </c>
    </row>
    <row r="180" spans="1:16">
      <c r="A180" s="78" t="b">
        <v>1</v>
      </c>
      <c r="B180" s="224" t="s">
        <v>1051</v>
      </c>
      <c r="C180" s="78">
        <v>175</v>
      </c>
      <c r="D180" s="64">
        <v>465500</v>
      </c>
      <c r="E180" s="78">
        <v>1</v>
      </c>
      <c r="F180" s="78">
        <v>2</v>
      </c>
      <c r="H180" s="78">
        <v>175</v>
      </c>
      <c r="I180" s="251">
        <f t="shared" si="16"/>
        <v>1.0061374865735768</v>
      </c>
      <c r="J180" s="252">
        <f t="shared" si="17"/>
        <v>525000</v>
      </c>
      <c r="K180" s="252">
        <f t="shared" si="23"/>
        <v>46200000</v>
      </c>
      <c r="L180" s="252">
        <f t="shared" si="20"/>
        <v>6236384</v>
      </c>
      <c r="M180" s="252">
        <f t="shared" si="22"/>
        <v>39963616</v>
      </c>
      <c r="N180" s="251">
        <f t="shared" si="18"/>
        <v>196.00000000000003</v>
      </c>
      <c r="O180" s="252">
        <f t="shared" si="19"/>
        <v>465500</v>
      </c>
      <c r="P180" s="251">
        <f t="shared" si="21"/>
        <v>1.0061374865735768</v>
      </c>
    </row>
    <row r="181" spans="1:16">
      <c r="A181" s="78" t="b">
        <v>1</v>
      </c>
      <c r="B181" s="224" t="s">
        <v>1052</v>
      </c>
      <c r="C181" s="78">
        <v>176</v>
      </c>
      <c r="D181" s="64">
        <v>468357</v>
      </c>
      <c r="E181" s="78">
        <v>2</v>
      </c>
      <c r="F181" s="78">
        <v>1</v>
      </c>
      <c r="H181" s="78">
        <v>176</v>
      </c>
      <c r="I181" s="251">
        <f t="shared" si="16"/>
        <v>1.0061043178600939</v>
      </c>
      <c r="J181" s="252">
        <f t="shared" si="17"/>
        <v>528000</v>
      </c>
      <c r="K181" s="252">
        <f t="shared" si="23"/>
        <v>46728000</v>
      </c>
      <c r="L181" s="252">
        <f t="shared" si="20"/>
        <v>6296027</v>
      </c>
      <c r="M181" s="252">
        <f t="shared" si="22"/>
        <v>40431973</v>
      </c>
      <c r="N181" s="251">
        <f t="shared" si="18"/>
        <v>197.12</v>
      </c>
      <c r="O181" s="252">
        <f t="shared" si="19"/>
        <v>468357</v>
      </c>
      <c r="P181" s="251">
        <f t="shared" si="21"/>
        <v>1.0061043178600939</v>
      </c>
    </row>
    <row r="182" spans="1:16">
      <c r="A182" s="78" t="b">
        <v>1</v>
      </c>
      <c r="B182" s="224" t="s">
        <v>1053</v>
      </c>
      <c r="C182" s="78">
        <v>177</v>
      </c>
      <c r="D182" s="64">
        <v>471216</v>
      </c>
      <c r="E182" s="78">
        <v>3</v>
      </c>
      <c r="F182" s="78">
        <v>1</v>
      </c>
      <c r="H182" s="78">
        <v>177</v>
      </c>
      <c r="I182" s="251">
        <f t="shared" si="16"/>
        <v>1.0060736477538963</v>
      </c>
      <c r="J182" s="252">
        <f t="shared" si="17"/>
        <v>531000</v>
      </c>
      <c r="K182" s="252">
        <f t="shared" si="23"/>
        <v>47259000</v>
      </c>
      <c r="L182" s="252">
        <f t="shared" si="20"/>
        <v>6355811</v>
      </c>
      <c r="M182" s="252">
        <f t="shared" si="22"/>
        <v>40903189</v>
      </c>
      <c r="N182" s="251">
        <f t="shared" si="18"/>
        <v>198.24</v>
      </c>
      <c r="O182" s="252">
        <f t="shared" si="19"/>
        <v>471216</v>
      </c>
      <c r="P182" s="251">
        <f t="shared" si="21"/>
        <v>1.0060736477538963</v>
      </c>
    </row>
    <row r="183" spans="1:16">
      <c r="A183" s="78" t="b">
        <v>1</v>
      </c>
      <c r="B183" s="224" t="s">
        <v>1054</v>
      </c>
      <c r="C183" s="78">
        <v>178</v>
      </c>
      <c r="D183" s="64">
        <v>474078</v>
      </c>
      <c r="E183" s="78">
        <v>1</v>
      </c>
      <c r="F183" s="78">
        <v>1</v>
      </c>
      <c r="H183" s="78">
        <v>178</v>
      </c>
      <c r="I183" s="251">
        <f t="shared" si="16"/>
        <v>1.0060411999713128</v>
      </c>
      <c r="J183" s="252">
        <f t="shared" si="17"/>
        <v>534000</v>
      </c>
      <c r="K183" s="252">
        <f t="shared" si="23"/>
        <v>47793000</v>
      </c>
      <c r="L183" s="252">
        <f t="shared" si="20"/>
        <v>6415733</v>
      </c>
      <c r="M183" s="252">
        <f t="shared" si="22"/>
        <v>41377267</v>
      </c>
      <c r="N183" s="251">
        <f t="shared" si="18"/>
        <v>199.36</v>
      </c>
      <c r="O183" s="252">
        <f t="shared" si="19"/>
        <v>474078</v>
      </c>
      <c r="P183" s="251">
        <f t="shared" si="21"/>
        <v>1.0060411999713128</v>
      </c>
    </row>
    <row r="184" spans="1:16">
      <c r="A184" s="78" t="b">
        <v>1</v>
      </c>
      <c r="B184" s="224" t="s">
        <v>1055</v>
      </c>
      <c r="C184" s="78">
        <v>179</v>
      </c>
      <c r="D184" s="64">
        <v>476942</v>
      </c>
      <c r="E184" s="78">
        <v>2</v>
      </c>
      <c r="F184" s="78">
        <v>1</v>
      </c>
      <c r="H184" s="78">
        <v>179</v>
      </c>
      <c r="I184" s="251">
        <f t="shared" si="16"/>
        <v>1.0060091164124778</v>
      </c>
      <c r="J184" s="252">
        <f t="shared" si="17"/>
        <v>537000</v>
      </c>
      <c r="K184" s="252">
        <f t="shared" si="23"/>
        <v>48330000</v>
      </c>
      <c r="L184" s="252">
        <f t="shared" si="20"/>
        <v>6475791</v>
      </c>
      <c r="M184" s="252">
        <f t="shared" si="22"/>
        <v>41854209</v>
      </c>
      <c r="N184" s="251">
        <f t="shared" si="18"/>
        <v>200.48000000000002</v>
      </c>
      <c r="O184" s="252">
        <f t="shared" si="19"/>
        <v>476942</v>
      </c>
      <c r="P184" s="251">
        <f t="shared" si="21"/>
        <v>1.0060091164124778</v>
      </c>
    </row>
    <row r="185" spans="1:16">
      <c r="A185" s="78" t="b">
        <v>1</v>
      </c>
      <c r="B185" s="224" t="s">
        <v>1056</v>
      </c>
      <c r="C185" s="78">
        <v>180</v>
      </c>
      <c r="D185" s="64">
        <v>479808</v>
      </c>
      <c r="E185" s="78">
        <v>3</v>
      </c>
      <c r="F185" s="78">
        <v>2</v>
      </c>
      <c r="H185" s="78">
        <v>180</v>
      </c>
      <c r="I185" s="251">
        <f t="shared" si="16"/>
        <v>1.0059773909563825</v>
      </c>
      <c r="J185" s="252">
        <f t="shared" si="17"/>
        <v>540000</v>
      </c>
      <c r="K185" s="252">
        <f t="shared" si="23"/>
        <v>48870000</v>
      </c>
      <c r="L185" s="252">
        <f t="shared" si="20"/>
        <v>6535983</v>
      </c>
      <c r="M185" s="252">
        <f t="shared" si="22"/>
        <v>42334017</v>
      </c>
      <c r="N185" s="251">
        <f t="shared" si="18"/>
        <v>201.60000000000002</v>
      </c>
      <c r="O185" s="252">
        <f t="shared" si="19"/>
        <v>479808</v>
      </c>
      <c r="P185" s="251">
        <f t="shared" si="21"/>
        <v>1.0059773909563825</v>
      </c>
    </row>
    <row r="186" spans="1:16">
      <c r="A186" s="78" t="b">
        <v>1</v>
      </c>
      <c r="B186" s="224" t="s">
        <v>1057</v>
      </c>
      <c r="C186" s="78">
        <v>181</v>
      </c>
      <c r="D186" s="64">
        <v>482676</v>
      </c>
      <c r="E186" s="78">
        <v>1</v>
      </c>
      <c r="F186" s="78">
        <v>1</v>
      </c>
      <c r="H186" s="78">
        <v>181</v>
      </c>
      <c r="I186" s="251">
        <f t="shared" si="16"/>
        <v>1.0059480894015862</v>
      </c>
      <c r="J186" s="252">
        <f t="shared" si="17"/>
        <v>543000</v>
      </c>
      <c r="K186" s="252">
        <f t="shared" si="23"/>
        <v>49413000</v>
      </c>
      <c r="L186" s="252">
        <f t="shared" si="20"/>
        <v>6596307</v>
      </c>
      <c r="M186" s="252">
        <f t="shared" si="22"/>
        <v>42816693</v>
      </c>
      <c r="N186" s="251">
        <f t="shared" si="18"/>
        <v>202.72000000000003</v>
      </c>
      <c r="O186" s="252">
        <f t="shared" si="19"/>
        <v>482676</v>
      </c>
      <c r="P186" s="251">
        <f t="shared" si="21"/>
        <v>1.0059480894015862</v>
      </c>
    </row>
    <row r="187" spans="1:16">
      <c r="A187" s="78" t="b">
        <v>1</v>
      </c>
      <c r="B187" s="224" t="s">
        <v>1058</v>
      </c>
      <c r="C187" s="78">
        <v>182</v>
      </c>
      <c r="D187" s="64">
        <v>485547</v>
      </c>
      <c r="E187" s="78">
        <v>2</v>
      </c>
      <c r="F187" s="78">
        <v>1</v>
      </c>
      <c r="H187" s="78">
        <v>182</v>
      </c>
      <c r="I187" s="251">
        <f t="shared" si="16"/>
        <v>1.005917037897464</v>
      </c>
      <c r="J187" s="252">
        <f t="shared" si="17"/>
        <v>546000</v>
      </c>
      <c r="K187" s="252">
        <f t="shared" si="23"/>
        <v>49959000</v>
      </c>
      <c r="L187" s="252">
        <f t="shared" si="20"/>
        <v>6656760</v>
      </c>
      <c r="M187" s="252">
        <f t="shared" si="22"/>
        <v>43302240</v>
      </c>
      <c r="N187" s="251">
        <f t="shared" si="18"/>
        <v>203.84000000000003</v>
      </c>
      <c r="O187" s="252">
        <f t="shared" si="19"/>
        <v>485547</v>
      </c>
      <c r="P187" s="251">
        <f t="shared" si="21"/>
        <v>1.005917037897464</v>
      </c>
    </row>
    <row r="188" spans="1:16">
      <c r="A188" s="78" t="b">
        <v>1</v>
      </c>
      <c r="B188" s="224" t="s">
        <v>1059</v>
      </c>
      <c r="C188" s="78">
        <v>183</v>
      </c>
      <c r="D188" s="64">
        <v>488420</v>
      </c>
      <c r="E188" s="78">
        <v>3</v>
      </c>
      <c r="F188" s="78">
        <v>1</v>
      </c>
      <c r="H188" s="78">
        <v>183</v>
      </c>
      <c r="I188" s="251">
        <f t="shared" si="16"/>
        <v>1.0058863273412226</v>
      </c>
      <c r="J188" s="252">
        <f t="shared" si="17"/>
        <v>549000</v>
      </c>
      <c r="K188" s="252">
        <f t="shared" si="23"/>
        <v>50508000</v>
      </c>
      <c r="L188" s="252">
        <f t="shared" si="20"/>
        <v>6717340</v>
      </c>
      <c r="M188" s="252">
        <f t="shared" si="22"/>
        <v>43790660</v>
      </c>
      <c r="N188" s="251">
        <f t="shared" si="18"/>
        <v>204.96</v>
      </c>
      <c r="O188" s="252">
        <f t="shared" si="19"/>
        <v>488420</v>
      </c>
      <c r="P188" s="251">
        <f t="shared" si="21"/>
        <v>1.0058863273412226</v>
      </c>
    </row>
    <row r="189" spans="1:16">
      <c r="A189" s="78" t="b">
        <v>1</v>
      </c>
      <c r="B189" s="224" t="s">
        <v>1060</v>
      </c>
      <c r="C189" s="78">
        <v>184</v>
      </c>
      <c r="D189" s="64">
        <v>491295</v>
      </c>
      <c r="E189" s="78">
        <v>1</v>
      </c>
      <c r="F189" s="78">
        <v>1</v>
      </c>
      <c r="H189" s="78">
        <v>184</v>
      </c>
      <c r="I189" s="251">
        <f t="shared" si="16"/>
        <v>1.0058559521265227</v>
      </c>
      <c r="J189" s="252">
        <f t="shared" si="17"/>
        <v>552000</v>
      </c>
      <c r="K189" s="252">
        <f t="shared" si="23"/>
        <v>51060000</v>
      </c>
      <c r="L189" s="252">
        <f t="shared" si="20"/>
        <v>6778045</v>
      </c>
      <c r="M189" s="252">
        <f t="shared" si="22"/>
        <v>44281955</v>
      </c>
      <c r="N189" s="251">
        <f t="shared" si="18"/>
        <v>206.08</v>
      </c>
      <c r="O189" s="252">
        <f t="shared" si="19"/>
        <v>491295</v>
      </c>
      <c r="P189" s="251">
        <f t="shared" si="21"/>
        <v>1.0058559521265227</v>
      </c>
    </row>
    <row r="190" spans="1:16">
      <c r="A190" s="78" t="b">
        <v>1</v>
      </c>
      <c r="B190" s="224" t="s">
        <v>1061</v>
      </c>
      <c r="C190" s="78">
        <v>185</v>
      </c>
      <c r="D190" s="64">
        <v>494172</v>
      </c>
      <c r="E190" s="78">
        <v>2</v>
      </c>
      <c r="F190" s="78">
        <v>2</v>
      </c>
      <c r="H190" s="78">
        <v>185</v>
      </c>
      <c r="I190" s="251">
        <f t="shared" si="16"/>
        <v>1.0058279303562323</v>
      </c>
      <c r="J190" s="252">
        <f t="shared" si="17"/>
        <v>555000</v>
      </c>
      <c r="K190" s="252">
        <f t="shared" si="23"/>
        <v>51615000</v>
      </c>
      <c r="L190" s="252">
        <f t="shared" si="20"/>
        <v>6838873</v>
      </c>
      <c r="M190" s="252">
        <f t="shared" si="22"/>
        <v>44776127</v>
      </c>
      <c r="N190" s="251">
        <f t="shared" si="18"/>
        <v>207.20000000000002</v>
      </c>
      <c r="O190" s="252">
        <f t="shared" si="19"/>
        <v>494172</v>
      </c>
      <c r="P190" s="251">
        <f t="shared" si="21"/>
        <v>1.0058279303562323</v>
      </c>
    </row>
    <row r="191" spans="1:16">
      <c r="A191" s="78" t="b">
        <v>1</v>
      </c>
      <c r="B191" s="224" t="s">
        <v>1062</v>
      </c>
      <c r="C191" s="78">
        <v>186</v>
      </c>
      <c r="D191" s="64">
        <v>497052</v>
      </c>
      <c r="E191" s="78">
        <v>3</v>
      </c>
      <c r="F191" s="78">
        <v>1</v>
      </c>
      <c r="H191" s="78">
        <v>186</v>
      </c>
      <c r="I191" s="251">
        <f t="shared" si="16"/>
        <v>1.0057961742433388</v>
      </c>
      <c r="J191" s="252">
        <f t="shared" si="17"/>
        <v>558000</v>
      </c>
      <c r="K191" s="252">
        <f t="shared" si="23"/>
        <v>52173000</v>
      </c>
      <c r="L191" s="252">
        <f t="shared" si="20"/>
        <v>6899821</v>
      </c>
      <c r="M191" s="252">
        <f t="shared" si="22"/>
        <v>45273179</v>
      </c>
      <c r="N191" s="251">
        <f t="shared" si="18"/>
        <v>208.32000000000002</v>
      </c>
      <c r="O191" s="252">
        <f t="shared" si="19"/>
        <v>497052</v>
      </c>
      <c r="P191" s="251">
        <f t="shared" si="21"/>
        <v>1.0057961742433388</v>
      </c>
    </row>
    <row r="192" spans="1:16">
      <c r="A192" s="78" t="b">
        <v>1</v>
      </c>
      <c r="B192" s="224" t="s">
        <v>1063</v>
      </c>
      <c r="C192" s="78">
        <v>187</v>
      </c>
      <c r="D192" s="64">
        <v>499933</v>
      </c>
      <c r="E192" s="78">
        <v>1</v>
      </c>
      <c r="F192" s="78">
        <v>1</v>
      </c>
      <c r="H192" s="78">
        <v>187</v>
      </c>
      <c r="I192" s="251">
        <f t="shared" si="16"/>
        <v>1.005768773015584</v>
      </c>
      <c r="J192" s="252">
        <f t="shared" si="17"/>
        <v>561000</v>
      </c>
      <c r="K192" s="252">
        <f t="shared" si="23"/>
        <v>52734000</v>
      </c>
      <c r="L192" s="252">
        <f t="shared" si="20"/>
        <v>6960888</v>
      </c>
      <c r="M192" s="252">
        <f t="shared" si="22"/>
        <v>45773112</v>
      </c>
      <c r="N192" s="251">
        <f t="shared" si="18"/>
        <v>209.44000000000003</v>
      </c>
      <c r="O192" s="252">
        <f t="shared" si="19"/>
        <v>499933</v>
      </c>
      <c r="P192" s="251">
        <f t="shared" si="21"/>
        <v>1.005768773015584</v>
      </c>
    </row>
    <row r="193" spans="1:16">
      <c r="A193" s="78" t="b">
        <v>1</v>
      </c>
      <c r="B193" s="224" t="s">
        <v>1064</v>
      </c>
      <c r="C193" s="78">
        <v>188</v>
      </c>
      <c r="D193" s="64">
        <v>502817</v>
      </c>
      <c r="E193" s="78">
        <v>2</v>
      </c>
      <c r="F193" s="78">
        <v>1</v>
      </c>
      <c r="H193" s="78">
        <v>188</v>
      </c>
      <c r="I193" s="251">
        <f t="shared" si="16"/>
        <v>1.0057416515352504</v>
      </c>
      <c r="J193" s="252">
        <f t="shared" si="17"/>
        <v>564000</v>
      </c>
      <c r="K193" s="252">
        <f t="shared" si="23"/>
        <v>53298000</v>
      </c>
      <c r="L193" s="252">
        <f t="shared" si="20"/>
        <v>7022071</v>
      </c>
      <c r="M193" s="252">
        <f t="shared" si="22"/>
        <v>46275929</v>
      </c>
      <c r="N193" s="251">
        <f t="shared" si="18"/>
        <v>210.56000000000003</v>
      </c>
      <c r="O193" s="252">
        <f t="shared" si="19"/>
        <v>502817</v>
      </c>
      <c r="P193" s="251">
        <f t="shared" si="21"/>
        <v>1.0057416515352504</v>
      </c>
    </row>
    <row r="194" spans="1:16">
      <c r="A194" s="78" t="b">
        <v>1</v>
      </c>
      <c r="B194" s="224" t="s">
        <v>1065</v>
      </c>
      <c r="C194" s="78">
        <v>189</v>
      </c>
      <c r="D194" s="64">
        <v>505704</v>
      </c>
      <c r="E194" s="78">
        <v>3</v>
      </c>
      <c r="F194" s="78">
        <v>1</v>
      </c>
      <c r="H194" s="78">
        <v>189</v>
      </c>
      <c r="I194" s="251">
        <f t="shared" si="16"/>
        <v>1.0057108506161707</v>
      </c>
      <c r="J194" s="252">
        <f t="shared" si="17"/>
        <v>567000</v>
      </c>
      <c r="K194" s="252">
        <f t="shared" si="23"/>
        <v>53865000</v>
      </c>
      <c r="L194" s="252">
        <f t="shared" si="20"/>
        <v>7083367</v>
      </c>
      <c r="M194" s="252">
        <f t="shared" si="22"/>
        <v>46781633</v>
      </c>
      <c r="N194" s="251">
        <f t="shared" si="18"/>
        <v>211.68</v>
      </c>
      <c r="O194" s="252">
        <f t="shared" si="19"/>
        <v>505704</v>
      </c>
      <c r="P194" s="251">
        <f t="shared" si="21"/>
        <v>1.0057108506161707</v>
      </c>
    </row>
    <row r="195" spans="1:16">
      <c r="A195" s="78" t="b">
        <v>1</v>
      </c>
      <c r="B195" s="224" t="s">
        <v>1066</v>
      </c>
      <c r="C195" s="78">
        <v>190</v>
      </c>
      <c r="D195" s="64">
        <v>508592</v>
      </c>
      <c r="E195" s="78">
        <v>1</v>
      </c>
      <c r="F195" s="78">
        <v>2</v>
      </c>
      <c r="H195" s="78">
        <v>190</v>
      </c>
      <c r="I195" s="251">
        <f t="shared" si="16"/>
        <v>1.0056843206342216</v>
      </c>
      <c r="J195" s="252">
        <f t="shared" si="17"/>
        <v>570000</v>
      </c>
      <c r="K195" s="252">
        <f t="shared" si="23"/>
        <v>54435000</v>
      </c>
      <c r="L195" s="252">
        <f t="shared" si="20"/>
        <v>7144775</v>
      </c>
      <c r="M195" s="252">
        <f t="shared" si="22"/>
        <v>47290225</v>
      </c>
      <c r="N195" s="251">
        <f t="shared" si="18"/>
        <v>212.8</v>
      </c>
      <c r="O195" s="252">
        <f t="shared" si="19"/>
        <v>508592</v>
      </c>
      <c r="P195" s="251">
        <f t="shared" si="21"/>
        <v>1.0056843206342216</v>
      </c>
    </row>
    <row r="196" spans="1:16">
      <c r="A196" s="78" t="b">
        <v>1</v>
      </c>
      <c r="B196" s="224" t="s">
        <v>1067</v>
      </c>
      <c r="C196" s="78">
        <v>191</v>
      </c>
      <c r="D196" s="64">
        <v>511483</v>
      </c>
      <c r="E196" s="78">
        <v>2</v>
      </c>
      <c r="F196" s="78">
        <v>1</v>
      </c>
      <c r="H196" s="78">
        <v>191</v>
      </c>
      <c r="I196" s="251">
        <f t="shared" si="16"/>
        <v>1.0056561019623331</v>
      </c>
      <c r="J196" s="252">
        <f t="shared" si="17"/>
        <v>573000</v>
      </c>
      <c r="K196" s="252">
        <f t="shared" si="23"/>
        <v>55008000</v>
      </c>
      <c r="L196" s="252">
        <f t="shared" si="20"/>
        <v>7206292</v>
      </c>
      <c r="M196" s="252">
        <f t="shared" si="22"/>
        <v>47801708</v>
      </c>
      <c r="N196" s="251">
        <f t="shared" si="18"/>
        <v>213.92000000000002</v>
      </c>
      <c r="O196" s="252">
        <f t="shared" si="19"/>
        <v>511483</v>
      </c>
      <c r="P196" s="251">
        <f t="shared" si="21"/>
        <v>1.0056561019623331</v>
      </c>
    </row>
    <row r="197" spans="1:16">
      <c r="A197" s="78" t="b">
        <v>1</v>
      </c>
      <c r="B197" s="224" t="s">
        <v>1068</v>
      </c>
      <c r="C197" s="78">
        <v>192</v>
      </c>
      <c r="D197" s="64">
        <v>514376</v>
      </c>
      <c r="E197" s="78">
        <v>3</v>
      </c>
      <c r="F197" s="78">
        <v>1</v>
      </c>
      <c r="H197" s="78">
        <v>192</v>
      </c>
      <c r="I197" s="251">
        <f t="shared" si="16"/>
        <v>1.0056281786086443</v>
      </c>
      <c r="J197" s="252">
        <f t="shared" si="17"/>
        <v>576000</v>
      </c>
      <c r="K197" s="252">
        <f t="shared" si="23"/>
        <v>55584000</v>
      </c>
      <c r="L197" s="252">
        <f t="shared" si="20"/>
        <v>7267916</v>
      </c>
      <c r="M197" s="252">
        <f t="shared" si="22"/>
        <v>48316084</v>
      </c>
      <c r="N197" s="251">
        <f t="shared" si="18"/>
        <v>215.04000000000002</v>
      </c>
      <c r="O197" s="252">
        <f t="shared" si="19"/>
        <v>514376</v>
      </c>
      <c r="P197" s="251">
        <f t="shared" si="21"/>
        <v>1.0056281786086443</v>
      </c>
    </row>
    <row r="198" spans="1:16">
      <c r="A198" s="78" t="b">
        <v>1</v>
      </c>
      <c r="B198" s="224" t="s">
        <v>1069</v>
      </c>
      <c r="C198" s="78">
        <v>193</v>
      </c>
      <c r="D198" s="64">
        <v>517271</v>
      </c>
      <c r="E198" s="78">
        <v>1</v>
      </c>
      <c r="F198" s="78">
        <v>1</v>
      </c>
      <c r="H198" s="78">
        <v>193</v>
      </c>
      <c r="I198" s="251">
        <f t="shared" ref="I198:I261" si="24">D199/D198</f>
        <v>1.0056005459420692</v>
      </c>
      <c r="J198" s="252">
        <f t="shared" ref="J198:J261" si="25">$J$5*C198</f>
        <v>579000</v>
      </c>
      <c r="K198" s="252">
        <f t="shared" si="23"/>
        <v>56163000</v>
      </c>
      <c r="L198" s="252">
        <f t="shared" si="20"/>
        <v>7329645</v>
      </c>
      <c r="M198" s="252">
        <f t="shared" si="22"/>
        <v>48833355</v>
      </c>
      <c r="N198" s="251">
        <f t="shared" ref="N198:N261" si="26">C198*1.12</f>
        <v>216.16000000000003</v>
      </c>
      <c r="O198" s="252">
        <f t="shared" ref="O198:O261" si="27">ROUND((N198*$O$5*(1.1+(C198/2000))),0)</f>
        <v>517271</v>
      </c>
      <c r="P198" s="251">
        <f t="shared" si="21"/>
        <v>1.0056005459420692</v>
      </c>
    </row>
    <row r="199" spans="1:16">
      <c r="A199" s="78" t="b">
        <v>1</v>
      </c>
      <c r="B199" s="224" t="s">
        <v>1070</v>
      </c>
      <c r="C199" s="78">
        <v>194</v>
      </c>
      <c r="D199" s="64">
        <v>520168</v>
      </c>
      <c r="E199" s="78">
        <v>2</v>
      </c>
      <c r="F199" s="78">
        <v>1</v>
      </c>
      <c r="H199" s="78">
        <v>194</v>
      </c>
      <c r="I199" s="251">
        <f t="shared" si="24"/>
        <v>1.005575121883699</v>
      </c>
      <c r="J199" s="252">
        <f t="shared" si="25"/>
        <v>582000</v>
      </c>
      <c r="K199" s="252">
        <f t="shared" si="23"/>
        <v>56745000</v>
      </c>
      <c r="L199" s="252">
        <f t="shared" ref="L199:L262" si="28">K199-M199</f>
        <v>7391477</v>
      </c>
      <c r="M199" s="252">
        <f t="shared" si="22"/>
        <v>49353523</v>
      </c>
      <c r="N199" s="251">
        <f t="shared" si="26"/>
        <v>217.28000000000003</v>
      </c>
      <c r="O199" s="252">
        <f t="shared" si="27"/>
        <v>520168</v>
      </c>
      <c r="P199" s="251">
        <f t="shared" ref="P199:P262" si="29">O200/O199</f>
        <v>1.005575121883699</v>
      </c>
    </row>
    <row r="200" spans="1:16">
      <c r="A200" s="78" t="b">
        <v>1</v>
      </c>
      <c r="B200" s="224" t="s">
        <v>1071</v>
      </c>
      <c r="C200" s="78">
        <v>195</v>
      </c>
      <c r="D200" s="64">
        <v>523068</v>
      </c>
      <c r="E200" s="78">
        <v>3</v>
      </c>
      <c r="F200" s="78">
        <v>2</v>
      </c>
      <c r="H200" s="78">
        <v>195</v>
      </c>
      <c r="I200" s="251">
        <f t="shared" si="24"/>
        <v>1.0055480358194346</v>
      </c>
      <c r="J200" s="252">
        <f t="shared" si="25"/>
        <v>585000</v>
      </c>
      <c r="K200" s="252">
        <f t="shared" si="23"/>
        <v>57330000</v>
      </c>
      <c r="L200" s="252">
        <f t="shared" si="28"/>
        <v>7453409</v>
      </c>
      <c r="M200" s="252">
        <f t="shared" ref="M200:M263" si="30">M199+O200</f>
        <v>49876591</v>
      </c>
      <c r="N200" s="251">
        <f t="shared" si="26"/>
        <v>218.40000000000003</v>
      </c>
      <c r="O200" s="252">
        <f t="shared" si="27"/>
        <v>523068</v>
      </c>
      <c r="P200" s="251">
        <f t="shared" si="29"/>
        <v>1.0055480358194346</v>
      </c>
    </row>
    <row r="201" spans="1:16">
      <c r="A201" s="78" t="b">
        <v>1</v>
      </c>
      <c r="B201" s="224" t="s">
        <v>1072</v>
      </c>
      <c r="C201" s="78">
        <v>196</v>
      </c>
      <c r="D201" s="64">
        <v>525970</v>
      </c>
      <c r="E201" s="78">
        <v>1</v>
      </c>
      <c r="F201" s="78">
        <v>1</v>
      </c>
      <c r="H201" s="78">
        <v>196</v>
      </c>
      <c r="I201" s="251">
        <f t="shared" si="24"/>
        <v>1.0055212274464322</v>
      </c>
      <c r="J201" s="252">
        <f t="shared" si="25"/>
        <v>588000</v>
      </c>
      <c r="K201" s="252">
        <f t="shared" ref="K201:K264" si="31">K200+J201</f>
        <v>57918000</v>
      </c>
      <c r="L201" s="252">
        <f t="shared" si="28"/>
        <v>7515439</v>
      </c>
      <c r="M201" s="252">
        <f t="shared" si="30"/>
        <v>50402561</v>
      </c>
      <c r="N201" s="251">
        <f t="shared" si="26"/>
        <v>219.52</v>
      </c>
      <c r="O201" s="252">
        <f t="shared" si="27"/>
        <v>525970</v>
      </c>
      <c r="P201" s="251">
        <f t="shared" si="29"/>
        <v>1.0055212274464322</v>
      </c>
    </row>
    <row r="202" spans="1:16">
      <c r="A202" s="78" t="b">
        <v>1</v>
      </c>
      <c r="B202" s="224" t="s">
        <v>1073</v>
      </c>
      <c r="C202" s="78">
        <v>197</v>
      </c>
      <c r="D202" s="64">
        <v>528874</v>
      </c>
      <c r="E202" s="78">
        <v>2</v>
      </c>
      <c r="F202" s="78">
        <v>1</v>
      </c>
      <c r="H202" s="78">
        <v>197</v>
      </c>
      <c r="I202" s="251">
        <f t="shared" si="24"/>
        <v>1.005494692497646</v>
      </c>
      <c r="J202" s="252">
        <f t="shared" si="25"/>
        <v>591000</v>
      </c>
      <c r="K202" s="252">
        <f t="shared" si="31"/>
        <v>58509000</v>
      </c>
      <c r="L202" s="252">
        <f t="shared" si="28"/>
        <v>7577565</v>
      </c>
      <c r="M202" s="252">
        <f t="shared" si="30"/>
        <v>50931435</v>
      </c>
      <c r="N202" s="251">
        <f t="shared" si="26"/>
        <v>220.64000000000001</v>
      </c>
      <c r="O202" s="252">
        <f t="shared" si="27"/>
        <v>528874</v>
      </c>
      <c r="P202" s="251">
        <f t="shared" si="29"/>
        <v>1.005494692497646</v>
      </c>
    </row>
    <row r="203" spans="1:16">
      <c r="A203" s="78" t="b">
        <v>1</v>
      </c>
      <c r="B203" s="224" t="s">
        <v>1074</v>
      </c>
      <c r="C203" s="78">
        <v>198</v>
      </c>
      <c r="D203" s="64">
        <v>531780</v>
      </c>
      <c r="E203" s="78">
        <v>3</v>
      </c>
      <c r="F203" s="78">
        <v>1</v>
      </c>
      <c r="H203" s="78">
        <v>198</v>
      </c>
      <c r="I203" s="251">
        <f t="shared" si="24"/>
        <v>1.0054703072699236</v>
      </c>
      <c r="J203" s="252">
        <f t="shared" si="25"/>
        <v>594000</v>
      </c>
      <c r="K203" s="252">
        <f t="shared" si="31"/>
        <v>59103000</v>
      </c>
      <c r="L203" s="252">
        <f t="shared" si="28"/>
        <v>7639785</v>
      </c>
      <c r="M203" s="252">
        <f t="shared" si="30"/>
        <v>51463215</v>
      </c>
      <c r="N203" s="251">
        <f t="shared" si="26"/>
        <v>221.76000000000002</v>
      </c>
      <c r="O203" s="252">
        <f t="shared" si="27"/>
        <v>531780</v>
      </c>
      <c r="P203" s="251">
        <f t="shared" si="29"/>
        <v>1.0054703072699236</v>
      </c>
    </row>
    <row r="204" spans="1:16">
      <c r="A204" s="78" t="b">
        <v>1</v>
      </c>
      <c r="B204" s="224" t="s">
        <v>1075</v>
      </c>
      <c r="C204" s="78">
        <v>199</v>
      </c>
      <c r="D204" s="64">
        <v>534689</v>
      </c>
      <c r="E204" s="78">
        <v>1</v>
      </c>
      <c r="F204" s="78">
        <v>1</v>
      </c>
      <c r="H204" s="78">
        <v>199</v>
      </c>
      <c r="I204" s="251">
        <f t="shared" si="24"/>
        <v>1.005444286304749</v>
      </c>
      <c r="J204" s="252">
        <f t="shared" si="25"/>
        <v>597000</v>
      </c>
      <c r="K204" s="252">
        <f t="shared" si="31"/>
        <v>59700000</v>
      </c>
      <c r="L204" s="252">
        <f t="shared" si="28"/>
        <v>7702096</v>
      </c>
      <c r="M204" s="252">
        <f t="shared" si="30"/>
        <v>51997904</v>
      </c>
      <c r="N204" s="251">
        <f t="shared" si="26"/>
        <v>222.88000000000002</v>
      </c>
      <c r="O204" s="252">
        <f t="shared" si="27"/>
        <v>534689</v>
      </c>
      <c r="P204" s="251">
        <f t="shared" si="29"/>
        <v>1.005444286304749</v>
      </c>
    </row>
    <row r="205" spans="1:16">
      <c r="A205" s="78" t="b">
        <v>1</v>
      </c>
      <c r="B205" s="224" t="s">
        <v>1076</v>
      </c>
      <c r="C205" s="78">
        <v>200</v>
      </c>
      <c r="D205" s="64">
        <v>537600</v>
      </c>
      <c r="E205" s="78">
        <v>2</v>
      </c>
      <c r="F205" s="78">
        <v>2</v>
      </c>
      <c r="H205" s="78">
        <v>200</v>
      </c>
      <c r="I205" s="251">
        <f t="shared" si="24"/>
        <v>1.0054185267857143</v>
      </c>
      <c r="J205" s="252">
        <f t="shared" si="25"/>
        <v>600000</v>
      </c>
      <c r="K205" s="252">
        <f t="shared" si="31"/>
        <v>60300000</v>
      </c>
      <c r="L205" s="252">
        <f t="shared" si="28"/>
        <v>7764496</v>
      </c>
      <c r="M205" s="252">
        <f t="shared" si="30"/>
        <v>52535504</v>
      </c>
      <c r="N205" s="251">
        <f t="shared" si="26"/>
        <v>224.00000000000003</v>
      </c>
      <c r="O205" s="252">
        <f t="shared" si="27"/>
        <v>537600</v>
      </c>
      <c r="P205" s="251">
        <f t="shared" si="29"/>
        <v>1.0054185267857143</v>
      </c>
    </row>
    <row r="206" spans="1:16">
      <c r="A206" s="78" t="b">
        <v>1</v>
      </c>
      <c r="B206" s="224" t="s">
        <v>1077</v>
      </c>
      <c r="C206" s="78">
        <v>201</v>
      </c>
      <c r="D206" s="64">
        <v>540513</v>
      </c>
      <c r="E206" s="78">
        <v>3</v>
      </c>
      <c r="F206" s="78">
        <v>1</v>
      </c>
      <c r="H206" s="78">
        <v>201</v>
      </c>
      <c r="I206" s="251">
        <f t="shared" si="24"/>
        <v>1.0053930247746123</v>
      </c>
      <c r="J206" s="252">
        <f t="shared" si="25"/>
        <v>603000</v>
      </c>
      <c r="K206" s="252">
        <f t="shared" si="31"/>
        <v>60903000</v>
      </c>
      <c r="L206" s="252">
        <f t="shared" si="28"/>
        <v>7826983</v>
      </c>
      <c r="M206" s="252">
        <f t="shared" si="30"/>
        <v>53076017</v>
      </c>
      <c r="N206" s="251">
        <f t="shared" si="26"/>
        <v>225.12000000000003</v>
      </c>
      <c r="O206" s="252">
        <f t="shared" si="27"/>
        <v>540513</v>
      </c>
      <c r="P206" s="251">
        <f t="shared" si="29"/>
        <v>1.0053930247746123</v>
      </c>
    </row>
    <row r="207" spans="1:16">
      <c r="A207" s="78" t="b">
        <v>1</v>
      </c>
      <c r="B207" s="224" t="s">
        <v>1078</v>
      </c>
      <c r="C207" s="78">
        <v>202</v>
      </c>
      <c r="D207" s="64">
        <v>543428</v>
      </c>
      <c r="E207" s="78">
        <v>1</v>
      </c>
      <c r="F207" s="78">
        <v>1</v>
      </c>
      <c r="H207" s="78">
        <v>202</v>
      </c>
      <c r="I207" s="251">
        <f t="shared" si="24"/>
        <v>1.0053696165821415</v>
      </c>
      <c r="J207" s="252">
        <f t="shared" si="25"/>
        <v>606000</v>
      </c>
      <c r="K207" s="252">
        <f t="shared" si="31"/>
        <v>61509000</v>
      </c>
      <c r="L207" s="252">
        <f t="shared" si="28"/>
        <v>7889555</v>
      </c>
      <c r="M207" s="252">
        <f t="shared" si="30"/>
        <v>53619445</v>
      </c>
      <c r="N207" s="251">
        <f t="shared" si="26"/>
        <v>226.24</v>
      </c>
      <c r="O207" s="252">
        <f t="shared" si="27"/>
        <v>543428</v>
      </c>
      <c r="P207" s="251">
        <f t="shared" si="29"/>
        <v>1.0053696165821415</v>
      </c>
    </row>
    <row r="208" spans="1:16">
      <c r="A208" s="78" t="b">
        <v>1</v>
      </c>
      <c r="B208" s="224" t="s">
        <v>1079</v>
      </c>
      <c r="C208" s="78">
        <v>203</v>
      </c>
      <c r="D208" s="64">
        <v>546346</v>
      </c>
      <c r="E208" s="78">
        <v>2</v>
      </c>
      <c r="F208" s="78">
        <v>1</v>
      </c>
      <c r="H208" s="78">
        <v>203</v>
      </c>
      <c r="I208" s="251">
        <f t="shared" si="24"/>
        <v>1.0053445984778877</v>
      </c>
      <c r="J208" s="252">
        <f t="shared" si="25"/>
        <v>609000</v>
      </c>
      <c r="K208" s="252">
        <f t="shared" si="31"/>
        <v>62118000</v>
      </c>
      <c r="L208" s="252">
        <f t="shared" si="28"/>
        <v>7952209</v>
      </c>
      <c r="M208" s="252">
        <f t="shared" si="30"/>
        <v>54165791</v>
      </c>
      <c r="N208" s="251">
        <f t="shared" si="26"/>
        <v>227.36</v>
      </c>
      <c r="O208" s="252">
        <f t="shared" si="27"/>
        <v>546346</v>
      </c>
      <c r="P208" s="251">
        <f t="shared" si="29"/>
        <v>1.0053445984778877</v>
      </c>
    </row>
    <row r="209" spans="1:16">
      <c r="A209" s="78" t="b">
        <v>1</v>
      </c>
      <c r="B209" s="224" t="s">
        <v>1080</v>
      </c>
      <c r="C209" s="78">
        <v>204</v>
      </c>
      <c r="D209" s="64">
        <v>549266</v>
      </c>
      <c r="E209" s="78">
        <v>3</v>
      </c>
      <c r="F209" s="78">
        <v>1</v>
      </c>
      <c r="H209" s="78">
        <v>204</v>
      </c>
      <c r="I209" s="251">
        <f t="shared" si="24"/>
        <v>1.0053198268234333</v>
      </c>
      <c r="J209" s="252">
        <f t="shared" si="25"/>
        <v>612000</v>
      </c>
      <c r="K209" s="252">
        <f t="shared" si="31"/>
        <v>62730000</v>
      </c>
      <c r="L209" s="252">
        <f t="shared" si="28"/>
        <v>8014943</v>
      </c>
      <c r="M209" s="252">
        <f t="shared" si="30"/>
        <v>54715057</v>
      </c>
      <c r="N209" s="251">
        <f t="shared" si="26"/>
        <v>228.48000000000002</v>
      </c>
      <c r="O209" s="252">
        <f t="shared" si="27"/>
        <v>549266</v>
      </c>
      <c r="P209" s="251">
        <f t="shared" si="29"/>
        <v>1.0053198268234333</v>
      </c>
    </row>
    <row r="210" spans="1:16">
      <c r="A210" s="78" t="b">
        <v>1</v>
      </c>
      <c r="B210" s="224" t="s">
        <v>1081</v>
      </c>
      <c r="C210" s="78">
        <v>205</v>
      </c>
      <c r="D210" s="64">
        <v>552188</v>
      </c>
      <c r="E210" s="78">
        <v>1</v>
      </c>
      <c r="F210" s="78">
        <v>2</v>
      </c>
      <c r="H210" s="78">
        <v>205</v>
      </c>
      <c r="I210" s="251">
        <f t="shared" si="24"/>
        <v>1.0052952979782248</v>
      </c>
      <c r="J210" s="252">
        <f t="shared" si="25"/>
        <v>615000</v>
      </c>
      <c r="K210" s="252">
        <f t="shared" si="31"/>
        <v>63345000</v>
      </c>
      <c r="L210" s="252">
        <f t="shared" si="28"/>
        <v>8077755</v>
      </c>
      <c r="M210" s="252">
        <f t="shared" si="30"/>
        <v>55267245</v>
      </c>
      <c r="N210" s="251">
        <f t="shared" si="26"/>
        <v>229.60000000000002</v>
      </c>
      <c r="O210" s="252">
        <f t="shared" si="27"/>
        <v>552188</v>
      </c>
      <c r="P210" s="251">
        <f t="shared" si="29"/>
        <v>1.0052952979782248</v>
      </c>
    </row>
    <row r="211" spans="1:16">
      <c r="A211" s="78" t="b">
        <v>1</v>
      </c>
      <c r="B211" s="224" t="s">
        <v>1082</v>
      </c>
      <c r="C211" s="78">
        <v>206</v>
      </c>
      <c r="D211" s="64">
        <v>555112</v>
      </c>
      <c r="E211" s="78">
        <v>2</v>
      </c>
      <c r="F211" s="78">
        <v>1</v>
      </c>
      <c r="H211" s="78">
        <v>206</v>
      </c>
      <c r="I211" s="251">
        <f t="shared" si="24"/>
        <v>1.0052728098113535</v>
      </c>
      <c r="J211" s="252">
        <f t="shared" si="25"/>
        <v>618000</v>
      </c>
      <c r="K211" s="252">
        <f t="shared" si="31"/>
        <v>63963000</v>
      </c>
      <c r="L211" s="252">
        <f t="shared" si="28"/>
        <v>8140643</v>
      </c>
      <c r="M211" s="252">
        <f t="shared" si="30"/>
        <v>55822357</v>
      </c>
      <c r="N211" s="251">
        <f t="shared" si="26"/>
        <v>230.72000000000003</v>
      </c>
      <c r="O211" s="252">
        <f t="shared" si="27"/>
        <v>555112</v>
      </c>
      <c r="P211" s="251">
        <f t="shared" si="29"/>
        <v>1.0052728098113535</v>
      </c>
    </row>
    <row r="212" spans="1:16">
      <c r="A212" s="78" t="b">
        <v>1</v>
      </c>
      <c r="B212" s="224" t="s">
        <v>1083</v>
      </c>
      <c r="C212" s="78">
        <v>207</v>
      </c>
      <c r="D212" s="64">
        <v>558039</v>
      </c>
      <c r="E212" s="78">
        <v>3</v>
      </c>
      <c r="F212" s="78">
        <v>1</v>
      </c>
      <c r="H212" s="78">
        <v>207</v>
      </c>
      <c r="I212" s="251">
        <f t="shared" si="24"/>
        <v>1.0052487370954359</v>
      </c>
      <c r="J212" s="252">
        <f t="shared" si="25"/>
        <v>621000</v>
      </c>
      <c r="K212" s="252">
        <f t="shared" si="31"/>
        <v>64584000</v>
      </c>
      <c r="L212" s="252">
        <f t="shared" si="28"/>
        <v>8203604</v>
      </c>
      <c r="M212" s="252">
        <f t="shared" si="30"/>
        <v>56380396</v>
      </c>
      <c r="N212" s="251">
        <f t="shared" si="26"/>
        <v>231.84000000000003</v>
      </c>
      <c r="O212" s="252">
        <f t="shared" si="27"/>
        <v>558039</v>
      </c>
      <c r="P212" s="251">
        <f t="shared" si="29"/>
        <v>1.0052487370954359</v>
      </c>
    </row>
    <row r="213" spans="1:16">
      <c r="A213" s="78" t="b">
        <v>1</v>
      </c>
      <c r="B213" s="224" t="s">
        <v>1084</v>
      </c>
      <c r="C213" s="78">
        <v>208</v>
      </c>
      <c r="D213" s="64">
        <v>560968</v>
      </c>
      <c r="E213" s="78">
        <v>1</v>
      </c>
      <c r="F213" s="78">
        <v>1</v>
      </c>
      <c r="H213" s="78">
        <v>208</v>
      </c>
      <c r="I213" s="251">
        <f t="shared" si="24"/>
        <v>1.0052248969638198</v>
      </c>
      <c r="J213" s="252">
        <f t="shared" si="25"/>
        <v>624000</v>
      </c>
      <c r="K213" s="252">
        <f t="shared" si="31"/>
        <v>65208000</v>
      </c>
      <c r="L213" s="252">
        <f t="shared" si="28"/>
        <v>8266636</v>
      </c>
      <c r="M213" s="252">
        <f t="shared" si="30"/>
        <v>56941364</v>
      </c>
      <c r="N213" s="251">
        <f t="shared" si="26"/>
        <v>232.96000000000004</v>
      </c>
      <c r="O213" s="252">
        <f t="shared" si="27"/>
        <v>560968</v>
      </c>
      <c r="P213" s="251">
        <f t="shared" si="29"/>
        <v>1.0052248969638198</v>
      </c>
    </row>
    <row r="214" spans="1:16">
      <c r="A214" s="78" t="b">
        <v>1</v>
      </c>
      <c r="B214" s="224" t="s">
        <v>1085</v>
      </c>
      <c r="C214" s="78">
        <v>209</v>
      </c>
      <c r="D214" s="64">
        <v>563899</v>
      </c>
      <c r="E214" s="78">
        <v>2</v>
      </c>
      <c r="F214" s="78">
        <v>1</v>
      </c>
      <c r="H214" s="78">
        <v>209</v>
      </c>
      <c r="I214" s="251">
        <f t="shared" si="24"/>
        <v>1.0052012860459054</v>
      </c>
      <c r="J214" s="252">
        <f t="shared" si="25"/>
        <v>627000</v>
      </c>
      <c r="K214" s="252">
        <f t="shared" si="31"/>
        <v>65835000</v>
      </c>
      <c r="L214" s="252">
        <f t="shared" si="28"/>
        <v>8329737</v>
      </c>
      <c r="M214" s="252">
        <f t="shared" si="30"/>
        <v>57505263</v>
      </c>
      <c r="N214" s="251">
        <f t="shared" si="26"/>
        <v>234.08</v>
      </c>
      <c r="O214" s="252">
        <f t="shared" si="27"/>
        <v>563899</v>
      </c>
      <c r="P214" s="251">
        <f t="shared" si="29"/>
        <v>1.0052012860459054</v>
      </c>
    </row>
    <row r="215" spans="1:16">
      <c r="A215" s="78" t="b">
        <v>1</v>
      </c>
      <c r="B215" s="224" t="s">
        <v>1086</v>
      </c>
      <c r="C215" s="78">
        <v>210</v>
      </c>
      <c r="D215" s="64">
        <v>566832</v>
      </c>
      <c r="E215" s="78">
        <v>3</v>
      </c>
      <c r="F215" s="78">
        <v>2</v>
      </c>
      <c r="H215" s="78">
        <v>210</v>
      </c>
      <c r="I215" s="251">
        <f t="shared" si="24"/>
        <v>1.0051796652270868</v>
      </c>
      <c r="J215" s="252">
        <f t="shared" si="25"/>
        <v>630000</v>
      </c>
      <c r="K215" s="252">
        <f t="shared" si="31"/>
        <v>66465000</v>
      </c>
      <c r="L215" s="252">
        <f t="shared" si="28"/>
        <v>8392905</v>
      </c>
      <c r="M215" s="252">
        <f t="shared" si="30"/>
        <v>58072095</v>
      </c>
      <c r="N215" s="251">
        <f t="shared" si="26"/>
        <v>235.20000000000002</v>
      </c>
      <c r="O215" s="252">
        <f t="shared" si="27"/>
        <v>566832</v>
      </c>
      <c r="P215" s="251">
        <f t="shared" si="29"/>
        <v>1.0051796652270868</v>
      </c>
    </row>
    <row r="216" spans="1:16">
      <c r="A216" s="78" t="b">
        <v>1</v>
      </c>
      <c r="B216" s="224" t="s">
        <v>1087</v>
      </c>
      <c r="C216" s="78">
        <v>211</v>
      </c>
      <c r="D216" s="64">
        <v>569768</v>
      </c>
      <c r="E216" s="78">
        <v>1</v>
      </c>
      <c r="F216" s="78">
        <v>1</v>
      </c>
      <c r="H216" s="78">
        <v>211</v>
      </c>
      <c r="I216" s="251">
        <f t="shared" si="24"/>
        <v>1.0051547296443464</v>
      </c>
      <c r="J216" s="252">
        <f t="shared" si="25"/>
        <v>633000</v>
      </c>
      <c r="K216" s="252">
        <f t="shared" si="31"/>
        <v>67098000</v>
      </c>
      <c r="L216" s="252">
        <f t="shared" si="28"/>
        <v>8456137</v>
      </c>
      <c r="M216" s="252">
        <f t="shared" si="30"/>
        <v>58641863</v>
      </c>
      <c r="N216" s="251">
        <f t="shared" si="26"/>
        <v>236.32000000000002</v>
      </c>
      <c r="O216" s="252">
        <f t="shared" si="27"/>
        <v>569768</v>
      </c>
      <c r="P216" s="251">
        <f t="shared" si="29"/>
        <v>1.0051547296443464</v>
      </c>
    </row>
    <row r="217" spans="1:16">
      <c r="A217" s="78" t="b">
        <v>1</v>
      </c>
      <c r="B217" s="224" t="s">
        <v>1088</v>
      </c>
      <c r="C217" s="78">
        <v>212</v>
      </c>
      <c r="D217" s="64">
        <v>572705</v>
      </c>
      <c r="E217" s="78">
        <v>2</v>
      </c>
      <c r="F217" s="78">
        <v>1</v>
      </c>
      <c r="H217" s="78">
        <v>212</v>
      </c>
      <c r="I217" s="251">
        <f t="shared" si="24"/>
        <v>1.0051335329707267</v>
      </c>
      <c r="J217" s="252">
        <f t="shared" si="25"/>
        <v>636000</v>
      </c>
      <c r="K217" s="252">
        <f t="shared" si="31"/>
        <v>67734000</v>
      </c>
      <c r="L217" s="252">
        <f t="shared" si="28"/>
        <v>8519432</v>
      </c>
      <c r="M217" s="252">
        <f t="shared" si="30"/>
        <v>59214568</v>
      </c>
      <c r="N217" s="251">
        <f t="shared" si="26"/>
        <v>237.44000000000003</v>
      </c>
      <c r="O217" s="252">
        <f t="shared" si="27"/>
        <v>572705</v>
      </c>
      <c r="P217" s="251">
        <f t="shared" si="29"/>
        <v>1.0051335329707267</v>
      </c>
    </row>
    <row r="218" spans="1:16">
      <c r="A218" s="78" t="b">
        <v>1</v>
      </c>
      <c r="B218" s="224" t="s">
        <v>1089</v>
      </c>
      <c r="C218" s="78">
        <v>213</v>
      </c>
      <c r="D218" s="64">
        <v>575645</v>
      </c>
      <c r="E218" s="78">
        <v>3</v>
      </c>
      <c r="F218" s="78">
        <v>1</v>
      </c>
      <c r="H218" s="78">
        <v>213</v>
      </c>
      <c r="I218" s="251">
        <f t="shared" si="24"/>
        <v>1.0051125259491527</v>
      </c>
      <c r="J218" s="252">
        <f t="shared" si="25"/>
        <v>639000</v>
      </c>
      <c r="K218" s="252">
        <f t="shared" si="31"/>
        <v>68373000</v>
      </c>
      <c r="L218" s="252">
        <f t="shared" si="28"/>
        <v>8582787</v>
      </c>
      <c r="M218" s="252">
        <f t="shared" si="30"/>
        <v>59790213</v>
      </c>
      <c r="N218" s="251">
        <f t="shared" si="26"/>
        <v>238.56000000000003</v>
      </c>
      <c r="O218" s="252">
        <f t="shared" si="27"/>
        <v>575645</v>
      </c>
      <c r="P218" s="251">
        <f t="shared" si="29"/>
        <v>1.0051125259491527</v>
      </c>
    </row>
    <row r="219" spans="1:16">
      <c r="A219" s="78" t="b">
        <v>1</v>
      </c>
      <c r="B219" s="224" t="s">
        <v>1090</v>
      </c>
      <c r="C219" s="78">
        <v>214</v>
      </c>
      <c r="D219" s="64">
        <v>578588</v>
      </c>
      <c r="E219" s="78">
        <v>1</v>
      </c>
      <c r="F219" s="78">
        <v>1</v>
      </c>
      <c r="H219" s="78">
        <v>214</v>
      </c>
      <c r="I219" s="251">
        <f t="shared" si="24"/>
        <v>1.0050882493242168</v>
      </c>
      <c r="J219" s="252">
        <f t="shared" si="25"/>
        <v>642000</v>
      </c>
      <c r="K219" s="252">
        <f t="shared" si="31"/>
        <v>69015000</v>
      </c>
      <c r="L219" s="252">
        <f t="shared" si="28"/>
        <v>8646199</v>
      </c>
      <c r="M219" s="252">
        <f t="shared" si="30"/>
        <v>60368801</v>
      </c>
      <c r="N219" s="251">
        <f t="shared" si="26"/>
        <v>239.68000000000004</v>
      </c>
      <c r="O219" s="252">
        <f t="shared" si="27"/>
        <v>578588</v>
      </c>
      <c r="P219" s="251">
        <f t="shared" si="29"/>
        <v>1.0050882493242168</v>
      </c>
    </row>
    <row r="220" spans="1:16">
      <c r="A220" s="78" t="b">
        <v>1</v>
      </c>
      <c r="B220" s="224" t="s">
        <v>1091</v>
      </c>
      <c r="C220" s="78">
        <v>215</v>
      </c>
      <c r="D220" s="64">
        <v>581532</v>
      </c>
      <c r="E220" s="78">
        <v>2</v>
      </c>
      <c r="F220" s="78">
        <v>2</v>
      </c>
      <c r="H220" s="78">
        <v>215</v>
      </c>
      <c r="I220" s="251">
        <f t="shared" si="24"/>
        <v>1.0050676488998025</v>
      </c>
      <c r="J220" s="252">
        <f t="shared" si="25"/>
        <v>645000</v>
      </c>
      <c r="K220" s="252">
        <f t="shared" si="31"/>
        <v>69660000</v>
      </c>
      <c r="L220" s="252">
        <f t="shared" si="28"/>
        <v>8709667</v>
      </c>
      <c r="M220" s="252">
        <f t="shared" si="30"/>
        <v>60950333</v>
      </c>
      <c r="N220" s="251">
        <f t="shared" si="26"/>
        <v>240.8</v>
      </c>
      <c r="O220" s="252">
        <f t="shared" si="27"/>
        <v>581532</v>
      </c>
      <c r="P220" s="251">
        <f t="shared" si="29"/>
        <v>1.0050676488998025</v>
      </c>
    </row>
    <row r="221" spans="1:16">
      <c r="A221" s="78" t="b">
        <v>1</v>
      </c>
      <c r="B221" s="224" t="s">
        <v>1092</v>
      </c>
      <c r="C221" s="78">
        <v>216</v>
      </c>
      <c r="D221" s="64">
        <v>584479</v>
      </c>
      <c r="E221" s="78">
        <v>3</v>
      </c>
      <c r="F221" s="78">
        <v>1</v>
      </c>
      <c r="H221" s="78">
        <v>216</v>
      </c>
      <c r="I221" s="251">
        <f t="shared" si="24"/>
        <v>1.0050455191717753</v>
      </c>
      <c r="J221" s="252">
        <f t="shared" si="25"/>
        <v>648000</v>
      </c>
      <c r="K221" s="252">
        <f t="shared" si="31"/>
        <v>70308000</v>
      </c>
      <c r="L221" s="252">
        <f t="shared" si="28"/>
        <v>8773188</v>
      </c>
      <c r="M221" s="252">
        <f t="shared" si="30"/>
        <v>61534812</v>
      </c>
      <c r="N221" s="251">
        <f t="shared" si="26"/>
        <v>241.92000000000002</v>
      </c>
      <c r="O221" s="252">
        <f t="shared" si="27"/>
        <v>584479</v>
      </c>
      <c r="P221" s="251">
        <f t="shared" si="29"/>
        <v>1.0050455191717753</v>
      </c>
    </row>
    <row r="222" spans="1:16">
      <c r="A222" s="78" t="b">
        <v>1</v>
      </c>
      <c r="B222" s="224" t="s">
        <v>1093</v>
      </c>
      <c r="C222" s="78">
        <v>217</v>
      </c>
      <c r="D222" s="64">
        <v>587428</v>
      </c>
      <c r="E222" s="78">
        <v>1</v>
      </c>
      <c r="F222" s="78">
        <v>1</v>
      </c>
      <c r="H222" s="78">
        <v>217</v>
      </c>
      <c r="I222" s="251">
        <f t="shared" si="24"/>
        <v>1.0050235943809285</v>
      </c>
      <c r="J222" s="252">
        <f t="shared" si="25"/>
        <v>651000</v>
      </c>
      <c r="K222" s="252">
        <f t="shared" si="31"/>
        <v>70959000</v>
      </c>
      <c r="L222" s="252">
        <f t="shared" si="28"/>
        <v>8836760</v>
      </c>
      <c r="M222" s="252">
        <f t="shared" si="30"/>
        <v>62122240</v>
      </c>
      <c r="N222" s="251">
        <f t="shared" si="26"/>
        <v>243.04000000000002</v>
      </c>
      <c r="O222" s="252">
        <f t="shared" si="27"/>
        <v>587428</v>
      </c>
      <c r="P222" s="251">
        <f t="shared" si="29"/>
        <v>1.0050235943809285</v>
      </c>
    </row>
    <row r="223" spans="1:16">
      <c r="A223" s="78" t="b">
        <v>1</v>
      </c>
      <c r="B223" s="224" t="s">
        <v>1094</v>
      </c>
      <c r="C223" s="78">
        <v>218</v>
      </c>
      <c r="D223" s="64">
        <v>590379</v>
      </c>
      <c r="E223" s="78">
        <v>2</v>
      </c>
      <c r="F223" s="78">
        <v>1</v>
      </c>
      <c r="H223" s="78">
        <v>218</v>
      </c>
      <c r="I223" s="251">
        <f t="shared" si="24"/>
        <v>1.0050018716790401</v>
      </c>
      <c r="J223" s="252">
        <f t="shared" si="25"/>
        <v>654000</v>
      </c>
      <c r="K223" s="252">
        <f t="shared" si="31"/>
        <v>71613000</v>
      </c>
      <c r="L223" s="252">
        <f t="shared" si="28"/>
        <v>8900381</v>
      </c>
      <c r="M223" s="252">
        <f t="shared" si="30"/>
        <v>62712619</v>
      </c>
      <c r="N223" s="251">
        <f t="shared" si="26"/>
        <v>244.16000000000003</v>
      </c>
      <c r="O223" s="252">
        <f t="shared" si="27"/>
        <v>590379</v>
      </c>
      <c r="P223" s="251">
        <f t="shared" si="29"/>
        <v>1.0050018716790401</v>
      </c>
    </row>
    <row r="224" spans="1:16">
      <c r="A224" s="78" t="b">
        <v>1</v>
      </c>
      <c r="B224" s="224" t="s">
        <v>1095</v>
      </c>
      <c r="C224" s="78">
        <v>219</v>
      </c>
      <c r="D224" s="64">
        <v>593332</v>
      </c>
      <c r="E224" s="78">
        <v>3</v>
      </c>
      <c r="F224" s="78">
        <v>1</v>
      </c>
      <c r="H224" s="78">
        <v>219</v>
      </c>
      <c r="I224" s="251">
        <f t="shared" si="24"/>
        <v>1.0049820336674913</v>
      </c>
      <c r="J224" s="252">
        <f t="shared" si="25"/>
        <v>657000</v>
      </c>
      <c r="K224" s="252">
        <f t="shared" si="31"/>
        <v>72270000</v>
      </c>
      <c r="L224" s="252">
        <f t="shared" si="28"/>
        <v>8964049</v>
      </c>
      <c r="M224" s="252">
        <f t="shared" si="30"/>
        <v>63305951</v>
      </c>
      <c r="N224" s="251">
        <f t="shared" si="26"/>
        <v>245.28000000000003</v>
      </c>
      <c r="O224" s="252">
        <f t="shared" si="27"/>
        <v>593332</v>
      </c>
      <c r="P224" s="251">
        <f t="shared" si="29"/>
        <v>1.0049820336674913</v>
      </c>
    </row>
    <row r="225" spans="1:16">
      <c r="A225" s="78" t="b">
        <v>1</v>
      </c>
      <c r="B225" s="224" t="s">
        <v>1096</v>
      </c>
      <c r="C225" s="78">
        <v>220</v>
      </c>
      <c r="D225" s="64">
        <v>596288</v>
      </c>
      <c r="E225" s="78">
        <v>1</v>
      </c>
      <c r="F225" s="78">
        <v>2</v>
      </c>
      <c r="H225" s="78">
        <v>220</v>
      </c>
      <c r="I225" s="251">
        <f t="shared" si="24"/>
        <v>1.00496069013631</v>
      </c>
      <c r="J225" s="252">
        <f t="shared" si="25"/>
        <v>660000</v>
      </c>
      <c r="K225" s="252">
        <f t="shared" si="31"/>
        <v>72930000</v>
      </c>
      <c r="L225" s="252">
        <f t="shared" si="28"/>
        <v>9027761</v>
      </c>
      <c r="M225" s="252">
        <f t="shared" si="30"/>
        <v>63902239</v>
      </c>
      <c r="N225" s="251">
        <f t="shared" si="26"/>
        <v>246.40000000000003</v>
      </c>
      <c r="O225" s="252">
        <f t="shared" si="27"/>
        <v>596288</v>
      </c>
      <c r="P225" s="251">
        <f t="shared" si="29"/>
        <v>1.00496069013631</v>
      </c>
    </row>
    <row r="226" spans="1:16">
      <c r="A226" s="78" t="b">
        <v>1</v>
      </c>
      <c r="B226" s="224" t="s">
        <v>1097</v>
      </c>
      <c r="C226" s="78">
        <v>221</v>
      </c>
      <c r="D226" s="64">
        <v>599246</v>
      </c>
      <c r="E226" s="78">
        <v>2</v>
      </c>
      <c r="F226" s="78">
        <v>1</v>
      </c>
      <c r="H226" s="78">
        <v>221</v>
      </c>
      <c r="I226" s="251">
        <f t="shared" si="24"/>
        <v>1.0049395406894663</v>
      </c>
      <c r="J226" s="252">
        <f t="shared" si="25"/>
        <v>663000</v>
      </c>
      <c r="K226" s="252">
        <f t="shared" si="31"/>
        <v>73593000</v>
      </c>
      <c r="L226" s="252">
        <f t="shared" si="28"/>
        <v>9091515</v>
      </c>
      <c r="M226" s="252">
        <f t="shared" si="30"/>
        <v>64501485</v>
      </c>
      <c r="N226" s="251">
        <f t="shared" si="26"/>
        <v>247.52</v>
      </c>
      <c r="O226" s="252">
        <f t="shared" si="27"/>
        <v>599246</v>
      </c>
      <c r="P226" s="251">
        <f t="shared" si="29"/>
        <v>1.0049395406894663</v>
      </c>
    </row>
    <row r="227" spans="1:16">
      <c r="A227" s="78" t="b">
        <v>1</v>
      </c>
      <c r="B227" s="224" t="s">
        <v>1098</v>
      </c>
      <c r="C227" s="78">
        <v>222</v>
      </c>
      <c r="D227" s="64">
        <v>602206</v>
      </c>
      <c r="E227" s="78">
        <v>3</v>
      </c>
      <c r="F227" s="78">
        <v>1</v>
      </c>
      <c r="H227" s="78">
        <v>222</v>
      </c>
      <c r="I227" s="251">
        <f t="shared" si="24"/>
        <v>1.0049185826776883</v>
      </c>
      <c r="J227" s="252">
        <f t="shared" si="25"/>
        <v>666000</v>
      </c>
      <c r="K227" s="252">
        <f t="shared" si="31"/>
        <v>74259000</v>
      </c>
      <c r="L227" s="252">
        <f t="shared" si="28"/>
        <v>9155309</v>
      </c>
      <c r="M227" s="252">
        <f t="shared" si="30"/>
        <v>65103691</v>
      </c>
      <c r="N227" s="251">
        <f t="shared" si="26"/>
        <v>248.64000000000001</v>
      </c>
      <c r="O227" s="252">
        <f t="shared" si="27"/>
        <v>602206</v>
      </c>
      <c r="P227" s="251">
        <f t="shared" si="29"/>
        <v>1.0049185826776883</v>
      </c>
    </row>
    <row r="228" spans="1:16">
      <c r="A228" s="78" t="b">
        <v>1</v>
      </c>
      <c r="B228" s="224" t="s">
        <v>1099</v>
      </c>
      <c r="C228" s="78">
        <v>223</v>
      </c>
      <c r="D228" s="64">
        <v>605168</v>
      </c>
      <c r="E228" s="78">
        <v>1</v>
      </c>
      <c r="F228" s="78">
        <v>1</v>
      </c>
      <c r="H228" s="78">
        <v>223</v>
      </c>
      <c r="I228" s="251">
        <f t="shared" si="24"/>
        <v>1.0048994659334267</v>
      </c>
      <c r="J228" s="252">
        <f t="shared" si="25"/>
        <v>669000</v>
      </c>
      <c r="K228" s="252">
        <f t="shared" si="31"/>
        <v>74928000</v>
      </c>
      <c r="L228" s="252">
        <f t="shared" si="28"/>
        <v>9219141</v>
      </c>
      <c r="M228" s="252">
        <f t="shared" si="30"/>
        <v>65708859</v>
      </c>
      <c r="N228" s="251">
        <f t="shared" si="26"/>
        <v>249.76000000000002</v>
      </c>
      <c r="O228" s="252">
        <f t="shared" si="27"/>
        <v>605168</v>
      </c>
      <c r="P228" s="251">
        <f t="shared" si="29"/>
        <v>1.0048994659334267</v>
      </c>
    </row>
    <row r="229" spans="1:16">
      <c r="A229" s="78" t="b">
        <v>1</v>
      </c>
      <c r="B229" s="224" t="s">
        <v>1100</v>
      </c>
      <c r="C229" s="78">
        <v>224</v>
      </c>
      <c r="D229" s="64">
        <v>608133</v>
      </c>
      <c r="E229" s="78">
        <v>2</v>
      </c>
      <c r="F229" s="78">
        <v>1</v>
      </c>
      <c r="H229" s="78">
        <v>224</v>
      </c>
      <c r="I229" s="251">
        <f t="shared" si="24"/>
        <v>1.0048788669583792</v>
      </c>
      <c r="J229" s="252">
        <f t="shared" si="25"/>
        <v>672000</v>
      </c>
      <c r="K229" s="252">
        <f t="shared" si="31"/>
        <v>75600000</v>
      </c>
      <c r="L229" s="252">
        <f t="shared" si="28"/>
        <v>9283008</v>
      </c>
      <c r="M229" s="252">
        <f t="shared" si="30"/>
        <v>66316992</v>
      </c>
      <c r="N229" s="251">
        <f t="shared" si="26"/>
        <v>250.88000000000002</v>
      </c>
      <c r="O229" s="252">
        <f t="shared" si="27"/>
        <v>608133</v>
      </c>
      <c r="P229" s="251">
        <f t="shared" si="29"/>
        <v>1.0048788669583792</v>
      </c>
    </row>
    <row r="230" spans="1:16">
      <c r="A230" s="78" t="b">
        <v>1</v>
      </c>
      <c r="B230" s="224" t="s">
        <v>1101</v>
      </c>
      <c r="C230" s="78">
        <v>225</v>
      </c>
      <c r="D230" s="64">
        <v>611100</v>
      </c>
      <c r="E230" s="78">
        <v>3</v>
      </c>
      <c r="F230" s="78">
        <v>2</v>
      </c>
      <c r="H230" s="78">
        <v>225</v>
      </c>
      <c r="I230" s="251">
        <f t="shared" si="24"/>
        <v>1.004858451971854</v>
      </c>
      <c r="J230" s="252">
        <f t="shared" si="25"/>
        <v>675000</v>
      </c>
      <c r="K230" s="252">
        <f t="shared" si="31"/>
        <v>76275000</v>
      </c>
      <c r="L230" s="252">
        <f t="shared" si="28"/>
        <v>9346908</v>
      </c>
      <c r="M230" s="252">
        <f t="shared" si="30"/>
        <v>66928092</v>
      </c>
      <c r="N230" s="251">
        <f t="shared" si="26"/>
        <v>252.00000000000003</v>
      </c>
      <c r="O230" s="252">
        <f t="shared" si="27"/>
        <v>611100</v>
      </c>
      <c r="P230" s="251">
        <f t="shared" si="29"/>
        <v>1.004858451971854</v>
      </c>
    </row>
    <row r="231" spans="1:16">
      <c r="A231" s="78" t="b">
        <v>1</v>
      </c>
      <c r="B231" s="224" t="s">
        <v>1102</v>
      </c>
      <c r="C231" s="78">
        <v>226</v>
      </c>
      <c r="D231" s="64">
        <v>614069</v>
      </c>
      <c r="E231" s="78">
        <v>1</v>
      </c>
      <c r="F231" s="78">
        <v>1</v>
      </c>
      <c r="H231" s="78">
        <v>226</v>
      </c>
      <c r="I231" s="251">
        <f t="shared" si="24"/>
        <v>1.0048382185063893</v>
      </c>
      <c r="J231" s="252">
        <f t="shared" si="25"/>
        <v>678000</v>
      </c>
      <c r="K231" s="252">
        <f t="shared" si="31"/>
        <v>76953000</v>
      </c>
      <c r="L231" s="252">
        <f t="shared" si="28"/>
        <v>9410839</v>
      </c>
      <c r="M231" s="252">
        <f t="shared" si="30"/>
        <v>67542161</v>
      </c>
      <c r="N231" s="251">
        <f t="shared" si="26"/>
        <v>253.12000000000003</v>
      </c>
      <c r="O231" s="252">
        <f t="shared" si="27"/>
        <v>614069</v>
      </c>
      <c r="P231" s="251">
        <f t="shared" si="29"/>
        <v>1.0048382185063893</v>
      </c>
    </row>
    <row r="232" spans="1:16">
      <c r="A232" s="78" t="b">
        <v>1</v>
      </c>
      <c r="B232" s="224" t="s">
        <v>1103</v>
      </c>
      <c r="C232" s="78">
        <v>227</v>
      </c>
      <c r="D232" s="64">
        <v>617040</v>
      </c>
      <c r="E232" s="78">
        <v>2</v>
      </c>
      <c r="F232" s="78">
        <v>1</v>
      </c>
      <c r="H232" s="78">
        <v>227</v>
      </c>
      <c r="I232" s="251">
        <f t="shared" si="24"/>
        <v>1.0048197847789446</v>
      </c>
      <c r="J232" s="252">
        <f t="shared" si="25"/>
        <v>681000</v>
      </c>
      <c r="K232" s="252">
        <f t="shared" si="31"/>
        <v>77634000</v>
      </c>
      <c r="L232" s="252">
        <f t="shared" si="28"/>
        <v>9474799</v>
      </c>
      <c r="M232" s="252">
        <f t="shared" si="30"/>
        <v>68159201</v>
      </c>
      <c r="N232" s="251">
        <f t="shared" si="26"/>
        <v>254.24000000000004</v>
      </c>
      <c r="O232" s="252">
        <f t="shared" si="27"/>
        <v>617040</v>
      </c>
      <c r="P232" s="251">
        <f t="shared" si="29"/>
        <v>1.0048197847789446</v>
      </c>
    </row>
    <row r="233" spans="1:16">
      <c r="A233" s="78" t="b">
        <v>1</v>
      </c>
      <c r="B233" s="224" t="s">
        <v>1104</v>
      </c>
      <c r="C233" s="78">
        <v>228</v>
      </c>
      <c r="D233" s="64">
        <v>620014</v>
      </c>
      <c r="E233" s="78">
        <v>3</v>
      </c>
      <c r="F233" s="78">
        <v>1</v>
      </c>
      <c r="H233" s="78">
        <v>228</v>
      </c>
      <c r="I233" s="251">
        <f t="shared" si="24"/>
        <v>1.0047998916153507</v>
      </c>
      <c r="J233" s="252">
        <f t="shared" si="25"/>
        <v>684000</v>
      </c>
      <c r="K233" s="252">
        <f t="shared" si="31"/>
        <v>78318000</v>
      </c>
      <c r="L233" s="252">
        <f t="shared" si="28"/>
        <v>9538785</v>
      </c>
      <c r="M233" s="252">
        <f t="shared" si="30"/>
        <v>68779215</v>
      </c>
      <c r="N233" s="251">
        <f t="shared" si="26"/>
        <v>255.36</v>
      </c>
      <c r="O233" s="252">
        <f t="shared" si="27"/>
        <v>620014</v>
      </c>
      <c r="P233" s="251">
        <f t="shared" si="29"/>
        <v>1.0047998916153507</v>
      </c>
    </row>
    <row r="234" spans="1:16">
      <c r="A234" s="78" t="b">
        <v>1</v>
      </c>
      <c r="B234" s="224" t="s">
        <v>1105</v>
      </c>
      <c r="C234" s="78">
        <v>229</v>
      </c>
      <c r="D234" s="64">
        <v>622990</v>
      </c>
      <c r="E234" s="78">
        <v>1</v>
      </c>
      <c r="F234" s="78">
        <v>1</v>
      </c>
      <c r="H234" s="78">
        <v>229</v>
      </c>
      <c r="I234" s="251">
        <f t="shared" si="24"/>
        <v>1.0047801730364854</v>
      </c>
      <c r="J234" s="252">
        <f t="shared" si="25"/>
        <v>687000</v>
      </c>
      <c r="K234" s="252">
        <f t="shared" si="31"/>
        <v>79005000</v>
      </c>
      <c r="L234" s="252">
        <f t="shared" si="28"/>
        <v>9602795</v>
      </c>
      <c r="M234" s="252">
        <f t="shared" si="30"/>
        <v>69402205</v>
      </c>
      <c r="N234" s="251">
        <f t="shared" si="26"/>
        <v>256.48</v>
      </c>
      <c r="O234" s="252">
        <f t="shared" si="27"/>
        <v>622990</v>
      </c>
      <c r="P234" s="251">
        <f t="shared" si="29"/>
        <v>1.0047801730364854</v>
      </c>
    </row>
    <row r="235" spans="1:16">
      <c r="A235" s="78" t="b">
        <v>1</v>
      </c>
      <c r="B235" s="224" t="s">
        <v>1106</v>
      </c>
      <c r="C235" s="78">
        <v>230</v>
      </c>
      <c r="D235" s="64">
        <v>625968</v>
      </c>
      <c r="E235" s="78">
        <v>2</v>
      </c>
      <c r="F235" s="78">
        <v>2</v>
      </c>
      <c r="H235" s="78">
        <v>230</v>
      </c>
      <c r="I235" s="251">
        <f t="shared" si="24"/>
        <v>1.0047606267413032</v>
      </c>
      <c r="J235" s="252">
        <f t="shared" si="25"/>
        <v>690000</v>
      </c>
      <c r="K235" s="252">
        <f t="shared" si="31"/>
        <v>79695000</v>
      </c>
      <c r="L235" s="252">
        <f t="shared" si="28"/>
        <v>9666827</v>
      </c>
      <c r="M235" s="252">
        <f t="shared" si="30"/>
        <v>70028173</v>
      </c>
      <c r="N235" s="251">
        <f t="shared" si="26"/>
        <v>257.60000000000002</v>
      </c>
      <c r="O235" s="252">
        <f t="shared" si="27"/>
        <v>625968</v>
      </c>
      <c r="P235" s="251">
        <f t="shared" si="29"/>
        <v>1.0047606267413032</v>
      </c>
    </row>
    <row r="236" spans="1:16">
      <c r="A236" s="78" t="b">
        <v>1</v>
      </c>
      <c r="B236" s="224" t="s">
        <v>1107</v>
      </c>
      <c r="C236" s="78">
        <v>231</v>
      </c>
      <c r="D236" s="64">
        <v>628948</v>
      </c>
      <c r="E236" s="78">
        <v>3</v>
      </c>
      <c r="F236" s="78">
        <v>1</v>
      </c>
      <c r="H236" s="78">
        <v>231</v>
      </c>
      <c r="I236" s="251">
        <f t="shared" si="24"/>
        <v>1.0047428404255996</v>
      </c>
      <c r="J236" s="252">
        <f t="shared" si="25"/>
        <v>693000</v>
      </c>
      <c r="K236" s="252">
        <f t="shared" si="31"/>
        <v>80388000</v>
      </c>
      <c r="L236" s="252">
        <f t="shared" si="28"/>
        <v>9730879</v>
      </c>
      <c r="M236" s="252">
        <f t="shared" si="30"/>
        <v>70657121</v>
      </c>
      <c r="N236" s="251">
        <f t="shared" si="26"/>
        <v>258.72000000000003</v>
      </c>
      <c r="O236" s="252">
        <f t="shared" si="27"/>
        <v>628948</v>
      </c>
      <c r="P236" s="251">
        <f t="shared" si="29"/>
        <v>1.0047428404255996</v>
      </c>
    </row>
    <row r="237" spans="1:16">
      <c r="A237" s="78" t="b">
        <v>1</v>
      </c>
      <c r="B237" s="224" t="s">
        <v>1108</v>
      </c>
      <c r="C237" s="78">
        <v>232</v>
      </c>
      <c r="D237" s="64">
        <v>631931</v>
      </c>
      <c r="E237" s="78">
        <v>1</v>
      </c>
      <c r="F237" s="78">
        <v>1</v>
      </c>
      <c r="H237" s="78">
        <v>232</v>
      </c>
      <c r="I237" s="251">
        <f t="shared" si="24"/>
        <v>1.0047236169771701</v>
      </c>
      <c r="J237" s="252">
        <f t="shared" si="25"/>
        <v>696000</v>
      </c>
      <c r="K237" s="252">
        <f t="shared" si="31"/>
        <v>81084000</v>
      </c>
      <c r="L237" s="252">
        <f t="shared" si="28"/>
        <v>9794948</v>
      </c>
      <c r="M237" s="252">
        <f t="shared" si="30"/>
        <v>71289052</v>
      </c>
      <c r="N237" s="251">
        <f t="shared" si="26"/>
        <v>259.84000000000003</v>
      </c>
      <c r="O237" s="252">
        <f t="shared" si="27"/>
        <v>631931</v>
      </c>
      <c r="P237" s="251">
        <f t="shared" si="29"/>
        <v>1.0047236169771701</v>
      </c>
    </row>
    <row r="238" spans="1:16">
      <c r="A238" s="78" t="b">
        <v>1</v>
      </c>
      <c r="B238" s="224" t="s">
        <v>1109</v>
      </c>
      <c r="C238" s="78">
        <v>233</v>
      </c>
      <c r="D238" s="64">
        <v>634916</v>
      </c>
      <c r="E238" s="78">
        <v>2</v>
      </c>
      <c r="F238" s="78">
        <v>1</v>
      </c>
      <c r="H238" s="78">
        <v>233</v>
      </c>
      <c r="I238" s="251">
        <f t="shared" si="24"/>
        <v>1.0047045593432833</v>
      </c>
      <c r="J238" s="252">
        <f t="shared" si="25"/>
        <v>699000</v>
      </c>
      <c r="K238" s="252">
        <f t="shared" si="31"/>
        <v>81783000</v>
      </c>
      <c r="L238" s="252">
        <f t="shared" si="28"/>
        <v>9859032</v>
      </c>
      <c r="M238" s="252">
        <f t="shared" si="30"/>
        <v>71923968</v>
      </c>
      <c r="N238" s="251">
        <f t="shared" si="26"/>
        <v>260.96000000000004</v>
      </c>
      <c r="O238" s="252">
        <f t="shared" si="27"/>
        <v>634916</v>
      </c>
      <c r="P238" s="251">
        <f t="shared" si="29"/>
        <v>1.0047045593432833</v>
      </c>
    </row>
    <row r="239" spans="1:16">
      <c r="A239" s="78" t="b">
        <v>1</v>
      </c>
      <c r="B239" s="224" t="s">
        <v>1110</v>
      </c>
      <c r="C239" s="78">
        <v>234</v>
      </c>
      <c r="D239" s="64">
        <v>637903</v>
      </c>
      <c r="E239" s="78">
        <v>3</v>
      </c>
      <c r="F239" s="78">
        <v>1</v>
      </c>
      <c r="H239" s="78">
        <v>234</v>
      </c>
      <c r="I239" s="251">
        <f t="shared" si="24"/>
        <v>1.0046856653754568</v>
      </c>
      <c r="J239" s="252">
        <f t="shared" si="25"/>
        <v>702000</v>
      </c>
      <c r="K239" s="252">
        <f t="shared" si="31"/>
        <v>82485000</v>
      </c>
      <c r="L239" s="252">
        <f t="shared" si="28"/>
        <v>9923129</v>
      </c>
      <c r="M239" s="252">
        <f t="shared" si="30"/>
        <v>72561871</v>
      </c>
      <c r="N239" s="251">
        <f t="shared" si="26"/>
        <v>262.08000000000004</v>
      </c>
      <c r="O239" s="252">
        <f t="shared" si="27"/>
        <v>637903</v>
      </c>
      <c r="P239" s="251">
        <f t="shared" si="29"/>
        <v>1.0046856653754568</v>
      </c>
    </row>
    <row r="240" spans="1:16">
      <c r="A240" s="78" t="b">
        <v>1</v>
      </c>
      <c r="B240" s="224" t="s">
        <v>1111</v>
      </c>
      <c r="C240" s="78">
        <v>235</v>
      </c>
      <c r="D240" s="64">
        <v>640892</v>
      </c>
      <c r="E240" s="78">
        <v>1</v>
      </c>
      <c r="F240" s="78">
        <v>2</v>
      </c>
      <c r="H240" s="78">
        <v>235</v>
      </c>
      <c r="I240" s="251">
        <f t="shared" si="24"/>
        <v>1.0046684932874805</v>
      </c>
      <c r="J240" s="252">
        <f t="shared" si="25"/>
        <v>705000</v>
      </c>
      <c r="K240" s="252">
        <f t="shared" si="31"/>
        <v>83190000</v>
      </c>
      <c r="L240" s="252">
        <f t="shared" si="28"/>
        <v>9987237</v>
      </c>
      <c r="M240" s="252">
        <f t="shared" si="30"/>
        <v>73202763</v>
      </c>
      <c r="N240" s="251">
        <f t="shared" si="26"/>
        <v>263.20000000000005</v>
      </c>
      <c r="O240" s="252">
        <f t="shared" si="27"/>
        <v>640892</v>
      </c>
      <c r="P240" s="251">
        <f t="shared" si="29"/>
        <v>1.0046684932874805</v>
      </c>
    </row>
    <row r="241" spans="1:16">
      <c r="A241" s="78" t="b">
        <v>1</v>
      </c>
      <c r="B241" s="224" t="s">
        <v>1112</v>
      </c>
      <c r="C241" s="78">
        <v>236</v>
      </c>
      <c r="D241" s="64">
        <v>643884</v>
      </c>
      <c r="E241" s="78">
        <v>2</v>
      </c>
      <c r="F241" s="78">
        <v>1</v>
      </c>
      <c r="H241" s="78">
        <v>236</v>
      </c>
      <c r="I241" s="251">
        <f t="shared" si="24"/>
        <v>1.004648352808891</v>
      </c>
      <c r="J241" s="252">
        <f t="shared" si="25"/>
        <v>708000</v>
      </c>
      <c r="K241" s="252">
        <f t="shared" si="31"/>
        <v>83898000</v>
      </c>
      <c r="L241" s="252">
        <f t="shared" si="28"/>
        <v>10051353</v>
      </c>
      <c r="M241" s="252">
        <f t="shared" si="30"/>
        <v>73846647</v>
      </c>
      <c r="N241" s="251">
        <f t="shared" si="26"/>
        <v>264.32000000000005</v>
      </c>
      <c r="O241" s="252">
        <f t="shared" si="27"/>
        <v>643884</v>
      </c>
      <c r="P241" s="251">
        <f t="shared" si="29"/>
        <v>1.004648352808891</v>
      </c>
    </row>
    <row r="242" spans="1:16">
      <c r="A242" s="78" t="b">
        <v>1</v>
      </c>
      <c r="B242" s="224" t="s">
        <v>1113</v>
      </c>
      <c r="C242" s="78">
        <v>237</v>
      </c>
      <c r="D242" s="64">
        <v>646877</v>
      </c>
      <c r="E242" s="78">
        <v>3</v>
      </c>
      <c r="F242" s="78">
        <v>1</v>
      </c>
      <c r="H242" s="78">
        <v>237</v>
      </c>
      <c r="I242" s="251">
        <f t="shared" si="24"/>
        <v>1.0046314832649792</v>
      </c>
      <c r="J242" s="252">
        <f t="shared" si="25"/>
        <v>711000</v>
      </c>
      <c r="K242" s="252">
        <f t="shared" si="31"/>
        <v>84609000</v>
      </c>
      <c r="L242" s="252">
        <f t="shared" si="28"/>
        <v>10115476</v>
      </c>
      <c r="M242" s="252">
        <f t="shared" si="30"/>
        <v>74493524</v>
      </c>
      <c r="N242" s="251">
        <f t="shared" si="26"/>
        <v>265.44</v>
      </c>
      <c r="O242" s="252">
        <f t="shared" si="27"/>
        <v>646877</v>
      </c>
      <c r="P242" s="251">
        <f t="shared" si="29"/>
        <v>1.0046314832649792</v>
      </c>
    </row>
    <row r="243" spans="1:16">
      <c r="A243" s="78" t="b">
        <v>1</v>
      </c>
      <c r="B243" s="224" t="s">
        <v>1114</v>
      </c>
      <c r="C243" s="78">
        <v>238</v>
      </c>
      <c r="D243" s="64">
        <v>649873</v>
      </c>
      <c r="E243" s="78">
        <v>1</v>
      </c>
      <c r="F243" s="78">
        <v>1</v>
      </c>
      <c r="H243" s="78">
        <v>238</v>
      </c>
      <c r="I243" s="251">
        <f t="shared" si="24"/>
        <v>1.0046147478045711</v>
      </c>
      <c r="J243" s="252">
        <f t="shared" si="25"/>
        <v>714000</v>
      </c>
      <c r="K243" s="252">
        <f t="shared" si="31"/>
        <v>85323000</v>
      </c>
      <c r="L243" s="252">
        <f t="shared" si="28"/>
        <v>10179603</v>
      </c>
      <c r="M243" s="252">
        <f t="shared" si="30"/>
        <v>75143397</v>
      </c>
      <c r="N243" s="251">
        <f t="shared" si="26"/>
        <v>266.56</v>
      </c>
      <c r="O243" s="252">
        <f t="shared" si="27"/>
        <v>649873</v>
      </c>
      <c r="P243" s="251">
        <f t="shared" si="29"/>
        <v>1.0046147478045711</v>
      </c>
    </row>
    <row r="244" spans="1:16">
      <c r="A244" s="78" t="b">
        <v>1</v>
      </c>
      <c r="B244" s="224" t="s">
        <v>1115</v>
      </c>
      <c r="C244" s="78">
        <v>239</v>
      </c>
      <c r="D244" s="64">
        <v>652872</v>
      </c>
      <c r="E244" s="78">
        <v>2</v>
      </c>
      <c r="F244" s="78">
        <v>1</v>
      </c>
      <c r="H244" s="78">
        <v>239</v>
      </c>
      <c r="I244" s="251">
        <f t="shared" si="24"/>
        <v>1.0045950814248428</v>
      </c>
      <c r="J244" s="252">
        <f t="shared" si="25"/>
        <v>717000</v>
      </c>
      <c r="K244" s="252">
        <f t="shared" si="31"/>
        <v>86040000</v>
      </c>
      <c r="L244" s="252">
        <f t="shared" si="28"/>
        <v>10243731</v>
      </c>
      <c r="M244" s="252">
        <f t="shared" si="30"/>
        <v>75796269</v>
      </c>
      <c r="N244" s="251">
        <f t="shared" si="26"/>
        <v>267.68</v>
      </c>
      <c r="O244" s="252">
        <f t="shared" si="27"/>
        <v>652872</v>
      </c>
      <c r="P244" s="251">
        <f t="shared" si="29"/>
        <v>1.0045950814248428</v>
      </c>
    </row>
    <row r="245" spans="1:16">
      <c r="A245" s="78" t="b">
        <v>1</v>
      </c>
      <c r="B245" s="224" t="s">
        <v>1116</v>
      </c>
      <c r="C245" s="78">
        <v>240</v>
      </c>
      <c r="D245" s="64">
        <v>655872</v>
      </c>
      <c r="E245" s="78">
        <v>3</v>
      </c>
      <c r="F245" s="78">
        <v>2</v>
      </c>
      <c r="H245" s="78">
        <v>240</v>
      </c>
      <c r="I245" s="251">
        <f t="shared" si="24"/>
        <v>1.004578637295082</v>
      </c>
      <c r="J245" s="252">
        <f t="shared" si="25"/>
        <v>720000</v>
      </c>
      <c r="K245" s="252">
        <f t="shared" si="31"/>
        <v>86760000</v>
      </c>
      <c r="L245" s="252">
        <f t="shared" si="28"/>
        <v>10307859</v>
      </c>
      <c r="M245" s="252">
        <f t="shared" si="30"/>
        <v>76452141</v>
      </c>
      <c r="N245" s="251">
        <f t="shared" si="26"/>
        <v>268.8</v>
      </c>
      <c r="O245" s="252">
        <f t="shared" si="27"/>
        <v>655872</v>
      </c>
      <c r="P245" s="251">
        <f t="shared" si="29"/>
        <v>1.004578637295082</v>
      </c>
    </row>
    <row r="246" spans="1:16">
      <c r="A246" s="78" t="b">
        <v>1</v>
      </c>
      <c r="B246" s="224" t="s">
        <v>1117</v>
      </c>
      <c r="C246" s="78">
        <v>241</v>
      </c>
      <c r="D246" s="64">
        <v>658875</v>
      </c>
      <c r="E246" s="78">
        <v>1</v>
      </c>
      <c r="F246" s="78">
        <v>1</v>
      </c>
      <c r="H246" s="78">
        <v>241</v>
      </c>
      <c r="I246" s="251">
        <f t="shared" si="24"/>
        <v>1.0045608044014418</v>
      </c>
      <c r="J246" s="252">
        <f t="shared" si="25"/>
        <v>723000</v>
      </c>
      <c r="K246" s="252">
        <f t="shared" si="31"/>
        <v>87483000</v>
      </c>
      <c r="L246" s="252">
        <f t="shared" si="28"/>
        <v>10371984</v>
      </c>
      <c r="M246" s="252">
        <f t="shared" si="30"/>
        <v>77111016</v>
      </c>
      <c r="N246" s="251">
        <f t="shared" si="26"/>
        <v>269.92</v>
      </c>
      <c r="O246" s="252">
        <f t="shared" si="27"/>
        <v>658875</v>
      </c>
      <c r="P246" s="251">
        <f t="shared" si="29"/>
        <v>1.0045608044014418</v>
      </c>
    </row>
    <row r="247" spans="1:16">
      <c r="A247" s="78" t="b">
        <v>1</v>
      </c>
      <c r="B247" s="224" t="s">
        <v>1118</v>
      </c>
      <c r="C247" s="78">
        <v>242</v>
      </c>
      <c r="D247" s="64">
        <v>661880</v>
      </c>
      <c r="E247" s="78">
        <v>2</v>
      </c>
      <c r="F247" s="78">
        <v>1</v>
      </c>
      <c r="H247" s="78">
        <v>242</v>
      </c>
      <c r="I247" s="251">
        <f t="shared" si="24"/>
        <v>1.0045431195987189</v>
      </c>
      <c r="J247" s="252">
        <f t="shared" si="25"/>
        <v>726000</v>
      </c>
      <c r="K247" s="252">
        <f t="shared" si="31"/>
        <v>88209000</v>
      </c>
      <c r="L247" s="252">
        <f t="shared" si="28"/>
        <v>10436104</v>
      </c>
      <c r="M247" s="252">
        <f t="shared" si="30"/>
        <v>77772896</v>
      </c>
      <c r="N247" s="251">
        <f t="shared" si="26"/>
        <v>271.04000000000002</v>
      </c>
      <c r="O247" s="252">
        <f t="shared" si="27"/>
        <v>661880</v>
      </c>
      <c r="P247" s="251">
        <f t="shared" si="29"/>
        <v>1.0045431195987189</v>
      </c>
    </row>
    <row r="248" spans="1:16">
      <c r="A248" s="78" t="b">
        <v>1</v>
      </c>
      <c r="B248" s="224" t="s">
        <v>1119</v>
      </c>
      <c r="C248" s="78">
        <v>243</v>
      </c>
      <c r="D248" s="64">
        <v>664887</v>
      </c>
      <c r="E248" s="78">
        <v>3</v>
      </c>
      <c r="F248" s="78">
        <v>1</v>
      </c>
      <c r="H248" s="78">
        <v>243</v>
      </c>
      <c r="I248" s="251">
        <f t="shared" si="24"/>
        <v>1.0045255810385825</v>
      </c>
      <c r="J248" s="252">
        <f t="shared" si="25"/>
        <v>729000</v>
      </c>
      <c r="K248" s="252">
        <f t="shared" si="31"/>
        <v>88938000</v>
      </c>
      <c r="L248" s="252">
        <f t="shared" si="28"/>
        <v>10500217</v>
      </c>
      <c r="M248" s="252">
        <f t="shared" si="30"/>
        <v>78437783</v>
      </c>
      <c r="N248" s="251">
        <f t="shared" si="26"/>
        <v>272.16000000000003</v>
      </c>
      <c r="O248" s="252">
        <f t="shared" si="27"/>
        <v>664887</v>
      </c>
      <c r="P248" s="251">
        <f t="shared" si="29"/>
        <v>1.0045255810385825</v>
      </c>
    </row>
    <row r="249" spans="1:16">
      <c r="A249" s="78" t="b">
        <v>1</v>
      </c>
      <c r="B249" s="224" t="s">
        <v>1120</v>
      </c>
      <c r="C249" s="78">
        <v>244</v>
      </c>
      <c r="D249" s="64">
        <v>667896</v>
      </c>
      <c r="E249" s="78">
        <v>1</v>
      </c>
      <c r="F249" s="78">
        <v>1</v>
      </c>
      <c r="H249" s="78">
        <v>244</v>
      </c>
      <c r="I249" s="251">
        <f t="shared" si="24"/>
        <v>1.0045096841424412</v>
      </c>
      <c r="J249" s="252">
        <f t="shared" si="25"/>
        <v>732000</v>
      </c>
      <c r="K249" s="252">
        <f t="shared" si="31"/>
        <v>89670000</v>
      </c>
      <c r="L249" s="252">
        <f t="shared" si="28"/>
        <v>10564321</v>
      </c>
      <c r="M249" s="252">
        <f t="shared" si="30"/>
        <v>79105679</v>
      </c>
      <c r="N249" s="251">
        <f t="shared" si="26"/>
        <v>273.28000000000003</v>
      </c>
      <c r="O249" s="252">
        <f t="shared" si="27"/>
        <v>667896</v>
      </c>
      <c r="P249" s="251">
        <f t="shared" si="29"/>
        <v>1.0045096841424412</v>
      </c>
    </row>
    <row r="250" spans="1:16">
      <c r="A250" s="78" t="b">
        <v>1</v>
      </c>
      <c r="B250" s="224" t="s">
        <v>1121</v>
      </c>
      <c r="C250" s="78">
        <v>245</v>
      </c>
      <c r="D250" s="64">
        <v>670908</v>
      </c>
      <c r="E250" s="78">
        <v>2</v>
      </c>
      <c r="F250" s="78">
        <v>2</v>
      </c>
      <c r="H250" s="78">
        <v>245</v>
      </c>
      <c r="I250" s="251">
        <f t="shared" si="24"/>
        <v>1.004492419228866</v>
      </c>
      <c r="J250" s="252">
        <f t="shared" si="25"/>
        <v>735000</v>
      </c>
      <c r="K250" s="252">
        <f t="shared" si="31"/>
        <v>90405000</v>
      </c>
      <c r="L250" s="252">
        <f t="shared" si="28"/>
        <v>10628413</v>
      </c>
      <c r="M250" s="252">
        <f t="shared" si="30"/>
        <v>79776587</v>
      </c>
      <c r="N250" s="251">
        <f t="shared" si="26"/>
        <v>274.40000000000003</v>
      </c>
      <c r="O250" s="252">
        <f t="shared" si="27"/>
        <v>670908</v>
      </c>
      <c r="P250" s="251">
        <f t="shared" si="29"/>
        <v>1.004492419228866</v>
      </c>
    </row>
    <row r="251" spans="1:16">
      <c r="A251" s="78" t="b">
        <v>1</v>
      </c>
      <c r="B251" s="224" t="s">
        <v>1122</v>
      </c>
      <c r="C251" s="78">
        <v>246</v>
      </c>
      <c r="D251" s="64">
        <v>673922</v>
      </c>
      <c r="E251" s="78">
        <v>3</v>
      </c>
      <c r="F251" s="78">
        <v>1</v>
      </c>
      <c r="H251" s="78">
        <v>246</v>
      </c>
      <c r="I251" s="251">
        <f t="shared" si="24"/>
        <v>1.0044752953605907</v>
      </c>
      <c r="J251" s="252">
        <f t="shared" si="25"/>
        <v>738000</v>
      </c>
      <c r="K251" s="252">
        <f t="shared" si="31"/>
        <v>91143000</v>
      </c>
      <c r="L251" s="252">
        <f t="shared" si="28"/>
        <v>10692491</v>
      </c>
      <c r="M251" s="252">
        <f t="shared" si="30"/>
        <v>80450509</v>
      </c>
      <c r="N251" s="251">
        <f t="shared" si="26"/>
        <v>275.52000000000004</v>
      </c>
      <c r="O251" s="252">
        <f t="shared" si="27"/>
        <v>673922</v>
      </c>
      <c r="P251" s="251">
        <f t="shared" si="29"/>
        <v>1.0044752953605907</v>
      </c>
    </row>
    <row r="252" spans="1:16">
      <c r="A252" s="78" t="b">
        <v>1</v>
      </c>
      <c r="B252" s="224" t="s">
        <v>1123</v>
      </c>
      <c r="C252" s="78">
        <v>247</v>
      </c>
      <c r="D252" s="64">
        <v>676938</v>
      </c>
      <c r="E252" s="78">
        <v>1</v>
      </c>
      <c r="F252" s="78">
        <v>1</v>
      </c>
      <c r="H252" s="78">
        <v>247</v>
      </c>
      <c r="I252" s="251">
        <f t="shared" si="24"/>
        <v>1.0044583108054208</v>
      </c>
      <c r="J252" s="252">
        <f t="shared" si="25"/>
        <v>741000</v>
      </c>
      <c r="K252" s="252">
        <f t="shared" si="31"/>
        <v>91884000</v>
      </c>
      <c r="L252" s="252">
        <f t="shared" si="28"/>
        <v>10756553</v>
      </c>
      <c r="M252" s="252">
        <f t="shared" si="30"/>
        <v>81127447</v>
      </c>
      <c r="N252" s="251">
        <f t="shared" si="26"/>
        <v>276.64000000000004</v>
      </c>
      <c r="O252" s="252">
        <f t="shared" si="27"/>
        <v>676938</v>
      </c>
      <c r="P252" s="251">
        <f t="shared" si="29"/>
        <v>1.0044583108054208</v>
      </c>
    </row>
    <row r="253" spans="1:16">
      <c r="A253" s="78" t="b">
        <v>1</v>
      </c>
      <c r="B253" s="224" t="s">
        <v>1124</v>
      </c>
      <c r="C253" s="78">
        <v>248</v>
      </c>
      <c r="D253" s="64">
        <v>679956</v>
      </c>
      <c r="E253" s="78">
        <v>2</v>
      </c>
      <c r="F253" s="78">
        <v>1</v>
      </c>
      <c r="H253" s="78">
        <v>248</v>
      </c>
      <c r="I253" s="251">
        <f t="shared" si="24"/>
        <v>1.0044429345428234</v>
      </c>
      <c r="J253" s="252">
        <f t="shared" si="25"/>
        <v>744000</v>
      </c>
      <c r="K253" s="252">
        <f t="shared" si="31"/>
        <v>92628000</v>
      </c>
      <c r="L253" s="252">
        <f t="shared" si="28"/>
        <v>10820597</v>
      </c>
      <c r="M253" s="252">
        <f t="shared" si="30"/>
        <v>81807403</v>
      </c>
      <c r="N253" s="251">
        <f t="shared" si="26"/>
        <v>277.76000000000005</v>
      </c>
      <c r="O253" s="252">
        <f t="shared" si="27"/>
        <v>679956</v>
      </c>
      <c r="P253" s="251">
        <f t="shared" si="29"/>
        <v>1.0044429345428234</v>
      </c>
    </row>
    <row r="254" spans="1:16">
      <c r="A254" s="78" t="b">
        <v>1</v>
      </c>
      <c r="B254" s="224" t="s">
        <v>1125</v>
      </c>
      <c r="C254" s="78">
        <v>249</v>
      </c>
      <c r="D254" s="64">
        <v>682977</v>
      </c>
      <c r="E254" s="78">
        <v>3</v>
      </c>
      <c r="F254" s="78">
        <v>1</v>
      </c>
      <c r="H254" s="78">
        <v>249</v>
      </c>
      <c r="I254" s="251">
        <f t="shared" si="24"/>
        <v>1.0044262105458894</v>
      </c>
      <c r="J254" s="252">
        <f t="shared" si="25"/>
        <v>747000</v>
      </c>
      <c r="K254" s="252">
        <f t="shared" si="31"/>
        <v>93375000</v>
      </c>
      <c r="L254" s="252">
        <f t="shared" si="28"/>
        <v>10884620</v>
      </c>
      <c r="M254" s="252">
        <f t="shared" si="30"/>
        <v>82490380</v>
      </c>
      <c r="N254" s="251">
        <f t="shared" si="26"/>
        <v>278.88000000000005</v>
      </c>
      <c r="O254" s="252">
        <f t="shared" si="27"/>
        <v>682977</v>
      </c>
      <c r="P254" s="251">
        <f t="shared" si="29"/>
        <v>1.0044262105458894</v>
      </c>
    </row>
    <row r="255" spans="1:16">
      <c r="A255" s="78" t="b">
        <v>1</v>
      </c>
      <c r="B255" s="224" t="s">
        <v>1126</v>
      </c>
      <c r="C255" s="78">
        <v>250</v>
      </c>
      <c r="D255" s="64">
        <v>686000</v>
      </c>
      <c r="E255" s="78">
        <v>1</v>
      </c>
      <c r="F255" s="78">
        <v>2</v>
      </c>
      <c r="H255" s="78">
        <v>250</v>
      </c>
      <c r="I255" s="251">
        <f t="shared" si="24"/>
        <v>1.0044096209912536</v>
      </c>
      <c r="J255" s="252">
        <f t="shared" si="25"/>
        <v>750000</v>
      </c>
      <c r="K255" s="252">
        <f t="shared" si="31"/>
        <v>94125000</v>
      </c>
      <c r="L255" s="252">
        <f t="shared" si="28"/>
        <v>10948620</v>
      </c>
      <c r="M255" s="252">
        <f t="shared" si="30"/>
        <v>83176380</v>
      </c>
      <c r="N255" s="251">
        <f t="shared" si="26"/>
        <v>280</v>
      </c>
      <c r="O255" s="252">
        <f t="shared" si="27"/>
        <v>686000</v>
      </c>
      <c r="P255" s="251">
        <f t="shared" si="29"/>
        <v>1.0044096209912536</v>
      </c>
    </row>
    <row r="256" spans="1:16">
      <c r="A256" s="78" t="b">
        <v>1</v>
      </c>
      <c r="B256" s="224" t="s">
        <v>1127</v>
      </c>
      <c r="C256" s="78">
        <v>251</v>
      </c>
      <c r="D256" s="64">
        <v>689025</v>
      </c>
      <c r="E256" s="78">
        <v>2</v>
      </c>
      <c r="F256" s="78">
        <v>1</v>
      </c>
      <c r="H256" s="78">
        <v>251</v>
      </c>
      <c r="I256" s="251">
        <f t="shared" si="24"/>
        <v>1.0043931642538368</v>
      </c>
      <c r="J256" s="252">
        <f t="shared" si="25"/>
        <v>753000</v>
      </c>
      <c r="K256" s="252">
        <f t="shared" si="31"/>
        <v>94878000</v>
      </c>
      <c r="L256" s="252">
        <f t="shared" si="28"/>
        <v>11012595</v>
      </c>
      <c r="M256" s="252">
        <f t="shared" si="30"/>
        <v>83865405</v>
      </c>
      <c r="N256" s="251">
        <f t="shared" si="26"/>
        <v>281.12</v>
      </c>
      <c r="O256" s="252">
        <f t="shared" si="27"/>
        <v>689025</v>
      </c>
      <c r="P256" s="251">
        <f t="shared" si="29"/>
        <v>1.0043931642538368</v>
      </c>
    </row>
    <row r="257" spans="1:16">
      <c r="A257" s="78" t="b">
        <v>1</v>
      </c>
      <c r="B257" s="224" t="s">
        <v>1128</v>
      </c>
      <c r="C257" s="78">
        <v>252</v>
      </c>
      <c r="D257" s="64">
        <v>692052</v>
      </c>
      <c r="E257" s="78">
        <v>3</v>
      </c>
      <c r="F257" s="78">
        <v>1</v>
      </c>
      <c r="H257" s="78">
        <v>252</v>
      </c>
      <c r="I257" s="251">
        <f t="shared" si="24"/>
        <v>1.0043782837127846</v>
      </c>
      <c r="J257" s="252">
        <f t="shared" si="25"/>
        <v>756000</v>
      </c>
      <c r="K257" s="252">
        <f t="shared" si="31"/>
        <v>95634000</v>
      </c>
      <c r="L257" s="252">
        <f t="shared" si="28"/>
        <v>11076543</v>
      </c>
      <c r="M257" s="252">
        <f t="shared" si="30"/>
        <v>84557457</v>
      </c>
      <c r="N257" s="251">
        <f t="shared" si="26"/>
        <v>282.24</v>
      </c>
      <c r="O257" s="252">
        <f t="shared" si="27"/>
        <v>692052</v>
      </c>
      <c r="P257" s="251">
        <f t="shared" si="29"/>
        <v>1.0043782837127846</v>
      </c>
    </row>
    <row r="258" spans="1:16">
      <c r="A258" s="78" t="b">
        <v>1</v>
      </c>
      <c r="B258" s="224" t="s">
        <v>1129</v>
      </c>
      <c r="C258" s="78">
        <v>253</v>
      </c>
      <c r="D258" s="64">
        <v>695082</v>
      </c>
      <c r="E258" s="78">
        <v>1</v>
      </c>
      <c r="F258" s="78">
        <v>1</v>
      </c>
      <c r="H258" s="78">
        <v>253</v>
      </c>
      <c r="I258" s="251">
        <f t="shared" si="24"/>
        <v>1.0043620752659399</v>
      </c>
      <c r="J258" s="252">
        <f t="shared" si="25"/>
        <v>759000</v>
      </c>
      <c r="K258" s="252">
        <f t="shared" si="31"/>
        <v>96393000</v>
      </c>
      <c r="L258" s="252">
        <f t="shared" si="28"/>
        <v>11140461</v>
      </c>
      <c r="M258" s="252">
        <f t="shared" si="30"/>
        <v>85252539</v>
      </c>
      <c r="N258" s="251">
        <f t="shared" si="26"/>
        <v>283.36</v>
      </c>
      <c r="O258" s="252">
        <f t="shared" si="27"/>
        <v>695082</v>
      </c>
      <c r="P258" s="251">
        <f t="shared" si="29"/>
        <v>1.0043620752659399</v>
      </c>
    </row>
    <row r="259" spans="1:16">
      <c r="A259" s="78" t="b">
        <v>1</v>
      </c>
      <c r="B259" s="224" t="s">
        <v>1130</v>
      </c>
      <c r="C259" s="78">
        <v>254</v>
      </c>
      <c r="D259" s="64">
        <v>698114</v>
      </c>
      <c r="E259" s="78">
        <v>2</v>
      </c>
      <c r="F259" s="78">
        <v>1</v>
      </c>
      <c r="H259" s="78">
        <v>254</v>
      </c>
      <c r="I259" s="251">
        <f t="shared" si="24"/>
        <v>1.0043459950667084</v>
      </c>
      <c r="J259" s="252">
        <f t="shared" si="25"/>
        <v>762000</v>
      </c>
      <c r="K259" s="252">
        <f t="shared" si="31"/>
        <v>97155000</v>
      </c>
      <c r="L259" s="252">
        <f t="shared" si="28"/>
        <v>11204347</v>
      </c>
      <c r="M259" s="252">
        <f t="shared" si="30"/>
        <v>85950653</v>
      </c>
      <c r="N259" s="251">
        <f t="shared" si="26"/>
        <v>284.48</v>
      </c>
      <c r="O259" s="252">
        <f t="shared" si="27"/>
        <v>698114</v>
      </c>
      <c r="P259" s="251">
        <f t="shared" si="29"/>
        <v>1.0043459950667084</v>
      </c>
    </row>
    <row r="260" spans="1:16">
      <c r="A260" s="78" t="b">
        <v>1</v>
      </c>
      <c r="B260" s="224" t="s">
        <v>1131</v>
      </c>
      <c r="C260" s="78">
        <v>255</v>
      </c>
      <c r="D260" s="64">
        <v>701148</v>
      </c>
      <c r="E260" s="78">
        <v>3</v>
      </c>
      <c r="F260" s="78">
        <v>2</v>
      </c>
      <c r="H260" s="78">
        <v>255</v>
      </c>
      <c r="I260" s="251">
        <f t="shared" si="24"/>
        <v>1.0043300415889369</v>
      </c>
      <c r="J260" s="252">
        <f t="shared" si="25"/>
        <v>765000</v>
      </c>
      <c r="K260" s="252">
        <f t="shared" si="31"/>
        <v>97920000</v>
      </c>
      <c r="L260" s="252">
        <f t="shared" si="28"/>
        <v>11268199</v>
      </c>
      <c r="M260" s="252">
        <f t="shared" si="30"/>
        <v>86651801</v>
      </c>
      <c r="N260" s="251">
        <f t="shared" si="26"/>
        <v>285.60000000000002</v>
      </c>
      <c r="O260" s="252">
        <f t="shared" si="27"/>
        <v>701148</v>
      </c>
      <c r="P260" s="251">
        <f t="shared" si="29"/>
        <v>1.0043300415889369</v>
      </c>
    </row>
    <row r="261" spans="1:16">
      <c r="A261" s="78" t="b">
        <v>1</v>
      </c>
      <c r="B261" s="224" t="s">
        <v>1132</v>
      </c>
      <c r="C261" s="78">
        <v>256</v>
      </c>
      <c r="D261" s="64">
        <v>704184</v>
      </c>
      <c r="E261" s="78">
        <v>1</v>
      </c>
      <c r="F261" s="78">
        <v>1</v>
      </c>
      <c r="H261" s="78">
        <v>256</v>
      </c>
      <c r="I261" s="251">
        <f t="shared" si="24"/>
        <v>1.004315633413994</v>
      </c>
      <c r="J261" s="252">
        <f t="shared" si="25"/>
        <v>768000</v>
      </c>
      <c r="K261" s="252">
        <f t="shared" si="31"/>
        <v>98688000</v>
      </c>
      <c r="L261" s="252">
        <f t="shared" si="28"/>
        <v>11332015</v>
      </c>
      <c r="M261" s="252">
        <f t="shared" si="30"/>
        <v>87355985</v>
      </c>
      <c r="N261" s="251">
        <f t="shared" si="26"/>
        <v>286.72000000000003</v>
      </c>
      <c r="O261" s="252">
        <f t="shared" si="27"/>
        <v>704184</v>
      </c>
      <c r="P261" s="251">
        <f t="shared" si="29"/>
        <v>1.004315633413994</v>
      </c>
    </row>
    <row r="262" spans="1:16">
      <c r="A262" s="78" t="b">
        <v>1</v>
      </c>
      <c r="B262" s="224" t="s">
        <v>1133</v>
      </c>
      <c r="C262" s="78">
        <v>257</v>
      </c>
      <c r="D262" s="64">
        <v>707223</v>
      </c>
      <c r="E262" s="78">
        <v>2</v>
      </c>
      <c r="F262" s="78">
        <v>1</v>
      </c>
      <c r="H262" s="78">
        <v>257</v>
      </c>
      <c r="I262" s="251">
        <f t="shared" ref="I262:I325" si="32">D263/D262</f>
        <v>1.0042999167165094</v>
      </c>
      <c r="J262" s="252">
        <f t="shared" ref="J262:J325" si="33">$J$5*C262</f>
        <v>771000</v>
      </c>
      <c r="K262" s="252">
        <f t="shared" si="31"/>
        <v>99459000</v>
      </c>
      <c r="L262" s="252">
        <f t="shared" si="28"/>
        <v>11395792</v>
      </c>
      <c r="M262" s="252">
        <f t="shared" si="30"/>
        <v>88063208</v>
      </c>
      <c r="N262" s="251">
        <f t="shared" ref="N262:N325" si="34">C262*1.12</f>
        <v>287.84000000000003</v>
      </c>
      <c r="O262" s="252">
        <f t="shared" ref="O262:O325" si="35">ROUND((N262*$O$5*(1.1+(C262/2000))),0)</f>
        <v>707223</v>
      </c>
      <c r="P262" s="251">
        <f t="shared" si="29"/>
        <v>1.0042999167165094</v>
      </c>
    </row>
    <row r="263" spans="1:16">
      <c r="A263" s="78" t="b">
        <v>1</v>
      </c>
      <c r="B263" s="224" t="s">
        <v>1134</v>
      </c>
      <c r="C263" s="78">
        <v>258</v>
      </c>
      <c r="D263" s="64">
        <v>710264</v>
      </c>
      <c r="E263" s="78">
        <v>3</v>
      </c>
      <c r="F263" s="78">
        <v>1</v>
      </c>
      <c r="H263" s="78">
        <v>258</v>
      </c>
      <c r="I263" s="251">
        <f t="shared" si="32"/>
        <v>1.0042843224491176</v>
      </c>
      <c r="J263" s="252">
        <f t="shared" si="33"/>
        <v>774000</v>
      </c>
      <c r="K263" s="252">
        <f t="shared" si="31"/>
        <v>100233000</v>
      </c>
      <c r="L263" s="252">
        <f t="shared" ref="L263:L326" si="36">K263-M263</f>
        <v>11459528</v>
      </c>
      <c r="M263" s="252">
        <f t="shared" si="30"/>
        <v>88773472</v>
      </c>
      <c r="N263" s="251">
        <f t="shared" si="34"/>
        <v>288.96000000000004</v>
      </c>
      <c r="O263" s="252">
        <f t="shared" si="35"/>
        <v>710264</v>
      </c>
      <c r="P263" s="251">
        <f t="shared" ref="P263:P326" si="37">O264/O263</f>
        <v>1.0042843224491176</v>
      </c>
    </row>
    <row r="264" spans="1:16">
      <c r="A264" s="78" t="b">
        <v>1</v>
      </c>
      <c r="B264" s="224" t="s">
        <v>1135</v>
      </c>
      <c r="C264" s="78">
        <v>259</v>
      </c>
      <c r="D264" s="64">
        <v>713307</v>
      </c>
      <c r="E264" s="78">
        <v>1</v>
      </c>
      <c r="F264" s="78">
        <v>1</v>
      </c>
      <c r="H264" s="78">
        <v>259</v>
      </c>
      <c r="I264" s="251">
        <f t="shared" si="32"/>
        <v>1.0042688491771425</v>
      </c>
      <c r="J264" s="252">
        <f t="shared" si="33"/>
        <v>777000</v>
      </c>
      <c r="K264" s="252">
        <f t="shared" si="31"/>
        <v>101010000</v>
      </c>
      <c r="L264" s="252">
        <f t="shared" si="36"/>
        <v>11523221</v>
      </c>
      <c r="M264" s="252">
        <f t="shared" ref="M264:M327" si="38">M263+O264</f>
        <v>89486779</v>
      </c>
      <c r="N264" s="251">
        <f t="shared" si="34"/>
        <v>290.08000000000004</v>
      </c>
      <c r="O264" s="252">
        <f t="shared" si="35"/>
        <v>713307</v>
      </c>
      <c r="P264" s="251">
        <f t="shared" si="37"/>
        <v>1.0042688491771425</v>
      </c>
    </row>
    <row r="265" spans="1:16">
      <c r="A265" s="78" t="b">
        <v>1</v>
      </c>
      <c r="B265" s="224" t="s">
        <v>1136</v>
      </c>
      <c r="C265" s="78">
        <v>260</v>
      </c>
      <c r="D265" s="64">
        <v>716352</v>
      </c>
      <c r="E265" s="78">
        <v>2</v>
      </c>
      <c r="F265" s="78">
        <v>2</v>
      </c>
      <c r="H265" s="78">
        <v>260</v>
      </c>
      <c r="I265" s="251">
        <f t="shared" si="32"/>
        <v>1.0042548914500133</v>
      </c>
      <c r="J265" s="252">
        <f t="shared" si="33"/>
        <v>780000</v>
      </c>
      <c r="K265" s="252">
        <f t="shared" ref="K265:K328" si="39">K264+J265</f>
        <v>101790000</v>
      </c>
      <c r="L265" s="252">
        <f t="shared" si="36"/>
        <v>11586869</v>
      </c>
      <c r="M265" s="252">
        <f t="shared" si="38"/>
        <v>90203131</v>
      </c>
      <c r="N265" s="251">
        <f t="shared" si="34"/>
        <v>291.20000000000005</v>
      </c>
      <c r="O265" s="252">
        <f t="shared" si="35"/>
        <v>716352</v>
      </c>
      <c r="P265" s="251">
        <f t="shared" si="37"/>
        <v>1.0042548914500133</v>
      </c>
    </row>
    <row r="266" spans="1:16">
      <c r="A266" s="78" t="b">
        <v>1</v>
      </c>
      <c r="B266" s="224" t="s">
        <v>1137</v>
      </c>
      <c r="C266" s="78">
        <v>261</v>
      </c>
      <c r="D266" s="64">
        <v>719400</v>
      </c>
      <c r="E266" s="78">
        <v>3</v>
      </c>
      <c r="F266" s="78">
        <v>1</v>
      </c>
      <c r="H266" s="78">
        <v>261</v>
      </c>
      <c r="I266" s="251">
        <f t="shared" si="32"/>
        <v>1.0042382541006394</v>
      </c>
      <c r="J266" s="252">
        <f t="shared" si="33"/>
        <v>783000</v>
      </c>
      <c r="K266" s="252">
        <f t="shared" si="39"/>
        <v>102573000</v>
      </c>
      <c r="L266" s="252">
        <f t="shared" si="36"/>
        <v>11650469</v>
      </c>
      <c r="M266" s="252">
        <f t="shared" si="38"/>
        <v>90922531</v>
      </c>
      <c r="N266" s="251">
        <f t="shared" si="34"/>
        <v>292.32000000000005</v>
      </c>
      <c r="O266" s="252">
        <f t="shared" si="35"/>
        <v>719400</v>
      </c>
      <c r="P266" s="251">
        <f t="shared" si="37"/>
        <v>1.0042382541006394</v>
      </c>
    </row>
    <row r="267" spans="1:16">
      <c r="A267" s="78" t="b">
        <v>1</v>
      </c>
      <c r="B267" s="224" t="s">
        <v>1138</v>
      </c>
      <c r="C267" s="78">
        <v>262</v>
      </c>
      <c r="D267" s="64">
        <v>722449</v>
      </c>
      <c r="E267" s="78">
        <v>1</v>
      </c>
      <c r="F267" s="78">
        <v>1</v>
      </c>
      <c r="H267" s="78">
        <v>262</v>
      </c>
      <c r="I267" s="251">
        <f t="shared" si="32"/>
        <v>1.0042245196546746</v>
      </c>
      <c r="J267" s="252">
        <f t="shared" si="33"/>
        <v>786000</v>
      </c>
      <c r="K267" s="252">
        <f t="shared" si="39"/>
        <v>103359000</v>
      </c>
      <c r="L267" s="252">
        <f t="shared" si="36"/>
        <v>11714020</v>
      </c>
      <c r="M267" s="252">
        <f t="shared" si="38"/>
        <v>91644980</v>
      </c>
      <c r="N267" s="251">
        <f t="shared" si="34"/>
        <v>293.44000000000005</v>
      </c>
      <c r="O267" s="252">
        <f t="shared" si="35"/>
        <v>722449</v>
      </c>
      <c r="P267" s="251">
        <f t="shared" si="37"/>
        <v>1.0042245196546746</v>
      </c>
    </row>
    <row r="268" spans="1:16">
      <c r="A268" s="78" t="b">
        <v>1</v>
      </c>
      <c r="B268" s="224" t="s">
        <v>1139</v>
      </c>
      <c r="C268" s="78">
        <v>263</v>
      </c>
      <c r="D268" s="64">
        <v>725501</v>
      </c>
      <c r="E268" s="78">
        <v>2</v>
      </c>
      <c r="F268" s="78">
        <v>1</v>
      </c>
      <c r="H268" s="78">
        <v>263</v>
      </c>
      <c r="I268" s="251">
        <f t="shared" si="32"/>
        <v>1.004210883237928</v>
      </c>
      <c r="J268" s="252">
        <f t="shared" si="33"/>
        <v>789000</v>
      </c>
      <c r="K268" s="252">
        <f t="shared" si="39"/>
        <v>104148000</v>
      </c>
      <c r="L268" s="252">
        <f t="shared" si="36"/>
        <v>11777519</v>
      </c>
      <c r="M268" s="252">
        <f t="shared" si="38"/>
        <v>92370481</v>
      </c>
      <c r="N268" s="251">
        <f t="shared" si="34"/>
        <v>294.56</v>
      </c>
      <c r="O268" s="252">
        <f t="shared" si="35"/>
        <v>725501</v>
      </c>
      <c r="P268" s="251">
        <f t="shared" si="37"/>
        <v>1.004210883237928</v>
      </c>
    </row>
    <row r="269" spans="1:16">
      <c r="A269" s="78" t="b">
        <v>1</v>
      </c>
      <c r="B269" s="224" t="s">
        <v>1140</v>
      </c>
      <c r="C269" s="78">
        <v>264</v>
      </c>
      <c r="D269" s="64">
        <v>728556</v>
      </c>
      <c r="E269" s="78">
        <v>3</v>
      </c>
      <c r="F269" s="78">
        <v>1</v>
      </c>
      <c r="H269" s="78">
        <v>264</v>
      </c>
      <c r="I269" s="251">
        <f t="shared" si="32"/>
        <v>1.0041945986307161</v>
      </c>
      <c r="J269" s="252">
        <f t="shared" si="33"/>
        <v>792000</v>
      </c>
      <c r="K269" s="252">
        <f t="shared" si="39"/>
        <v>104940000</v>
      </c>
      <c r="L269" s="252">
        <f t="shared" si="36"/>
        <v>11840963</v>
      </c>
      <c r="M269" s="252">
        <f t="shared" si="38"/>
        <v>93099037</v>
      </c>
      <c r="N269" s="251">
        <f t="shared" si="34"/>
        <v>295.68</v>
      </c>
      <c r="O269" s="252">
        <f t="shared" si="35"/>
        <v>728556</v>
      </c>
      <c r="P269" s="251">
        <f t="shared" si="37"/>
        <v>1.0041945986307161</v>
      </c>
    </row>
    <row r="270" spans="1:16">
      <c r="A270" s="78" t="b">
        <v>1</v>
      </c>
      <c r="B270" s="224" t="s">
        <v>1141</v>
      </c>
      <c r="C270" s="78">
        <v>265</v>
      </c>
      <c r="D270" s="64">
        <v>731612</v>
      </c>
      <c r="E270" s="78">
        <v>1</v>
      </c>
      <c r="F270" s="78">
        <v>2</v>
      </c>
      <c r="H270" s="78">
        <v>265</v>
      </c>
      <c r="I270" s="251">
        <f t="shared" si="32"/>
        <v>1.0041811780014542</v>
      </c>
      <c r="J270" s="252">
        <f t="shared" si="33"/>
        <v>795000</v>
      </c>
      <c r="K270" s="252">
        <f t="shared" si="39"/>
        <v>105735000</v>
      </c>
      <c r="L270" s="252">
        <f t="shared" si="36"/>
        <v>11904351</v>
      </c>
      <c r="M270" s="252">
        <f t="shared" si="38"/>
        <v>93830649</v>
      </c>
      <c r="N270" s="251">
        <f t="shared" si="34"/>
        <v>296.8</v>
      </c>
      <c r="O270" s="252">
        <f t="shared" si="35"/>
        <v>731612</v>
      </c>
      <c r="P270" s="251">
        <f t="shared" si="37"/>
        <v>1.0041811780014542</v>
      </c>
    </row>
    <row r="271" spans="1:16">
      <c r="A271" s="78" t="b">
        <v>1</v>
      </c>
      <c r="B271" s="224" t="s">
        <v>1142</v>
      </c>
      <c r="C271" s="78">
        <v>266</v>
      </c>
      <c r="D271" s="64">
        <v>734671</v>
      </c>
      <c r="E271" s="78">
        <v>2</v>
      </c>
      <c r="F271" s="78">
        <v>1</v>
      </c>
      <c r="H271" s="78">
        <v>266</v>
      </c>
      <c r="I271" s="251">
        <f t="shared" si="32"/>
        <v>1.0041664908510068</v>
      </c>
      <c r="J271" s="252">
        <f t="shared" si="33"/>
        <v>798000</v>
      </c>
      <c r="K271" s="252">
        <f t="shared" si="39"/>
        <v>106533000</v>
      </c>
      <c r="L271" s="252">
        <f t="shared" si="36"/>
        <v>11967680</v>
      </c>
      <c r="M271" s="252">
        <f t="shared" si="38"/>
        <v>94565320</v>
      </c>
      <c r="N271" s="251">
        <f t="shared" si="34"/>
        <v>297.92</v>
      </c>
      <c r="O271" s="252">
        <f t="shared" si="35"/>
        <v>734671</v>
      </c>
      <c r="P271" s="251">
        <f t="shared" si="37"/>
        <v>1.0041664908510068</v>
      </c>
    </row>
    <row r="272" spans="1:16">
      <c r="A272" s="78" t="b">
        <v>1</v>
      </c>
      <c r="B272" s="224" t="s">
        <v>1143</v>
      </c>
      <c r="C272" s="78">
        <v>267</v>
      </c>
      <c r="D272" s="64">
        <v>737732</v>
      </c>
      <c r="E272" s="78">
        <v>3</v>
      </c>
      <c r="F272" s="78">
        <v>1</v>
      </c>
      <c r="H272" s="78">
        <v>267</v>
      </c>
      <c r="I272" s="251">
        <f t="shared" si="32"/>
        <v>1.0041519142452815</v>
      </c>
      <c r="J272" s="252">
        <f t="shared" si="33"/>
        <v>801000</v>
      </c>
      <c r="K272" s="252">
        <f t="shared" si="39"/>
        <v>107334000</v>
      </c>
      <c r="L272" s="252">
        <f t="shared" si="36"/>
        <v>12030948</v>
      </c>
      <c r="M272" s="252">
        <f t="shared" si="38"/>
        <v>95303052</v>
      </c>
      <c r="N272" s="251">
        <f t="shared" si="34"/>
        <v>299.04000000000002</v>
      </c>
      <c r="O272" s="252">
        <f t="shared" si="35"/>
        <v>737732</v>
      </c>
      <c r="P272" s="251">
        <f t="shared" si="37"/>
        <v>1.0041519142452815</v>
      </c>
    </row>
    <row r="273" spans="1:16">
      <c r="A273" s="78" t="b">
        <v>1</v>
      </c>
      <c r="B273" s="224" t="s">
        <v>1144</v>
      </c>
      <c r="C273" s="78">
        <v>268</v>
      </c>
      <c r="D273" s="64">
        <v>740795</v>
      </c>
      <c r="E273" s="78">
        <v>1</v>
      </c>
      <c r="F273" s="78">
        <v>1</v>
      </c>
      <c r="H273" s="78">
        <v>268</v>
      </c>
      <c r="I273" s="251">
        <f t="shared" si="32"/>
        <v>1.0041374469320121</v>
      </c>
      <c r="J273" s="252">
        <f t="shared" si="33"/>
        <v>804000</v>
      </c>
      <c r="K273" s="252">
        <f t="shared" si="39"/>
        <v>108138000</v>
      </c>
      <c r="L273" s="252">
        <f t="shared" si="36"/>
        <v>12094153</v>
      </c>
      <c r="M273" s="252">
        <f t="shared" si="38"/>
        <v>96043847</v>
      </c>
      <c r="N273" s="251">
        <f t="shared" si="34"/>
        <v>300.16000000000003</v>
      </c>
      <c r="O273" s="252">
        <f t="shared" si="35"/>
        <v>740795</v>
      </c>
      <c r="P273" s="251">
        <f t="shared" si="37"/>
        <v>1.0041374469320121</v>
      </c>
    </row>
    <row r="274" spans="1:16">
      <c r="A274" s="78" t="b">
        <v>1</v>
      </c>
      <c r="B274" s="224" t="s">
        <v>1145</v>
      </c>
      <c r="C274" s="78">
        <v>269</v>
      </c>
      <c r="D274" s="64">
        <v>743860</v>
      </c>
      <c r="E274" s="78">
        <v>2</v>
      </c>
      <c r="F274" s="78">
        <v>1</v>
      </c>
      <c r="H274" s="78">
        <v>269</v>
      </c>
      <c r="I274" s="251">
        <f t="shared" si="32"/>
        <v>1.0041244320167773</v>
      </c>
      <c r="J274" s="252">
        <f t="shared" si="33"/>
        <v>807000</v>
      </c>
      <c r="K274" s="252">
        <f t="shared" si="39"/>
        <v>108945000</v>
      </c>
      <c r="L274" s="252">
        <f t="shared" si="36"/>
        <v>12157293</v>
      </c>
      <c r="M274" s="252">
        <f t="shared" si="38"/>
        <v>96787707</v>
      </c>
      <c r="N274" s="251">
        <f t="shared" si="34"/>
        <v>301.28000000000003</v>
      </c>
      <c r="O274" s="252">
        <f t="shared" si="35"/>
        <v>743860</v>
      </c>
      <c r="P274" s="251">
        <f t="shared" si="37"/>
        <v>1.0041244320167773</v>
      </c>
    </row>
    <row r="275" spans="1:16">
      <c r="A275" s="78" t="b">
        <v>1</v>
      </c>
      <c r="B275" s="224" t="s">
        <v>1146</v>
      </c>
      <c r="C275" s="78">
        <v>270</v>
      </c>
      <c r="D275" s="64">
        <v>746928</v>
      </c>
      <c r="E275" s="78">
        <v>3</v>
      </c>
      <c r="F275" s="78">
        <v>2</v>
      </c>
      <c r="H275" s="78">
        <v>270</v>
      </c>
      <c r="I275" s="251">
        <f t="shared" si="32"/>
        <v>1.0041101685838527</v>
      </c>
      <c r="J275" s="252">
        <f t="shared" si="33"/>
        <v>810000</v>
      </c>
      <c r="K275" s="252">
        <f t="shared" si="39"/>
        <v>109755000</v>
      </c>
      <c r="L275" s="252">
        <f t="shared" si="36"/>
        <v>12220365</v>
      </c>
      <c r="M275" s="252">
        <f t="shared" si="38"/>
        <v>97534635</v>
      </c>
      <c r="N275" s="251">
        <f t="shared" si="34"/>
        <v>302.40000000000003</v>
      </c>
      <c r="O275" s="252">
        <f t="shared" si="35"/>
        <v>746928</v>
      </c>
      <c r="P275" s="251">
        <f t="shared" si="37"/>
        <v>1.0041101685838527</v>
      </c>
    </row>
    <row r="276" spans="1:16">
      <c r="A276" s="78" t="b">
        <v>1</v>
      </c>
      <c r="B276" s="224" t="s">
        <v>1147</v>
      </c>
      <c r="C276" s="78">
        <v>271</v>
      </c>
      <c r="D276" s="64">
        <v>749998</v>
      </c>
      <c r="E276" s="78">
        <v>1</v>
      </c>
      <c r="F276" s="78">
        <v>1</v>
      </c>
      <c r="H276" s="78">
        <v>271</v>
      </c>
      <c r="I276" s="251">
        <f t="shared" si="32"/>
        <v>1.0040960109226957</v>
      </c>
      <c r="J276" s="252">
        <f t="shared" si="33"/>
        <v>813000</v>
      </c>
      <c r="K276" s="252">
        <f t="shared" si="39"/>
        <v>110568000</v>
      </c>
      <c r="L276" s="252">
        <f t="shared" si="36"/>
        <v>12283367</v>
      </c>
      <c r="M276" s="252">
        <f t="shared" si="38"/>
        <v>98284633</v>
      </c>
      <c r="N276" s="251">
        <f t="shared" si="34"/>
        <v>303.52000000000004</v>
      </c>
      <c r="O276" s="252">
        <f t="shared" si="35"/>
        <v>749998</v>
      </c>
      <c r="P276" s="251">
        <f t="shared" si="37"/>
        <v>1.0040960109226957</v>
      </c>
    </row>
    <row r="277" spans="1:16">
      <c r="A277" s="78" t="b">
        <v>1</v>
      </c>
      <c r="B277" s="224" t="s">
        <v>1148</v>
      </c>
      <c r="C277" s="78">
        <v>272</v>
      </c>
      <c r="D277" s="64">
        <v>753070</v>
      </c>
      <c r="E277" s="78">
        <v>2</v>
      </c>
      <c r="F277" s="78">
        <v>1</v>
      </c>
      <c r="H277" s="78">
        <v>272</v>
      </c>
      <c r="I277" s="251">
        <f t="shared" si="32"/>
        <v>1.0040819578525237</v>
      </c>
      <c r="J277" s="252">
        <f t="shared" si="33"/>
        <v>816000</v>
      </c>
      <c r="K277" s="252">
        <f t="shared" si="39"/>
        <v>111384000</v>
      </c>
      <c r="L277" s="252">
        <f t="shared" si="36"/>
        <v>12346297</v>
      </c>
      <c r="M277" s="252">
        <f t="shared" si="38"/>
        <v>99037703</v>
      </c>
      <c r="N277" s="251">
        <f t="shared" si="34"/>
        <v>304.64000000000004</v>
      </c>
      <c r="O277" s="252">
        <f t="shared" si="35"/>
        <v>753070</v>
      </c>
      <c r="P277" s="251">
        <f t="shared" si="37"/>
        <v>1.0040819578525237</v>
      </c>
    </row>
    <row r="278" spans="1:16">
      <c r="A278" s="78" t="b">
        <v>1</v>
      </c>
      <c r="B278" s="224" t="s">
        <v>1149</v>
      </c>
      <c r="C278" s="78">
        <v>273</v>
      </c>
      <c r="D278" s="64">
        <v>756144</v>
      </c>
      <c r="E278" s="78">
        <v>3</v>
      </c>
      <c r="F278" s="78">
        <v>1</v>
      </c>
      <c r="H278" s="78">
        <v>273</v>
      </c>
      <c r="I278" s="251">
        <f t="shared" si="32"/>
        <v>1.0040693307094946</v>
      </c>
      <c r="J278" s="252">
        <f t="shared" si="33"/>
        <v>819000</v>
      </c>
      <c r="K278" s="252">
        <f t="shared" si="39"/>
        <v>112203000</v>
      </c>
      <c r="L278" s="252">
        <f t="shared" si="36"/>
        <v>12409153</v>
      </c>
      <c r="M278" s="252">
        <f t="shared" si="38"/>
        <v>99793847</v>
      </c>
      <c r="N278" s="251">
        <f t="shared" si="34"/>
        <v>305.76000000000005</v>
      </c>
      <c r="O278" s="252">
        <f t="shared" si="35"/>
        <v>756144</v>
      </c>
      <c r="P278" s="251">
        <f t="shared" si="37"/>
        <v>1.0040693307094946</v>
      </c>
    </row>
    <row r="279" spans="1:16">
      <c r="A279" s="78" t="b">
        <v>1</v>
      </c>
      <c r="B279" s="224" t="s">
        <v>1150</v>
      </c>
      <c r="C279" s="78">
        <v>274</v>
      </c>
      <c r="D279" s="64">
        <v>759221</v>
      </c>
      <c r="E279" s="78">
        <v>1</v>
      </c>
      <c r="F279" s="78">
        <v>1</v>
      </c>
      <c r="H279" s="78">
        <v>274</v>
      </c>
      <c r="I279" s="251">
        <f t="shared" si="32"/>
        <v>1.0040554726489388</v>
      </c>
      <c r="J279" s="252">
        <f t="shared" si="33"/>
        <v>822000</v>
      </c>
      <c r="K279" s="252">
        <f t="shared" si="39"/>
        <v>113025000</v>
      </c>
      <c r="L279" s="252">
        <f t="shared" si="36"/>
        <v>12471932</v>
      </c>
      <c r="M279" s="252">
        <f t="shared" si="38"/>
        <v>100553068</v>
      </c>
      <c r="N279" s="251">
        <f t="shared" si="34"/>
        <v>306.88000000000005</v>
      </c>
      <c r="O279" s="252">
        <f t="shared" si="35"/>
        <v>759221</v>
      </c>
      <c r="P279" s="251">
        <f t="shared" si="37"/>
        <v>1.0040554726489388</v>
      </c>
    </row>
    <row r="280" spans="1:16">
      <c r="A280" s="78" t="b">
        <v>1</v>
      </c>
      <c r="B280" s="224" t="s">
        <v>1151</v>
      </c>
      <c r="C280" s="78">
        <v>275</v>
      </c>
      <c r="D280" s="64">
        <v>762300</v>
      </c>
      <c r="E280" s="78">
        <v>2</v>
      </c>
      <c r="F280" s="78">
        <v>2</v>
      </c>
      <c r="H280" s="78">
        <v>275</v>
      </c>
      <c r="I280" s="251">
        <f t="shared" si="32"/>
        <v>1.0040417158598978</v>
      </c>
      <c r="J280" s="252">
        <f t="shared" si="33"/>
        <v>825000</v>
      </c>
      <c r="K280" s="252">
        <f t="shared" si="39"/>
        <v>113850000</v>
      </c>
      <c r="L280" s="252">
        <f t="shared" si="36"/>
        <v>12534632</v>
      </c>
      <c r="M280" s="252">
        <f t="shared" si="38"/>
        <v>101315368</v>
      </c>
      <c r="N280" s="251">
        <f t="shared" si="34"/>
        <v>308.00000000000006</v>
      </c>
      <c r="O280" s="252">
        <f t="shared" si="35"/>
        <v>762300</v>
      </c>
      <c r="P280" s="251">
        <f t="shared" si="37"/>
        <v>1.0040417158598978</v>
      </c>
    </row>
    <row r="281" spans="1:16">
      <c r="A281" s="78" t="b">
        <v>1</v>
      </c>
      <c r="B281" s="224" t="s">
        <v>1152</v>
      </c>
      <c r="C281" s="78">
        <v>276</v>
      </c>
      <c r="D281" s="64">
        <v>765381</v>
      </c>
      <c r="E281" s="78">
        <v>3</v>
      </c>
      <c r="F281" s="78">
        <v>1</v>
      </c>
      <c r="H281" s="78">
        <v>276</v>
      </c>
      <c r="I281" s="251">
        <f t="shared" si="32"/>
        <v>1.0040280592280184</v>
      </c>
      <c r="J281" s="252">
        <f t="shared" si="33"/>
        <v>828000</v>
      </c>
      <c r="K281" s="252">
        <f t="shared" si="39"/>
        <v>114678000</v>
      </c>
      <c r="L281" s="252">
        <f t="shared" si="36"/>
        <v>12597251</v>
      </c>
      <c r="M281" s="252">
        <f t="shared" si="38"/>
        <v>102080749</v>
      </c>
      <c r="N281" s="251">
        <f t="shared" si="34"/>
        <v>309.12</v>
      </c>
      <c r="O281" s="252">
        <f t="shared" si="35"/>
        <v>765381</v>
      </c>
      <c r="P281" s="251">
        <f t="shared" si="37"/>
        <v>1.0040280592280184</v>
      </c>
    </row>
    <row r="282" spans="1:16">
      <c r="A282" s="78" t="b">
        <v>1</v>
      </c>
      <c r="B282" s="224" t="s">
        <v>1153</v>
      </c>
      <c r="C282" s="78">
        <v>277</v>
      </c>
      <c r="D282" s="64">
        <v>768464</v>
      </c>
      <c r="E282" s="78">
        <v>1</v>
      </c>
      <c r="F282" s="78">
        <v>1</v>
      </c>
      <c r="H282" s="78">
        <v>277</v>
      </c>
      <c r="I282" s="251">
        <f t="shared" si="32"/>
        <v>1.0040158029523829</v>
      </c>
      <c r="J282" s="252">
        <f t="shared" si="33"/>
        <v>831000</v>
      </c>
      <c r="K282" s="252">
        <f t="shared" si="39"/>
        <v>115509000</v>
      </c>
      <c r="L282" s="252">
        <f t="shared" si="36"/>
        <v>12659787</v>
      </c>
      <c r="M282" s="252">
        <f t="shared" si="38"/>
        <v>102849213</v>
      </c>
      <c r="N282" s="251">
        <f t="shared" si="34"/>
        <v>310.24</v>
      </c>
      <c r="O282" s="252">
        <f t="shared" si="35"/>
        <v>768464</v>
      </c>
      <c r="P282" s="251">
        <f t="shared" si="37"/>
        <v>1.0040158029523829</v>
      </c>
    </row>
    <row r="283" spans="1:16">
      <c r="A283" s="78" t="b">
        <v>1</v>
      </c>
      <c r="B283" s="224" t="s">
        <v>1154</v>
      </c>
      <c r="C283" s="78">
        <v>278</v>
      </c>
      <c r="D283" s="64">
        <v>771550</v>
      </c>
      <c r="E283" s="78">
        <v>2</v>
      </c>
      <c r="F283" s="78">
        <v>1</v>
      </c>
      <c r="H283" s="78">
        <v>278</v>
      </c>
      <c r="I283" s="251">
        <f t="shared" si="32"/>
        <v>1.0040023329661072</v>
      </c>
      <c r="J283" s="252">
        <f t="shared" si="33"/>
        <v>834000</v>
      </c>
      <c r="K283" s="252">
        <f t="shared" si="39"/>
        <v>116343000</v>
      </c>
      <c r="L283" s="252">
        <f t="shared" si="36"/>
        <v>12722237</v>
      </c>
      <c r="M283" s="252">
        <f t="shared" si="38"/>
        <v>103620763</v>
      </c>
      <c r="N283" s="251">
        <f t="shared" si="34"/>
        <v>311.36</v>
      </c>
      <c r="O283" s="252">
        <f t="shared" si="35"/>
        <v>771550</v>
      </c>
      <c r="P283" s="251">
        <f t="shared" si="37"/>
        <v>1.0040023329661072</v>
      </c>
    </row>
    <row r="284" spans="1:16">
      <c r="A284" s="78" t="b">
        <v>1</v>
      </c>
      <c r="B284" s="224" t="s">
        <v>1155</v>
      </c>
      <c r="C284" s="78">
        <v>279</v>
      </c>
      <c r="D284" s="64">
        <v>774638</v>
      </c>
      <c r="E284" s="78">
        <v>3</v>
      </c>
      <c r="F284" s="78">
        <v>1</v>
      </c>
      <c r="H284" s="78">
        <v>279</v>
      </c>
      <c r="I284" s="251">
        <f t="shared" si="32"/>
        <v>1.003988960004544</v>
      </c>
      <c r="J284" s="252">
        <f t="shared" si="33"/>
        <v>837000</v>
      </c>
      <c r="K284" s="252">
        <f t="shared" si="39"/>
        <v>117180000</v>
      </c>
      <c r="L284" s="252">
        <f t="shared" si="36"/>
        <v>12784599</v>
      </c>
      <c r="M284" s="252">
        <f t="shared" si="38"/>
        <v>104395401</v>
      </c>
      <c r="N284" s="251">
        <f t="shared" si="34"/>
        <v>312.48</v>
      </c>
      <c r="O284" s="252">
        <f t="shared" si="35"/>
        <v>774638</v>
      </c>
      <c r="P284" s="251">
        <f t="shared" si="37"/>
        <v>1.003988960004544</v>
      </c>
    </row>
    <row r="285" spans="1:16">
      <c r="A285" s="78" t="b">
        <v>1</v>
      </c>
      <c r="B285" s="224" t="s">
        <v>1156</v>
      </c>
      <c r="C285" s="78">
        <v>280</v>
      </c>
      <c r="D285" s="64">
        <v>777728</v>
      </c>
      <c r="E285" s="78">
        <v>1</v>
      </c>
      <c r="F285" s="78">
        <v>2</v>
      </c>
      <c r="H285" s="78">
        <v>280</v>
      </c>
      <c r="I285" s="251">
        <f t="shared" si="32"/>
        <v>1.0039756830151416</v>
      </c>
      <c r="J285" s="252">
        <f t="shared" si="33"/>
        <v>840000</v>
      </c>
      <c r="K285" s="252">
        <f t="shared" si="39"/>
        <v>118020000</v>
      </c>
      <c r="L285" s="252">
        <f t="shared" si="36"/>
        <v>12846871</v>
      </c>
      <c r="M285" s="252">
        <f t="shared" si="38"/>
        <v>105173129</v>
      </c>
      <c r="N285" s="251">
        <f t="shared" si="34"/>
        <v>313.60000000000002</v>
      </c>
      <c r="O285" s="252">
        <f t="shared" si="35"/>
        <v>777728</v>
      </c>
      <c r="P285" s="251">
        <f t="shared" si="37"/>
        <v>1.0039756830151416</v>
      </c>
    </row>
    <row r="286" spans="1:16">
      <c r="A286" s="78" t="b">
        <v>1</v>
      </c>
      <c r="B286" s="224" t="s">
        <v>1157</v>
      </c>
      <c r="C286" s="78">
        <v>281</v>
      </c>
      <c r="D286" s="64">
        <v>780820</v>
      </c>
      <c r="E286" s="78">
        <v>2</v>
      </c>
      <c r="F286" s="78">
        <v>1</v>
      </c>
      <c r="H286" s="78">
        <v>281</v>
      </c>
      <c r="I286" s="251">
        <f t="shared" si="32"/>
        <v>1.0039637816654285</v>
      </c>
      <c r="J286" s="252">
        <f t="shared" si="33"/>
        <v>843000</v>
      </c>
      <c r="K286" s="252">
        <f t="shared" si="39"/>
        <v>118863000</v>
      </c>
      <c r="L286" s="252">
        <f t="shared" si="36"/>
        <v>12909051</v>
      </c>
      <c r="M286" s="252">
        <f t="shared" si="38"/>
        <v>105953949</v>
      </c>
      <c r="N286" s="251">
        <f t="shared" si="34"/>
        <v>314.72000000000003</v>
      </c>
      <c r="O286" s="252">
        <f t="shared" si="35"/>
        <v>780820</v>
      </c>
      <c r="P286" s="251">
        <f t="shared" si="37"/>
        <v>1.0039637816654285</v>
      </c>
    </row>
    <row r="287" spans="1:16">
      <c r="A287" s="78" t="b">
        <v>1</v>
      </c>
      <c r="B287" s="224" t="s">
        <v>1158</v>
      </c>
      <c r="C287" s="78">
        <v>282</v>
      </c>
      <c r="D287" s="64">
        <v>783915</v>
      </c>
      <c r="E287" s="78">
        <v>3</v>
      </c>
      <c r="F287" s="78">
        <v>1</v>
      </c>
      <c r="H287" s="78">
        <v>282</v>
      </c>
      <c r="I287" s="251">
        <f t="shared" si="32"/>
        <v>1.003950683428688</v>
      </c>
      <c r="J287" s="252">
        <f t="shared" si="33"/>
        <v>846000</v>
      </c>
      <c r="K287" s="252">
        <f t="shared" si="39"/>
        <v>119709000</v>
      </c>
      <c r="L287" s="252">
        <f t="shared" si="36"/>
        <v>12971136</v>
      </c>
      <c r="M287" s="252">
        <f t="shared" si="38"/>
        <v>106737864</v>
      </c>
      <c r="N287" s="251">
        <f t="shared" si="34"/>
        <v>315.84000000000003</v>
      </c>
      <c r="O287" s="252">
        <f t="shared" si="35"/>
        <v>783915</v>
      </c>
      <c r="P287" s="251">
        <f t="shared" si="37"/>
        <v>1.003950683428688</v>
      </c>
    </row>
    <row r="288" spans="1:16">
      <c r="A288" s="78" t="b">
        <v>1</v>
      </c>
      <c r="B288" s="224" t="s">
        <v>1159</v>
      </c>
      <c r="C288" s="78">
        <v>283</v>
      </c>
      <c r="D288" s="64">
        <v>787012</v>
      </c>
      <c r="E288" s="78">
        <v>1</v>
      </c>
      <c r="F288" s="78">
        <v>1</v>
      </c>
      <c r="H288" s="78">
        <v>283</v>
      </c>
      <c r="I288" s="251">
        <f t="shared" si="32"/>
        <v>1.003937678205669</v>
      </c>
      <c r="J288" s="252">
        <f t="shared" si="33"/>
        <v>849000</v>
      </c>
      <c r="K288" s="252">
        <f t="shared" si="39"/>
        <v>120558000</v>
      </c>
      <c r="L288" s="252">
        <f t="shared" si="36"/>
        <v>13033124</v>
      </c>
      <c r="M288" s="252">
        <f t="shared" si="38"/>
        <v>107524876</v>
      </c>
      <c r="N288" s="251">
        <f t="shared" si="34"/>
        <v>316.96000000000004</v>
      </c>
      <c r="O288" s="252">
        <f t="shared" si="35"/>
        <v>787012</v>
      </c>
      <c r="P288" s="251">
        <f t="shared" si="37"/>
        <v>1.003937678205669</v>
      </c>
    </row>
    <row r="289" spans="1:16">
      <c r="A289" s="78" t="b">
        <v>1</v>
      </c>
      <c r="B289" s="224" t="s">
        <v>1160</v>
      </c>
      <c r="C289" s="78">
        <v>284</v>
      </c>
      <c r="D289" s="64">
        <v>790111</v>
      </c>
      <c r="E289" s="78">
        <v>2</v>
      </c>
      <c r="F289" s="78">
        <v>1</v>
      </c>
      <c r="H289" s="78">
        <v>284</v>
      </c>
      <c r="I289" s="251">
        <f t="shared" si="32"/>
        <v>1.0039247650013732</v>
      </c>
      <c r="J289" s="252">
        <f t="shared" si="33"/>
        <v>852000</v>
      </c>
      <c r="K289" s="252">
        <f t="shared" si="39"/>
        <v>121410000</v>
      </c>
      <c r="L289" s="252">
        <f t="shared" si="36"/>
        <v>13095013</v>
      </c>
      <c r="M289" s="252">
        <f t="shared" si="38"/>
        <v>108314987</v>
      </c>
      <c r="N289" s="251">
        <f t="shared" si="34"/>
        <v>318.08000000000004</v>
      </c>
      <c r="O289" s="252">
        <f t="shared" si="35"/>
        <v>790111</v>
      </c>
      <c r="P289" s="251">
        <f t="shared" si="37"/>
        <v>1.0039247650013732</v>
      </c>
    </row>
    <row r="290" spans="1:16">
      <c r="A290" s="78" t="b">
        <v>1</v>
      </c>
      <c r="B290" s="224" t="s">
        <v>1161</v>
      </c>
      <c r="C290" s="78">
        <v>285</v>
      </c>
      <c r="D290" s="64">
        <v>793212</v>
      </c>
      <c r="E290" s="78">
        <v>3</v>
      </c>
      <c r="F290" s="78">
        <v>2</v>
      </c>
      <c r="H290" s="78">
        <v>285</v>
      </c>
      <c r="I290" s="251">
        <f t="shared" si="32"/>
        <v>1.0039132035319687</v>
      </c>
      <c r="J290" s="252">
        <f t="shared" si="33"/>
        <v>855000</v>
      </c>
      <c r="K290" s="252">
        <f t="shared" si="39"/>
        <v>122265000</v>
      </c>
      <c r="L290" s="252">
        <f t="shared" si="36"/>
        <v>13156801</v>
      </c>
      <c r="M290" s="252">
        <f t="shared" si="38"/>
        <v>109108199</v>
      </c>
      <c r="N290" s="251">
        <f t="shared" si="34"/>
        <v>319.20000000000005</v>
      </c>
      <c r="O290" s="252">
        <f t="shared" si="35"/>
        <v>793212</v>
      </c>
      <c r="P290" s="251">
        <f t="shared" si="37"/>
        <v>1.0039132035319687</v>
      </c>
    </row>
    <row r="291" spans="1:16">
      <c r="A291" s="78" t="b">
        <v>1</v>
      </c>
      <c r="B291" s="224" t="s">
        <v>1162</v>
      </c>
      <c r="C291" s="78">
        <v>286</v>
      </c>
      <c r="D291" s="64">
        <v>796316</v>
      </c>
      <c r="E291" s="78">
        <v>1</v>
      </c>
      <c r="F291" s="78">
        <v>1</v>
      </c>
      <c r="H291" s="78">
        <v>286</v>
      </c>
      <c r="I291" s="251">
        <f t="shared" si="32"/>
        <v>1.0038992058429066</v>
      </c>
      <c r="J291" s="252">
        <f t="shared" si="33"/>
        <v>858000</v>
      </c>
      <c r="K291" s="252">
        <f t="shared" si="39"/>
        <v>123123000</v>
      </c>
      <c r="L291" s="252">
        <f t="shared" si="36"/>
        <v>13218485</v>
      </c>
      <c r="M291" s="252">
        <f t="shared" si="38"/>
        <v>109904515</v>
      </c>
      <c r="N291" s="251">
        <f t="shared" si="34"/>
        <v>320.32000000000005</v>
      </c>
      <c r="O291" s="252">
        <f t="shared" si="35"/>
        <v>796316</v>
      </c>
      <c r="P291" s="251">
        <f t="shared" si="37"/>
        <v>1.0038992058429066</v>
      </c>
    </row>
    <row r="292" spans="1:16">
      <c r="A292" s="78" t="b">
        <v>1</v>
      </c>
      <c r="B292" s="224" t="s">
        <v>1163</v>
      </c>
      <c r="C292" s="78">
        <v>287</v>
      </c>
      <c r="D292" s="64">
        <v>799421</v>
      </c>
      <c r="E292" s="78">
        <v>2</v>
      </c>
      <c r="F292" s="78">
        <v>1</v>
      </c>
      <c r="H292" s="78">
        <v>287</v>
      </c>
      <c r="I292" s="251">
        <f t="shared" si="32"/>
        <v>1.0038878138052416</v>
      </c>
      <c r="J292" s="252">
        <f t="shared" si="33"/>
        <v>861000</v>
      </c>
      <c r="K292" s="252">
        <f t="shared" si="39"/>
        <v>123984000</v>
      </c>
      <c r="L292" s="252">
        <f t="shared" si="36"/>
        <v>13280064</v>
      </c>
      <c r="M292" s="252">
        <f t="shared" si="38"/>
        <v>110703936</v>
      </c>
      <c r="N292" s="251">
        <f t="shared" si="34"/>
        <v>321.44000000000005</v>
      </c>
      <c r="O292" s="252">
        <f t="shared" si="35"/>
        <v>799421</v>
      </c>
      <c r="P292" s="251">
        <f t="shared" si="37"/>
        <v>1.0038878138052416</v>
      </c>
    </row>
    <row r="293" spans="1:16">
      <c r="A293" s="78" t="b">
        <v>1</v>
      </c>
      <c r="B293" s="224" t="s">
        <v>1164</v>
      </c>
      <c r="C293" s="78">
        <v>288</v>
      </c>
      <c r="D293" s="64">
        <v>802529</v>
      </c>
      <c r="E293" s="78">
        <v>3</v>
      </c>
      <c r="F293" s="78">
        <v>1</v>
      </c>
      <c r="H293" s="78">
        <v>288</v>
      </c>
      <c r="I293" s="251">
        <f t="shared" si="32"/>
        <v>1.0038764954288257</v>
      </c>
      <c r="J293" s="252">
        <f t="shared" si="33"/>
        <v>864000</v>
      </c>
      <c r="K293" s="252">
        <f t="shared" si="39"/>
        <v>124848000</v>
      </c>
      <c r="L293" s="252">
        <f t="shared" si="36"/>
        <v>13341535</v>
      </c>
      <c r="M293" s="252">
        <f t="shared" si="38"/>
        <v>111506465</v>
      </c>
      <c r="N293" s="251">
        <f t="shared" si="34"/>
        <v>322.56000000000006</v>
      </c>
      <c r="O293" s="252">
        <f t="shared" si="35"/>
        <v>802529</v>
      </c>
      <c r="P293" s="251">
        <f t="shared" si="37"/>
        <v>1.0038764954288257</v>
      </c>
    </row>
    <row r="294" spans="1:16">
      <c r="A294" s="78" t="b">
        <v>1</v>
      </c>
      <c r="B294" s="224" t="s">
        <v>1165</v>
      </c>
      <c r="C294" s="78">
        <v>289</v>
      </c>
      <c r="D294" s="64">
        <v>805640</v>
      </c>
      <c r="E294" s="78">
        <v>1</v>
      </c>
      <c r="F294" s="78">
        <v>1</v>
      </c>
      <c r="H294" s="78">
        <v>289</v>
      </c>
      <c r="I294" s="251">
        <f t="shared" si="32"/>
        <v>1.0038627674892011</v>
      </c>
      <c r="J294" s="252">
        <f t="shared" si="33"/>
        <v>867000</v>
      </c>
      <c r="K294" s="252">
        <f t="shared" si="39"/>
        <v>125715000</v>
      </c>
      <c r="L294" s="252">
        <f t="shared" si="36"/>
        <v>13402895</v>
      </c>
      <c r="M294" s="252">
        <f t="shared" si="38"/>
        <v>112312105</v>
      </c>
      <c r="N294" s="251">
        <f t="shared" si="34"/>
        <v>323.68</v>
      </c>
      <c r="O294" s="252">
        <f t="shared" si="35"/>
        <v>805640</v>
      </c>
      <c r="P294" s="251">
        <f t="shared" si="37"/>
        <v>1.0038627674892011</v>
      </c>
    </row>
    <row r="295" spans="1:16">
      <c r="A295" s="78" t="b">
        <v>1</v>
      </c>
      <c r="B295" s="224" t="s">
        <v>1166</v>
      </c>
      <c r="C295" s="78">
        <v>290</v>
      </c>
      <c r="D295" s="64">
        <v>808752</v>
      </c>
      <c r="E295" s="78">
        <v>2</v>
      </c>
      <c r="F295" s="78">
        <v>2</v>
      </c>
      <c r="H295" s="78">
        <v>290</v>
      </c>
      <c r="I295" s="251">
        <f t="shared" si="32"/>
        <v>1.0038516133499515</v>
      </c>
      <c r="J295" s="252">
        <f t="shared" si="33"/>
        <v>870000</v>
      </c>
      <c r="K295" s="252">
        <f t="shared" si="39"/>
        <v>126585000</v>
      </c>
      <c r="L295" s="252">
        <f t="shared" si="36"/>
        <v>13464143</v>
      </c>
      <c r="M295" s="252">
        <f t="shared" si="38"/>
        <v>113120857</v>
      </c>
      <c r="N295" s="251">
        <f t="shared" si="34"/>
        <v>324.8</v>
      </c>
      <c r="O295" s="252">
        <f t="shared" si="35"/>
        <v>808752</v>
      </c>
      <c r="P295" s="251">
        <f t="shared" si="37"/>
        <v>1.0038516133499515</v>
      </c>
    </row>
    <row r="296" spans="1:16">
      <c r="A296" s="78" t="b">
        <v>1</v>
      </c>
      <c r="B296" s="224" t="s">
        <v>1167</v>
      </c>
      <c r="C296" s="78">
        <v>291</v>
      </c>
      <c r="D296" s="64">
        <v>811867</v>
      </c>
      <c r="E296" s="78">
        <v>3</v>
      </c>
      <c r="F296" s="78">
        <v>1</v>
      </c>
      <c r="H296" s="78">
        <v>291</v>
      </c>
      <c r="I296" s="251">
        <f t="shared" si="32"/>
        <v>1.0038392988014047</v>
      </c>
      <c r="J296" s="252">
        <f t="shared" si="33"/>
        <v>873000</v>
      </c>
      <c r="K296" s="252">
        <f t="shared" si="39"/>
        <v>127458000</v>
      </c>
      <c r="L296" s="252">
        <f t="shared" si="36"/>
        <v>13525276</v>
      </c>
      <c r="M296" s="252">
        <f t="shared" si="38"/>
        <v>113932724</v>
      </c>
      <c r="N296" s="251">
        <f t="shared" si="34"/>
        <v>325.92</v>
      </c>
      <c r="O296" s="252">
        <f t="shared" si="35"/>
        <v>811867</v>
      </c>
      <c r="P296" s="251">
        <f t="shared" si="37"/>
        <v>1.0038392988014047</v>
      </c>
    </row>
    <row r="297" spans="1:16">
      <c r="A297" s="78" t="b">
        <v>1</v>
      </c>
      <c r="B297" s="224" t="s">
        <v>1168</v>
      </c>
      <c r="C297" s="78">
        <v>292</v>
      </c>
      <c r="D297" s="64">
        <v>814984</v>
      </c>
      <c r="E297" s="78">
        <v>1</v>
      </c>
      <c r="F297" s="78">
        <v>1</v>
      </c>
      <c r="H297" s="78">
        <v>292</v>
      </c>
      <c r="I297" s="251">
        <f t="shared" si="32"/>
        <v>1.0038270689976736</v>
      </c>
      <c r="J297" s="252">
        <f t="shared" si="33"/>
        <v>876000</v>
      </c>
      <c r="K297" s="252">
        <f t="shared" si="39"/>
        <v>128334000</v>
      </c>
      <c r="L297" s="252">
        <f t="shared" si="36"/>
        <v>13586292</v>
      </c>
      <c r="M297" s="252">
        <f t="shared" si="38"/>
        <v>114747708</v>
      </c>
      <c r="N297" s="251">
        <f t="shared" si="34"/>
        <v>327.04000000000002</v>
      </c>
      <c r="O297" s="252">
        <f t="shared" si="35"/>
        <v>814984</v>
      </c>
      <c r="P297" s="251">
        <f t="shared" si="37"/>
        <v>1.0038270689976736</v>
      </c>
    </row>
    <row r="298" spans="1:16">
      <c r="A298" s="78" t="b">
        <v>1</v>
      </c>
      <c r="B298" s="224" t="s">
        <v>1169</v>
      </c>
      <c r="C298" s="78">
        <v>293</v>
      </c>
      <c r="D298" s="64">
        <v>818103</v>
      </c>
      <c r="E298" s="78">
        <v>2</v>
      </c>
      <c r="F298" s="78">
        <v>1</v>
      </c>
      <c r="H298" s="78">
        <v>293</v>
      </c>
      <c r="I298" s="251">
        <f t="shared" si="32"/>
        <v>1.0038149230598103</v>
      </c>
      <c r="J298" s="252">
        <f t="shared" si="33"/>
        <v>879000</v>
      </c>
      <c r="K298" s="252">
        <f t="shared" si="39"/>
        <v>129213000</v>
      </c>
      <c r="L298" s="252">
        <f t="shared" si="36"/>
        <v>13647189</v>
      </c>
      <c r="M298" s="252">
        <f t="shared" si="38"/>
        <v>115565811</v>
      </c>
      <c r="N298" s="251">
        <f t="shared" si="34"/>
        <v>328.16</v>
      </c>
      <c r="O298" s="252">
        <f t="shared" si="35"/>
        <v>818103</v>
      </c>
      <c r="P298" s="251">
        <f t="shared" si="37"/>
        <v>1.0038149230598103</v>
      </c>
    </row>
    <row r="299" spans="1:16">
      <c r="A299" s="78" t="b">
        <v>1</v>
      </c>
      <c r="B299" s="224" t="s">
        <v>1170</v>
      </c>
      <c r="C299" s="78">
        <v>294</v>
      </c>
      <c r="D299" s="64">
        <v>821224</v>
      </c>
      <c r="E299" s="78">
        <v>3</v>
      </c>
      <c r="F299" s="78">
        <v>1</v>
      </c>
      <c r="H299" s="78">
        <v>294</v>
      </c>
      <c r="I299" s="251">
        <f t="shared" si="32"/>
        <v>1.0038040778155535</v>
      </c>
      <c r="J299" s="252">
        <f t="shared" si="33"/>
        <v>882000</v>
      </c>
      <c r="K299" s="252">
        <f t="shared" si="39"/>
        <v>130095000</v>
      </c>
      <c r="L299" s="252">
        <f t="shared" si="36"/>
        <v>13707965</v>
      </c>
      <c r="M299" s="252">
        <f t="shared" si="38"/>
        <v>116387035</v>
      </c>
      <c r="N299" s="251">
        <f t="shared" si="34"/>
        <v>329.28000000000003</v>
      </c>
      <c r="O299" s="252">
        <f t="shared" si="35"/>
        <v>821224</v>
      </c>
      <c r="P299" s="251">
        <f t="shared" si="37"/>
        <v>1.0038040778155535</v>
      </c>
    </row>
    <row r="300" spans="1:16">
      <c r="A300" s="78" t="b">
        <v>1</v>
      </c>
      <c r="B300" s="224" t="s">
        <v>1171</v>
      </c>
      <c r="C300" s="78">
        <v>295</v>
      </c>
      <c r="D300" s="64">
        <v>824348</v>
      </c>
      <c r="E300" s="78">
        <v>1</v>
      </c>
      <c r="F300" s="78">
        <v>2</v>
      </c>
      <c r="H300" s="78">
        <v>295</v>
      </c>
      <c r="I300" s="251">
        <f t="shared" si="32"/>
        <v>1.0037920878075763</v>
      </c>
      <c r="J300" s="252">
        <f t="shared" si="33"/>
        <v>885000</v>
      </c>
      <c r="K300" s="252">
        <f t="shared" si="39"/>
        <v>130980000</v>
      </c>
      <c r="L300" s="252">
        <f t="shared" si="36"/>
        <v>13768617</v>
      </c>
      <c r="M300" s="252">
        <f t="shared" si="38"/>
        <v>117211383</v>
      </c>
      <c r="N300" s="251">
        <f t="shared" si="34"/>
        <v>330.40000000000003</v>
      </c>
      <c r="O300" s="252">
        <f t="shared" si="35"/>
        <v>824348</v>
      </c>
      <c r="P300" s="251">
        <f t="shared" si="37"/>
        <v>1.0037920878075763</v>
      </c>
    </row>
    <row r="301" spans="1:16">
      <c r="A301" s="78" t="b">
        <v>1</v>
      </c>
      <c r="B301" s="224" t="s">
        <v>1172</v>
      </c>
      <c r="C301" s="78">
        <v>296</v>
      </c>
      <c r="D301" s="64">
        <v>827474</v>
      </c>
      <c r="E301" s="78">
        <v>2</v>
      </c>
      <c r="F301" s="78">
        <v>1</v>
      </c>
      <c r="H301" s="78">
        <v>296</v>
      </c>
      <c r="I301" s="251">
        <f t="shared" si="32"/>
        <v>1.0037801791959626</v>
      </c>
      <c r="J301" s="252">
        <f t="shared" si="33"/>
        <v>888000</v>
      </c>
      <c r="K301" s="252">
        <f t="shared" si="39"/>
        <v>131868000</v>
      </c>
      <c r="L301" s="252">
        <f t="shared" si="36"/>
        <v>13829143</v>
      </c>
      <c r="M301" s="252">
        <f t="shared" si="38"/>
        <v>118038857</v>
      </c>
      <c r="N301" s="251">
        <f t="shared" si="34"/>
        <v>331.52000000000004</v>
      </c>
      <c r="O301" s="252">
        <f t="shared" si="35"/>
        <v>827474</v>
      </c>
      <c r="P301" s="251">
        <f t="shared" si="37"/>
        <v>1.0037801791959626</v>
      </c>
    </row>
    <row r="302" spans="1:16">
      <c r="A302" s="78" t="b">
        <v>1</v>
      </c>
      <c r="B302" s="224" t="s">
        <v>1173</v>
      </c>
      <c r="C302" s="78">
        <v>297</v>
      </c>
      <c r="D302" s="64">
        <v>830602</v>
      </c>
      <c r="E302" s="78">
        <v>3</v>
      </c>
      <c r="F302" s="78">
        <v>1</v>
      </c>
      <c r="H302" s="78">
        <v>297</v>
      </c>
      <c r="I302" s="251">
        <f t="shared" si="32"/>
        <v>1.0037683511477218</v>
      </c>
      <c r="J302" s="252">
        <f t="shared" si="33"/>
        <v>891000</v>
      </c>
      <c r="K302" s="252">
        <f t="shared" si="39"/>
        <v>132759000</v>
      </c>
      <c r="L302" s="252">
        <f t="shared" si="36"/>
        <v>13889541</v>
      </c>
      <c r="M302" s="252">
        <f t="shared" si="38"/>
        <v>118869459</v>
      </c>
      <c r="N302" s="251">
        <f t="shared" si="34"/>
        <v>332.64000000000004</v>
      </c>
      <c r="O302" s="252">
        <f t="shared" si="35"/>
        <v>830602</v>
      </c>
      <c r="P302" s="251">
        <f t="shared" si="37"/>
        <v>1.0037683511477218</v>
      </c>
    </row>
    <row r="303" spans="1:16">
      <c r="A303" s="78" t="b">
        <v>1</v>
      </c>
      <c r="B303" s="224" t="s">
        <v>1174</v>
      </c>
      <c r="C303" s="78">
        <v>298</v>
      </c>
      <c r="D303" s="64">
        <v>833732</v>
      </c>
      <c r="E303" s="78">
        <v>1</v>
      </c>
      <c r="F303" s="78">
        <v>1</v>
      </c>
      <c r="H303" s="78">
        <v>298</v>
      </c>
      <c r="I303" s="251">
        <f t="shared" si="32"/>
        <v>1.0037578022673952</v>
      </c>
      <c r="J303" s="252">
        <f t="shared" si="33"/>
        <v>894000</v>
      </c>
      <c r="K303" s="252">
        <f t="shared" si="39"/>
        <v>133653000</v>
      </c>
      <c r="L303" s="252">
        <f t="shared" si="36"/>
        <v>13949809</v>
      </c>
      <c r="M303" s="252">
        <f t="shared" si="38"/>
        <v>119703191</v>
      </c>
      <c r="N303" s="251">
        <f t="shared" si="34"/>
        <v>333.76000000000005</v>
      </c>
      <c r="O303" s="252">
        <f t="shared" si="35"/>
        <v>833732</v>
      </c>
      <c r="P303" s="251">
        <f t="shared" si="37"/>
        <v>1.0037578022673952</v>
      </c>
    </row>
    <row r="304" spans="1:16">
      <c r="A304" s="78" t="b">
        <v>1</v>
      </c>
      <c r="B304" s="224" t="s">
        <v>1175</v>
      </c>
      <c r="C304" s="78">
        <v>299</v>
      </c>
      <c r="D304" s="64">
        <v>836865</v>
      </c>
      <c r="E304" s="78">
        <v>2</v>
      </c>
      <c r="F304" s="78">
        <v>1</v>
      </c>
      <c r="H304" s="78">
        <v>299</v>
      </c>
      <c r="I304" s="251">
        <f t="shared" si="32"/>
        <v>1.0037461239267982</v>
      </c>
      <c r="J304" s="252">
        <f t="shared" si="33"/>
        <v>897000</v>
      </c>
      <c r="K304" s="252">
        <f t="shared" si="39"/>
        <v>134550000</v>
      </c>
      <c r="L304" s="252">
        <f t="shared" si="36"/>
        <v>14009944</v>
      </c>
      <c r="M304" s="252">
        <f t="shared" si="38"/>
        <v>120540056</v>
      </c>
      <c r="N304" s="251">
        <f t="shared" si="34"/>
        <v>334.88000000000005</v>
      </c>
      <c r="O304" s="252">
        <f t="shared" si="35"/>
        <v>836865</v>
      </c>
      <c r="P304" s="251">
        <f t="shared" si="37"/>
        <v>1.0037461239267982</v>
      </c>
    </row>
    <row r="305" spans="1:16">
      <c r="A305" s="78" t="b">
        <v>1</v>
      </c>
      <c r="B305" s="224" t="s">
        <v>1176</v>
      </c>
      <c r="C305" s="78">
        <v>300</v>
      </c>
      <c r="D305" s="64">
        <v>840000</v>
      </c>
      <c r="E305" s="78">
        <v>3</v>
      </c>
      <c r="F305" s="78">
        <v>2</v>
      </c>
      <c r="H305" s="78">
        <v>300</v>
      </c>
      <c r="I305" s="251">
        <f t="shared" si="32"/>
        <v>1.0037345238095239</v>
      </c>
      <c r="J305" s="252">
        <f t="shared" si="33"/>
        <v>900000</v>
      </c>
      <c r="K305" s="252">
        <f t="shared" si="39"/>
        <v>135450000</v>
      </c>
      <c r="L305" s="252">
        <f t="shared" si="36"/>
        <v>14069944</v>
      </c>
      <c r="M305" s="252">
        <f t="shared" si="38"/>
        <v>121380056</v>
      </c>
      <c r="N305" s="251">
        <f t="shared" si="34"/>
        <v>336.00000000000006</v>
      </c>
      <c r="O305" s="252">
        <f t="shared" si="35"/>
        <v>840000</v>
      </c>
      <c r="P305" s="251">
        <f t="shared" si="37"/>
        <v>1.0037345238095239</v>
      </c>
    </row>
    <row r="306" spans="1:16">
      <c r="A306" s="78" t="b">
        <v>1</v>
      </c>
      <c r="B306" s="224" t="s">
        <v>1177</v>
      </c>
      <c r="C306" s="78">
        <v>301</v>
      </c>
      <c r="D306" s="64">
        <v>843137</v>
      </c>
      <c r="E306" s="78">
        <v>1</v>
      </c>
      <c r="F306" s="78">
        <v>1</v>
      </c>
      <c r="H306" s="78">
        <v>301</v>
      </c>
      <c r="I306" s="251">
        <f t="shared" si="32"/>
        <v>1.0037230011255585</v>
      </c>
      <c r="J306" s="252">
        <f t="shared" si="33"/>
        <v>903000</v>
      </c>
      <c r="K306" s="252">
        <f t="shared" si="39"/>
        <v>136353000</v>
      </c>
      <c r="L306" s="252">
        <f t="shared" si="36"/>
        <v>14129807</v>
      </c>
      <c r="M306" s="252">
        <f t="shared" si="38"/>
        <v>122223193</v>
      </c>
      <c r="N306" s="251">
        <f t="shared" si="34"/>
        <v>337.12</v>
      </c>
      <c r="O306" s="252">
        <f t="shared" si="35"/>
        <v>843137</v>
      </c>
      <c r="P306" s="251">
        <f t="shared" si="37"/>
        <v>1.0037230011255585</v>
      </c>
    </row>
    <row r="307" spans="1:16">
      <c r="A307" s="78" t="b">
        <v>1</v>
      </c>
      <c r="B307" s="224" t="s">
        <v>1178</v>
      </c>
      <c r="C307" s="78">
        <v>302</v>
      </c>
      <c r="D307" s="64">
        <v>846276</v>
      </c>
      <c r="E307" s="78">
        <v>2</v>
      </c>
      <c r="F307" s="78">
        <v>1</v>
      </c>
      <c r="H307" s="78">
        <v>302</v>
      </c>
      <c r="I307" s="251">
        <f t="shared" si="32"/>
        <v>1.0037127367430956</v>
      </c>
      <c r="J307" s="252">
        <f t="shared" si="33"/>
        <v>906000</v>
      </c>
      <c r="K307" s="252">
        <f t="shared" si="39"/>
        <v>137259000</v>
      </c>
      <c r="L307" s="252">
        <f t="shared" si="36"/>
        <v>14189531</v>
      </c>
      <c r="M307" s="252">
        <f t="shared" si="38"/>
        <v>123069469</v>
      </c>
      <c r="N307" s="251">
        <f t="shared" si="34"/>
        <v>338.24</v>
      </c>
      <c r="O307" s="252">
        <f t="shared" si="35"/>
        <v>846276</v>
      </c>
      <c r="P307" s="251">
        <f t="shared" si="37"/>
        <v>1.0037127367430956</v>
      </c>
    </row>
    <row r="308" spans="1:16">
      <c r="A308" s="78" t="b">
        <v>1</v>
      </c>
      <c r="B308" s="224" t="s">
        <v>1179</v>
      </c>
      <c r="C308" s="78">
        <v>303</v>
      </c>
      <c r="D308" s="64">
        <v>849418</v>
      </c>
      <c r="E308" s="78">
        <v>3</v>
      </c>
      <c r="F308" s="78">
        <v>1</v>
      </c>
      <c r="H308" s="78">
        <v>303</v>
      </c>
      <c r="I308" s="251">
        <f t="shared" si="32"/>
        <v>1.0037013578709186</v>
      </c>
      <c r="J308" s="252">
        <f t="shared" si="33"/>
        <v>909000</v>
      </c>
      <c r="K308" s="252">
        <f t="shared" si="39"/>
        <v>138168000</v>
      </c>
      <c r="L308" s="252">
        <f t="shared" si="36"/>
        <v>14249113</v>
      </c>
      <c r="M308" s="252">
        <f t="shared" si="38"/>
        <v>123918887</v>
      </c>
      <c r="N308" s="251">
        <f t="shared" si="34"/>
        <v>339.36</v>
      </c>
      <c r="O308" s="252">
        <f t="shared" si="35"/>
        <v>849418</v>
      </c>
      <c r="P308" s="251">
        <f t="shared" si="37"/>
        <v>1.0037013578709186</v>
      </c>
    </row>
    <row r="309" spans="1:16">
      <c r="A309" s="78" t="b">
        <v>1</v>
      </c>
      <c r="B309" s="224" t="s">
        <v>1180</v>
      </c>
      <c r="C309" s="78">
        <v>304</v>
      </c>
      <c r="D309" s="64">
        <v>852562</v>
      </c>
      <c r="E309" s="78">
        <v>1</v>
      </c>
      <c r="F309" s="78">
        <v>1</v>
      </c>
      <c r="H309" s="78">
        <v>304</v>
      </c>
      <c r="I309" s="251">
        <f t="shared" si="32"/>
        <v>1.003690054213066</v>
      </c>
      <c r="J309" s="252">
        <f t="shared" si="33"/>
        <v>912000</v>
      </c>
      <c r="K309" s="252">
        <f t="shared" si="39"/>
        <v>139080000</v>
      </c>
      <c r="L309" s="252">
        <f t="shared" si="36"/>
        <v>14308551</v>
      </c>
      <c r="M309" s="252">
        <f t="shared" si="38"/>
        <v>124771449</v>
      </c>
      <c r="N309" s="251">
        <f t="shared" si="34"/>
        <v>340.48</v>
      </c>
      <c r="O309" s="252">
        <f t="shared" si="35"/>
        <v>852562</v>
      </c>
      <c r="P309" s="251">
        <f t="shared" si="37"/>
        <v>1.003690054213066</v>
      </c>
    </row>
    <row r="310" spans="1:16">
      <c r="A310" s="78" t="b">
        <v>1</v>
      </c>
      <c r="B310" s="224" t="s">
        <v>1181</v>
      </c>
      <c r="C310" s="78">
        <v>305</v>
      </c>
      <c r="D310" s="64">
        <v>855708</v>
      </c>
      <c r="E310" s="78">
        <v>2</v>
      </c>
      <c r="F310" s="78">
        <v>2</v>
      </c>
      <c r="H310" s="78">
        <v>305</v>
      </c>
      <c r="I310" s="251">
        <f t="shared" si="32"/>
        <v>1.0036788250197497</v>
      </c>
      <c r="J310" s="252">
        <f t="shared" si="33"/>
        <v>915000</v>
      </c>
      <c r="K310" s="252">
        <f t="shared" si="39"/>
        <v>139995000</v>
      </c>
      <c r="L310" s="252">
        <f t="shared" si="36"/>
        <v>14367843</v>
      </c>
      <c r="M310" s="252">
        <f t="shared" si="38"/>
        <v>125627157</v>
      </c>
      <c r="N310" s="251">
        <f t="shared" si="34"/>
        <v>341.6</v>
      </c>
      <c r="O310" s="252">
        <f t="shared" si="35"/>
        <v>855708</v>
      </c>
      <c r="P310" s="251">
        <f t="shared" si="37"/>
        <v>1.0036788250197497</v>
      </c>
    </row>
    <row r="311" spans="1:16">
      <c r="A311" s="78" t="b">
        <v>1</v>
      </c>
      <c r="B311" s="224" t="s">
        <v>1182</v>
      </c>
      <c r="C311" s="78">
        <v>306</v>
      </c>
      <c r="D311" s="64">
        <v>858856</v>
      </c>
      <c r="E311" s="78">
        <v>3</v>
      </c>
      <c r="F311" s="78">
        <v>1</v>
      </c>
      <c r="H311" s="78">
        <v>306</v>
      </c>
      <c r="I311" s="251">
        <f t="shared" si="32"/>
        <v>1.0036688338906639</v>
      </c>
      <c r="J311" s="252">
        <f t="shared" si="33"/>
        <v>918000</v>
      </c>
      <c r="K311" s="252">
        <f t="shared" si="39"/>
        <v>140913000</v>
      </c>
      <c r="L311" s="252">
        <f t="shared" si="36"/>
        <v>14426987</v>
      </c>
      <c r="M311" s="252">
        <f t="shared" si="38"/>
        <v>126486013</v>
      </c>
      <c r="N311" s="251">
        <f t="shared" si="34"/>
        <v>342.72</v>
      </c>
      <c r="O311" s="252">
        <f t="shared" si="35"/>
        <v>858856</v>
      </c>
      <c r="P311" s="251">
        <f t="shared" si="37"/>
        <v>1.0036688338906639</v>
      </c>
    </row>
    <row r="312" spans="1:16">
      <c r="A312" s="78" t="b">
        <v>1</v>
      </c>
      <c r="B312" s="224" t="s">
        <v>1183</v>
      </c>
      <c r="C312" s="78">
        <v>307</v>
      </c>
      <c r="D312" s="64">
        <v>862007</v>
      </c>
      <c r="E312" s="78">
        <v>1</v>
      </c>
      <c r="F312" s="78">
        <v>1</v>
      </c>
      <c r="H312" s="78">
        <v>307</v>
      </c>
      <c r="I312" s="251">
        <f t="shared" si="32"/>
        <v>1.0036577429185609</v>
      </c>
      <c r="J312" s="252">
        <f t="shared" si="33"/>
        <v>921000</v>
      </c>
      <c r="K312" s="252">
        <f t="shared" si="39"/>
        <v>141834000</v>
      </c>
      <c r="L312" s="252">
        <f t="shared" si="36"/>
        <v>14485980</v>
      </c>
      <c r="M312" s="252">
        <f t="shared" si="38"/>
        <v>127348020</v>
      </c>
      <c r="N312" s="251">
        <f t="shared" si="34"/>
        <v>343.84000000000003</v>
      </c>
      <c r="O312" s="252">
        <f t="shared" si="35"/>
        <v>862007</v>
      </c>
      <c r="P312" s="251">
        <f t="shared" si="37"/>
        <v>1.0036577429185609</v>
      </c>
    </row>
    <row r="313" spans="1:16">
      <c r="A313" s="78" t="b">
        <v>1</v>
      </c>
      <c r="B313" s="224" t="s">
        <v>1184</v>
      </c>
      <c r="C313" s="78">
        <v>308</v>
      </c>
      <c r="D313" s="64">
        <v>865160</v>
      </c>
      <c r="E313" s="78">
        <v>2</v>
      </c>
      <c r="F313" s="78">
        <v>1</v>
      </c>
      <c r="H313" s="78">
        <v>308</v>
      </c>
      <c r="I313" s="251">
        <f t="shared" si="32"/>
        <v>1.0036467243053309</v>
      </c>
      <c r="J313" s="252">
        <f t="shared" si="33"/>
        <v>924000</v>
      </c>
      <c r="K313" s="252">
        <f t="shared" si="39"/>
        <v>142758000</v>
      </c>
      <c r="L313" s="252">
        <f t="shared" si="36"/>
        <v>14544820</v>
      </c>
      <c r="M313" s="252">
        <f t="shared" si="38"/>
        <v>128213180</v>
      </c>
      <c r="N313" s="251">
        <f t="shared" si="34"/>
        <v>344.96000000000004</v>
      </c>
      <c r="O313" s="252">
        <f t="shared" si="35"/>
        <v>865160</v>
      </c>
      <c r="P313" s="251">
        <f t="shared" si="37"/>
        <v>1.0036467243053309</v>
      </c>
    </row>
    <row r="314" spans="1:16">
      <c r="A314" s="78" t="b">
        <v>1</v>
      </c>
      <c r="B314" s="224" t="s">
        <v>1185</v>
      </c>
      <c r="C314" s="78">
        <v>309</v>
      </c>
      <c r="D314" s="64">
        <v>868315</v>
      </c>
      <c r="E314" s="78">
        <v>3</v>
      </c>
      <c r="F314" s="78">
        <v>1</v>
      </c>
      <c r="H314" s="78">
        <v>309</v>
      </c>
      <c r="I314" s="251">
        <f t="shared" si="32"/>
        <v>1.0036357773388689</v>
      </c>
      <c r="J314" s="252">
        <f t="shared" si="33"/>
        <v>927000</v>
      </c>
      <c r="K314" s="252">
        <f t="shared" si="39"/>
        <v>143685000</v>
      </c>
      <c r="L314" s="252">
        <f t="shared" si="36"/>
        <v>14603505</v>
      </c>
      <c r="M314" s="252">
        <f t="shared" si="38"/>
        <v>129081495</v>
      </c>
      <c r="N314" s="251">
        <f t="shared" si="34"/>
        <v>346.08000000000004</v>
      </c>
      <c r="O314" s="252">
        <f t="shared" si="35"/>
        <v>868315</v>
      </c>
      <c r="P314" s="251">
        <f t="shared" si="37"/>
        <v>1.0036357773388689</v>
      </c>
    </row>
    <row r="315" spans="1:16">
      <c r="A315" s="78" t="b">
        <v>1</v>
      </c>
      <c r="B315" s="224" t="s">
        <v>1186</v>
      </c>
      <c r="C315" s="78">
        <v>310</v>
      </c>
      <c r="D315" s="64">
        <v>871472</v>
      </c>
      <c r="E315" s="78">
        <v>1</v>
      </c>
      <c r="F315" s="78">
        <v>2</v>
      </c>
      <c r="H315" s="78">
        <v>310</v>
      </c>
      <c r="I315" s="251">
        <f t="shared" si="32"/>
        <v>1.0036260488001909</v>
      </c>
      <c r="J315" s="252">
        <f t="shared" si="33"/>
        <v>930000</v>
      </c>
      <c r="K315" s="252">
        <f t="shared" si="39"/>
        <v>144615000</v>
      </c>
      <c r="L315" s="252">
        <f t="shared" si="36"/>
        <v>14662033</v>
      </c>
      <c r="M315" s="252">
        <f t="shared" si="38"/>
        <v>129952967</v>
      </c>
      <c r="N315" s="251">
        <f t="shared" si="34"/>
        <v>347.20000000000005</v>
      </c>
      <c r="O315" s="252">
        <f t="shared" si="35"/>
        <v>871472</v>
      </c>
      <c r="P315" s="251">
        <f t="shared" si="37"/>
        <v>1.0036260488001909</v>
      </c>
    </row>
    <row r="316" spans="1:16">
      <c r="A316" s="78" t="b">
        <v>1</v>
      </c>
      <c r="B316" s="224" t="s">
        <v>1187</v>
      </c>
      <c r="C316" s="78">
        <v>311</v>
      </c>
      <c r="D316" s="64">
        <v>874632</v>
      </c>
      <c r="E316" s="78">
        <v>2</v>
      </c>
      <c r="F316" s="78">
        <v>1</v>
      </c>
      <c r="H316" s="78">
        <v>311</v>
      </c>
      <c r="I316" s="251">
        <f t="shared" si="32"/>
        <v>1.0036140914121596</v>
      </c>
      <c r="J316" s="252">
        <f t="shared" si="33"/>
        <v>933000</v>
      </c>
      <c r="K316" s="252">
        <f t="shared" si="39"/>
        <v>145548000</v>
      </c>
      <c r="L316" s="252">
        <f t="shared" si="36"/>
        <v>14720401</v>
      </c>
      <c r="M316" s="252">
        <f t="shared" si="38"/>
        <v>130827599</v>
      </c>
      <c r="N316" s="251">
        <f t="shared" si="34"/>
        <v>348.32000000000005</v>
      </c>
      <c r="O316" s="252">
        <f t="shared" si="35"/>
        <v>874632</v>
      </c>
      <c r="P316" s="251">
        <f t="shared" si="37"/>
        <v>1.0036140914121596</v>
      </c>
    </row>
    <row r="317" spans="1:16">
      <c r="A317" s="78" t="b">
        <v>1</v>
      </c>
      <c r="B317" s="224" t="s">
        <v>1188</v>
      </c>
      <c r="C317" s="78">
        <v>312</v>
      </c>
      <c r="D317" s="64">
        <v>877793</v>
      </c>
      <c r="E317" s="78">
        <v>3</v>
      </c>
      <c r="F317" s="78">
        <v>1</v>
      </c>
      <c r="H317" s="78">
        <v>312</v>
      </c>
      <c r="I317" s="251">
        <f t="shared" si="32"/>
        <v>1.0036044944537037</v>
      </c>
      <c r="J317" s="252">
        <f t="shared" si="33"/>
        <v>936000</v>
      </c>
      <c r="K317" s="252">
        <f t="shared" si="39"/>
        <v>146484000</v>
      </c>
      <c r="L317" s="252">
        <f t="shared" si="36"/>
        <v>14778608</v>
      </c>
      <c r="M317" s="252">
        <f t="shared" si="38"/>
        <v>131705392</v>
      </c>
      <c r="N317" s="251">
        <f t="shared" si="34"/>
        <v>349.44000000000005</v>
      </c>
      <c r="O317" s="252">
        <f t="shared" si="35"/>
        <v>877793</v>
      </c>
      <c r="P317" s="251">
        <f t="shared" si="37"/>
        <v>1.0036044944537037</v>
      </c>
    </row>
    <row r="318" spans="1:16">
      <c r="A318" s="78" t="b">
        <v>1</v>
      </c>
      <c r="B318" s="224" t="s">
        <v>1189</v>
      </c>
      <c r="C318" s="78">
        <v>313</v>
      </c>
      <c r="D318" s="64">
        <v>880957</v>
      </c>
      <c r="E318" s="78">
        <v>1</v>
      </c>
      <c r="F318" s="78">
        <v>1</v>
      </c>
      <c r="H318" s="78">
        <v>313</v>
      </c>
      <c r="I318" s="251">
        <f t="shared" si="32"/>
        <v>1.0035949541237541</v>
      </c>
      <c r="J318" s="252">
        <f t="shared" si="33"/>
        <v>939000</v>
      </c>
      <c r="K318" s="252">
        <f t="shared" si="39"/>
        <v>147423000</v>
      </c>
      <c r="L318" s="252">
        <f t="shared" si="36"/>
        <v>14836651</v>
      </c>
      <c r="M318" s="252">
        <f t="shared" si="38"/>
        <v>132586349</v>
      </c>
      <c r="N318" s="251">
        <f t="shared" si="34"/>
        <v>350.56000000000006</v>
      </c>
      <c r="O318" s="252">
        <f t="shared" si="35"/>
        <v>880957</v>
      </c>
      <c r="P318" s="251">
        <f t="shared" si="37"/>
        <v>1.0035949541237541</v>
      </c>
    </row>
    <row r="319" spans="1:16">
      <c r="A319" s="78" t="b">
        <v>1</v>
      </c>
      <c r="B319" s="224" t="s">
        <v>1190</v>
      </c>
      <c r="C319" s="78">
        <v>314</v>
      </c>
      <c r="D319" s="64">
        <v>884124</v>
      </c>
      <c r="E319" s="78">
        <v>2</v>
      </c>
      <c r="F319" s="78">
        <v>1</v>
      </c>
      <c r="H319" s="78">
        <v>314</v>
      </c>
      <c r="I319" s="251">
        <f t="shared" si="32"/>
        <v>1.0035832077853333</v>
      </c>
      <c r="J319" s="252">
        <f t="shared" si="33"/>
        <v>942000</v>
      </c>
      <c r="K319" s="252">
        <f t="shared" si="39"/>
        <v>148365000</v>
      </c>
      <c r="L319" s="252">
        <f t="shared" si="36"/>
        <v>14894527</v>
      </c>
      <c r="M319" s="252">
        <f t="shared" si="38"/>
        <v>133470473</v>
      </c>
      <c r="N319" s="251">
        <f t="shared" si="34"/>
        <v>351.68</v>
      </c>
      <c r="O319" s="252">
        <f t="shared" si="35"/>
        <v>884124</v>
      </c>
      <c r="P319" s="251">
        <f t="shared" si="37"/>
        <v>1.0035832077853333</v>
      </c>
    </row>
    <row r="320" spans="1:16">
      <c r="A320" s="78" t="b">
        <v>1</v>
      </c>
      <c r="B320" s="224" t="s">
        <v>1191</v>
      </c>
      <c r="C320" s="78">
        <v>315</v>
      </c>
      <c r="D320" s="64">
        <v>887292</v>
      </c>
      <c r="E320" s="78">
        <v>3</v>
      </c>
      <c r="F320" s="78">
        <v>2</v>
      </c>
      <c r="H320" s="78">
        <v>315</v>
      </c>
      <c r="I320" s="251">
        <f t="shared" si="32"/>
        <v>1.0035737953232984</v>
      </c>
      <c r="J320" s="252">
        <f t="shared" si="33"/>
        <v>945000</v>
      </c>
      <c r="K320" s="252">
        <f t="shared" si="39"/>
        <v>149310000</v>
      </c>
      <c r="L320" s="252">
        <f t="shared" si="36"/>
        <v>14952235</v>
      </c>
      <c r="M320" s="252">
        <f t="shared" si="38"/>
        <v>134357765</v>
      </c>
      <c r="N320" s="251">
        <f t="shared" si="34"/>
        <v>352.8</v>
      </c>
      <c r="O320" s="252">
        <f t="shared" si="35"/>
        <v>887292</v>
      </c>
      <c r="P320" s="251">
        <f t="shared" si="37"/>
        <v>1.0035737953232984</v>
      </c>
    </row>
    <row r="321" spans="1:16">
      <c r="A321" s="78" t="b">
        <v>1</v>
      </c>
      <c r="B321" s="224" t="s">
        <v>1192</v>
      </c>
      <c r="C321" s="78">
        <v>316</v>
      </c>
      <c r="D321" s="64">
        <v>890463</v>
      </c>
      <c r="E321" s="78">
        <v>1</v>
      </c>
      <c r="F321" s="78">
        <v>1</v>
      </c>
      <c r="H321" s="78">
        <v>316</v>
      </c>
      <c r="I321" s="251">
        <f t="shared" si="32"/>
        <v>1.0035633148148773</v>
      </c>
      <c r="J321" s="252">
        <f t="shared" si="33"/>
        <v>948000</v>
      </c>
      <c r="K321" s="252">
        <f t="shared" si="39"/>
        <v>150258000</v>
      </c>
      <c r="L321" s="252">
        <f t="shared" si="36"/>
        <v>15009772</v>
      </c>
      <c r="M321" s="252">
        <f t="shared" si="38"/>
        <v>135248228</v>
      </c>
      <c r="N321" s="251">
        <f t="shared" si="34"/>
        <v>353.92</v>
      </c>
      <c r="O321" s="252">
        <f t="shared" si="35"/>
        <v>890463</v>
      </c>
      <c r="P321" s="251">
        <f t="shared" si="37"/>
        <v>1.0035633148148773</v>
      </c>
    </row>
    <row r="322" spans="1:16">
      <c r="A322" s="78" t="b">
        <v>1</v>
      </c>
      <c r="B322" s="224" t="s">
        <v>1193</v>
      </c>
      <c r="C322" s="78">
        <v>317</v>
      </c>
      <c r="D322" s="64">
        <v>893636</v>
      </c>
      <c r="E322" s="78">
        <v>2</v>
      </c>
      <c r="F322" s="78">
        <v>1</v>
      </c>
      <c r="H322" s="78">
        <v>317</v>
      </c>
      <c r="I322" s="251">
        <f t="shared" si="32"/>
        <v>1.0035529007336321</v>
      </c>
      <c r="J322" s="252">
        <f t="shared" si="33"/>
        <v>951000</v>
      </c>
      <c r="K322" s="252">
        <f t="shared" si="39"/>
        <v>151209000</v>
      </c>
      <c r="L322" s="252">
        <f t="shared" si="36"/>
        <v>15067136</v>
      </c>
      <c r="M322" s="252">
        <f t="shared" si="38"/>
        <v>136141864</v>
      </c>
      <c r="N322" s="251">
        <f t="shared" si="34"/>
        <v>355.04</v>
      </c>
      <c r="O322" s="252">
        <f t="shared" si="35"/>
        <v>893636</v>
      </c>
      <c r="P322" s="251">
        <f t="shared" si="37"/>
        <v>1.0035529007336321</v>
      </c>
    </row>
    <row r="323" spans="1:16">
      <c r="A323" s="78" t="b">
        <v>1</v>
      </c>
      <c r="B323" s="224" t="s">
        <v>1194</v>
      </c>
      <c r="C323" s="78">
        <v>318</v>
      </c>
      <c r="D323" s="64">
        <v>896811</v>
      </c>
      <c r="E323" s="78">
        <v>3</v>
      </c>
      <c r="F323" s="78">
        <v>1</v>
      </c>
      <c r="H323" s="78">
        <v>318</v>
      </c>
      <c r="I323" s="251">
        <f t="shared" si="32"/>
        <v>1.0035425524441606</v>
      </c>
      <c r="J323" s="252">
        <f t="shared" si="33"/>
        <v>954000</v>
      </c>
      <c r="K323" s="252">
        <f t="shared" si="39"/>
        <v>152163000</v>
      </c>
      <c r="L323" s="252">
        <f t="shared" si="36"/>
        <v>15124325</v>
      </c>
      <c r="M323" s="252">
        <f t="shared" si="38"/>
        <v>137038675</v>
      </c>
      <c r="N323" s="251">
        <f t="shared" si="34"/>
        <v>356.16</v>
      </c>
      <c r="O323" s="252">
        <f t="shared" si="35"/>
        <v>896811</v>
      </c>
      <c r="P323" s="251">
        <f t="shared" si="37"/>
        <v>1.0035425524441606</v>
      </c>
    </row>
    <row r="324" spans="1:16">
      <c r="A324" s="78" t="b">
        <v>1</v>
      </c>
      <c r="B324" s="224" t="s">
        <v>1195</v>
      </c>
      <c r="C324" s="78">
        <v>319</v>
      </c>
      <c r="D324" s="64">
        <v>899988</v>
      </c>
      <c r="E324" s="78">
        <v>1</v>
      </c>
      <c r="F324" s="78">
        <v>1</v>
      </c>
      <c r="H324" s="78">
        <v>319</v>
      </c>
      <c r="I324" s="251">
        <f t="shared" si="32"/>
        <v>1.0035333804450726</v>
      </c>
      <c r="J324" s="252">
        <f t="shared" si="33"/>
        <v>957000</v>
      </c>
      <c r="K324" s="252">
        <f t="shared" si="39"/>
        <v>153120000</v>
      </c>
      <c r="L324" s="252">
        <f t="shared" si="36"/>
        <v>15181337</v>
      </c>
      <c r="M324" s="252">
        <f t="shared" si="38"/>
        <v>137938663</v>
      </c>
      <c r="N324" s="251">
        <f t="shared" si="34"/>
        <v>357.28000000000003</v>
      </c>
      <c r="O324" s="252">
        <f t="shared" si="35"/>
        <v>899988</v>
      </c>
      <c r="P324" s="251">
        <f t="shared" si="37"/>
        <v>1.0035333804450726</v>
      </c>
    </row>
    <row r="325" spans="1:16">
      <c r="A325" s="78" t="b">
        <v>1</v>
      </c>
      <c r="B325" s="224" t="s">
        <v>1196</v>
      </c>
      <c r="C325" s="78">
        <v>320</v>
      </c>
      <c r="D325" s="64">
        <v>903168</v>
      </c>
      <c r="E325" s="78">
        <v>2</v>
      </c>
      <c r="F325" s="78">
        <v>2</v>
      </c>
      <c r="H325" s="78">
        <v>320</v>
      </c>
      <c r="I325" s="251">
        <f t="shared" si="32"/>
        <v>1.0035231540532881</v>
      </c>
      <c r="J325" s="252">
        <f t="shared" si="33"/>
        <v>960000</v>
      </c>
      <c r="K325" s="252">
        <f t="shared" si="39"/>
        <v>154080000</v>
      </c>
      <c r="L325" s="252">
        <f t="shared" si="36"/>
        <v>15238169</v>
      </c>
      <c r="M325" s="252">
        <f t="shared" si="38"/>
        <v>138841831</v>
      </c>
      <c r="N325" s="251">
        <f t="shared" si="34"/>
        <v>358.40000000000003</v>
      </c>
      <c r="O325" s="252">
        <f t="shared" si="35"/>
        <v>903168</v>
      </c>
      <c r="P325" s="251">
        <f t="shared" si="37"/>
        <v>1.0035231540532881</v>
      </c>
    </row>
    <row r="326" spans="1:16">
      <c r="A326" s="78" t="b">
        <v>1</v>
      </c>
      <c r="B326" s="224" t="s">
        <v>1197</v>
      </c>
      <c r="C326" s="78">
        <v>321</v>
      </c>
      <c r="D326" s="64">
        <v>906350</v>
      </c>
      <c r="E326" s="78">
        <v>3</v>
      </c>
      <c r="F326" s="78">
        <v>1</v>
      </c>
      <c r="H326" s="78">
        <v>321</v>
      </c>
      <c r="I326" s="251">
        <f t="shared" ref="I326:I389" si="40">D327/D326</f>
        <v>1.0035129916698846</v>
      </c>
      <c r="J326" s="252">
        <f t="shared" ref="J326:J389" si="41">$J$5*C326</f>
        <v>963000</v>
      </c>
      <c r="K326" s="252">
        <f t="shared" si="39"/>
        <v>155043000</v>
      </c>
      <c r="L326" s="252">
        <f t="shared" si="36"/>
        <v>15294819</v>
      </c>
      <c r="M326" s="252">
        <f t="shared" si="38"/>
        <v>139748181</v>
      </c>
      <c r="N326" s="251">
        <f t="shared" ref="N326:N389" si="42">C326*1.12</f>
        <v>359.52000000000004</v>
      </c>
      <c r="O326" s="252">
        <f t="shared" ref="O326:O389" si="43">ROUND((N326*$O$5*(1.1+(C326/2000))),0)</f>
        <v>906350</v>
      </c>
      <c r="P326" s="251">
        <f t="shared" si="37"/>
        <v>1.0035129916698846</v>
      </c>
    </row>
    <row r="327" spans="1:16">
      <c r="A327" s="78" t="b">
        <v>1</v>
      </c>
      <c r="B327" s="224" t="s">
        <v>1198</v>
      </c>
      <c r="C327" s="78">
        <v>322</v>
      </c>
      <c r="D327" s="64">
        <v>909534</v>
      </c>
      <c r="E327" s="78">
        <v>1</v>
      </c>
      <c r="F327" s="78">
        <v>1</v>
      </c>
      <c r="H327" s="78">
        <v>322</v>
      </c>
      <c r="I327" s="251">
        <f t="shared" si="40"/>
        <v>1.0035028926901028</v>
      </c>
      <c r="J327" s="252">
        <f t="shared" si="41"/>
        <v>966000</v>
      </c>
      <c r="K327" s="252">
        <f t="shared" si="39"/>
        <v>156009000</v>
      </c>
      <c r="L327" s="252">
        <f t="shared" ref="L327:L390" si="44">K327-M327</f>
        <v>15351285</v>
      </c>
      <c r="M327" s="252">
        <f t="shared" si="38"/>
        <v>140657715</v>
      </c>
      <c r="N327" s="251">
        <f t="shared" si="42"/>
        <v>360.64000000000004</v>
      </c>
      <c r="O327" s="252">
        <f t="shared" si="43"/>
        <v>909534</v>
      </c>
      <c r="P327" s="251">
        <f t="shared" ref="P327:P390" si="45">O328/O327</f>
        <v>1.0035028926901028</v>
      </c>
    </row>
    <row r="328" spans="1:16">
      <c r="A328" s="78" t="b">
        <v>1</v>
      </c>
      <c r="B328" s="224" t="s">
        <v>1199</v>
      </c>
      <c r="C328" s="78">
        <v>323</v>
      </c>
      <c r="D328" s="64">
        <v>912720</v>
      </c>
      <c r="E328" s="78">
        <v>2</v>
      </c>
      <c r="F328" s="78">
        <v>1</v>
      </c>
      <c r="H328" s="78">
        <v>323</v>
      </c>
      <c r="I328" s="251">
        <f t="shared" si="40"/>
        <v>1.003493952143045</v>
      </c>
      <c r="J328" s="252">
        <f t="shared" si="41"/>
        <v>969000</v>
      </c>
      <c r="K328" s="252">
        <f t="shared" si="39"/>
        <v>156978000</v>
      </c>
      <c r="L328" s="252">
        <f t="shared" si="44"/>
        <v>15407565</v>
      </c>
      <c r="M328" s="252">
        <f t="shared" ref="M328:M391" si="46">M327+O328</f>
        <v>141570435</v>
      </c>
      <c r="N328" s="251">
        <f t="shared" si="42"/>
        <v>361.76000000000005</v>
      </c>
      <c r="O328" s="252">
        <f t="shared" si="43"/>
        <v>912720</v>
      </c>
      <c r="P328" s="251">
        <f t="shared" si="45"/>
        <v>1.003493952143045</v>
      </c>
    </row>
    <row r="329" spans="1:16">
      <c r="A329" s="78" t="b">
        <v>1</v>
      </c>
      <c r="B329" s="224" t="s">
        <v>1200</v>
      </c>
      <c r="C329" s="78">
        <v>324</v>
      </c>
      <c r="D329" s="64">
        <v>915909</v>
      </c>
      <c r="E329" s="78">
        <v>3</v>
      </c>
      <c r="F329" s="78">
        <v>1</v>
      </c>
      <c r="H329" s="78">
        <v>324</v>
      </c>
      <c r="I329" s="251">
        <f t="shared" si="40"/>
        <v>1.0034839705691285</v>
      </c>
      <c r="J329" s="252">
        <f t="shared" si="41"/>
        <v>972000</v>
      </c>
      <c r="K329" s="252">
        <f t="shared" ref="K329:K392" si="47">K328+J329</f>
        <v>157950000</v>
      </c>
      <c r="L329" s="252">
        <f t="shared" si="44"/>
        <v>15463656</v>
      </c>
      <c r="M329" s="252">
        <f t="shared" si="46"/>
        <v>142486344</v>
      </c>
      <c r="N329" s="251">
        <f t="shared" si="42"/>
        <v>362.88000000000005</v>
      </c>
      <c r="O329" s="252">
        <f t="shared" si="43"/>
        <v>915909</v>
      </c>
      <c r="P329" s="251">
        <f t="shared" si="45"/>
        <v>1.0034839705691285</v>
      </c>
    </row>
    <row r="330" spans="1:16">
      <c r="A330" s="78" t="b">
        <v>1</v>
      </c>
      <c r="B330" s="224" t="s">
        <v>1201</v>
      </c>
      <c r="C330" s="78">
        <v>325</v>
      </c>
      <c r="D330" s="64">
        <v>919100</v>
      </c>
      <c r="E330" s="78">
        <v>1</v>
      </c>
      <c r="F330" s="78">
        <v>2</v>
      </c>
      <c r="H330" s="78">
        <v>325</v>
      </c>
      <c r="I330" s="251">
        <f t="shared" si="40"/>
        <v>1.0034740507017734</v>
      </c>
      <c r="J330" s="252">
        <f t="shared" si="41"/>
        <v>975000</v>
      </c>
      <c r="K330" s="252">
        <f t="shared" si="47"/>
        <v>158925000</v>
      </c>
      <c r="L330" s="252">
        <f t="shared" si="44"/>
        <v>15519556</v>
      </c>
      <c r="M330" s="252">
        <f t="shared" si="46"/>
        <v>143405444</v>
      </c>
      <c r="N330" s="251">
        <f t="shared" si="42"/>
        <v>364.00000000000006</v>
      </c>
      <c r="O330" s="252">
        <f t="shared" si="43"/>
        <v>919100</v>
      </c>
      <c r="P330" s="251">
        <f t="shared" si="45"/>
        <v>1.0034740507017734</v>
      </c>
    </row>
    <row r="331" spans="1:16">
      <c r="A331" s="78" t="b">
        <v>1</v>
      </c>
      <c r="B331" s="224" t="s">
        <v>1202</v>
      </c>
      <c r="C331" s="78">
        <v>326</v>
      </c>
      <c r="D331" s="64">
        <v>922293</v>
      </c>
      <c r="E331" s="78">
        <v>2</v>
      </c>
      <c r="F331" s="78">
        <v>1</v>
      </c>
      <c r="H331" s="78">
        <v>326</v>
      </c>
      <c r="I331" s="251">
        <f t="shared" si="40"/>
        <v>1.0034641919650262</v>
      </c>
      <c r="J331" s="252">
        <f t="shared" si="41"/>
        <v>978000</v>
      </c>
      <c r="K331" s="252">
        <f t="shared" si="47"/>
        <v>159903000</v>
      </c>
      <c r="L331" s="252">
        <f t="shared" si="44"/>
        <v>15575263</v>
      </c>
      <c r="M331" s="252">
        <f t="shared" si="46"/>
        <v>144327737</v>
      </c>
      <c r="N331" s="251">
        <f t="shared" si="42"/>
        <v>365.12000000000006</v>
      </c>
      <c r="O331" s="252">
        <f t="shared" si="43"/>
        <v>922293</v>
      </c>
      <c r="P331" s="251">
        <f t="shared" si="45"/>
        <v>1.0034641919650262</v>
      </c>
    </row>
    <row r="332" spans="1:16">
      <c r="A332" s="78" t="b">
        <v>1</v>
      </c>
      <c r="B332" s="224" t="s">
        <v>1203</v>
      </c>
      <c r="C332" s="78">
        <v>327</v>
      </c>
      <c r="D332" s="64">
        <v>925488</v>
      </c>
      <c r="E332" s="78">
        <v>3</v>
      </c>
      <c r="F332" s="78">
        <v>1</v>
      </c>
      <c r="H332" s="78">
        <v>327</v>
      </c>
      <c r="I332" s="251">
        <f t="shared" si="40"/>
        <v>1.0034554743011255</v>
      </c>
      <c r="J332" s="252">
        <f t="shared" si="41"/>
        <v>981000</v>
      </c>
      <c r="K332" s="252">
        <f t="shared" si="47"/>
        <v>160884000</v>
      </c>
      <c r="L332" s="252">
        <f t="shared" si="44"/>
        <v>15630775</v>
      </c>
      <c r="M332" s="252">
        <f t="shared" si="46"/>
        <v>145253225</v>
      </c>
      <c r="N332" s="251">
        <f t="shared" si="42"/>
        <v>366.24</v>
      </c>
      <c r="O332" s="252">
        <f t="shared" si="43"/>
        <v>925488</v>
      </c>
      <c r="P332" s="251">
        <f t="shared" si="45"/>
        <v>1.0034554743011255</v>
      </c>
    </row>
    <row r="333" spans="1:16">
      <c r="A333" s="78" t="b">
        <v>1</v>
      </c>
      <c r="B333" s="224" t="s">
        <v>1204</v>
      </c>
      <c r="C333" s="78">
        <v>328</v>
      </c>
      <c r="D333" s="64">
        <v>928686</v>
      </c>
      <c r="E333" s="78">
        <v>1</v>
      </c>
      <c r="F333" s="78">
        <v>1</v>
      </c>
      <c r="H333" s="78">
        <v>328</v>
      </c>
      <c r="I333" s="251">
        <f t="shared" si="40"/>
        <v>1.0034457286962439</v>
      </c>
      <c r="J333" s="252">
        <f t="shared" si="41"/>
        <v>984000</v>
      </c>
      <c r="K333" s="252">
        <f t="shared" si="47"/>
        <v>161868000</v>
      </c>
      <c r="L333" s="252">
        <f t="shared" si="44"/>
        <v>15686089</v>
      </c>
      <c r="M333" s="252">
        <f t="shared" si="46"/>
        <v>146181911</v>
      </c>
      <c r="N333" s="251">
        <f t="shared" si="42"/>
        <v>367.36</v>
      </c>
      <c r="O333" s="252">
        <f t="shared" si="43"/>
        <v>928686</v>
      </c>
      <c r="P333" s="251">
        <f t="shared" si="45"/>
        <v>1.0034457286962439</v>
      </c>
    </row>
    <row r="334" spans="1:16">
      <c r="A334" s="78" t="b">
        <v>1</v>
      </c>
      <c r="B334" s="224" t="s">
        <v>1205</v>
      </c>
      <c r="C334" s="78">
        <v>329</v>
      </c>
      <c r="D334" s="64">
        <v>931886</v>
      </c>
      <c r="E334" s="78">
        <v>2</v>
      </c>
      <c r="F334" s="78">
        <v>1</v>
      </c>
      <c r="H334" s="78">
        <v>329</v>
      </c>
      <c r="I334" s="251">
        <f t="shared" si="40"/>
        <v>1.0034360426060698</v>
      </c>
      <c r="J334" s="252">
        <f t="shared" si="41"/>
        <v>987000</v>
      </c>
      <c r="K334" s="252">
        <f t="shared" si="47"/>
        <v>162855000</v>
      </c>
      <c r="L334" s="252">
        <f t="shared" si="44"/>
        <v>15741203</v>
      </c>
      <c r="M334" s="252">
        <f t="shared" si="46"/>
        <v>147113797</v>
      </c>
      <c r="N334" s="251">
        <f t="shared" si="42"/>
        <v>368.48</v>
      </c>
      <c r="O334" s="252">
        <f t="shared" si="43"/>
        <v>931886</v>
      </c>
      <c r="P334" s="251">
        <f t="shared" si="45"/>
        <v>1.0034360426060698</v>
      </c>
    </row>
    <row r="335" spans="1:16">
      <c r="A335" s="78" t="b">
        <v>1</v>
      </c>
      <c r="B335" s="224" t="s">
        <v>1206</v>
      </c>
      <c r="C335" s="78">
        <v>330</v>
      </c>
      <c r="D335" s="64">
        <v>935088</v>
      </c>
      <c r="E335" s="78">
        <v>3</v>
      </c>
      <c r="F335" s="78">
        <v>2</v>
      </c>
      <c r="H335" s="78">
        <v>330</v>
      </c>
      <c r="I335" s="251">
        <f t="shared" si="40"/>
        <v>1.0034264154817514</v>
      </c>
      <c r="J335" s="252">
        <f t="shared" si="41"/>
        <v>990000</v>
      </c>
      <c r="K335" s="252">
        <f t="shared" si="47"/>
        <v>163845000</v>
      </c>
      <c r="L335" s="252">
        <f t="shared" si="44"/>
        <v>15796115</v>
      </c>
      <c r="M335" s="252">
        <f t="shared" si="46"/>
        <v>148048885</v>
      </c>
      <c r="N335" s="251">
        <f t="shared" si="42"/>
        <v>369.6</v>
      </c>
      <c r="O335" s="252">
        <f t="shared" si="43"/>
        <v>935088</v>
      </c>
      <c r="P335" s="251">
        <f t="shared" si="45"/>
        <v>1.0034264154817514</v>
      </c>
    </row>
    <row r="336" spans="1:16">
      <c r="A336" s="78" t="b">
        <v>1</v>
      </c>
      <c r="B336" s="224" t="s">
        <v>1207</v>
      </c>
      <c r="C336" s="78">
        <v>331</v>
      </c>
      <c r="D336" s="64">
        <v>938292</v>
      </c>
      <c r="E336" s="78">
        <v>1</v>
      </c>
      <c r="F336" s="78">
        <v>1</v>
      </c>
      <c r="H336" s="78">
        <v>331</v>
      </c>
      <c r="I336" s="251">
        <f t="shared" si="40"/>
        <v>1.0034179125474798</v>
      </c>
      <c r="J336" s="252">
        <f t="shared" si="41"/>
        <v>993000</v>
      </c>
      <c r="K336" s="252">
        <f t="shared" si="47"/>
        <v>164838000</v>
      </c>
      <c r="L336" s="252">
        <f t="shared" si="44"/>
        <v>15850823</v>
      </c>
      <c r="M336" s="252">
        <f t="shared" si="46"/>
        <v>148987177</v>
      </c>
      <c r="N336" s="251">
        <f t="shared" si="42"/>
        <v>370.72</v>
      </c>
      <c r="O336" s="252">
        <f t="shared" si="43"/>
        <v>938292</v>
      </c>
      <c r="P336" s="251">
        <f t="shared" si="45"/>
        <v>1.0034179125474798</v>
      </c>
    </row>
    <row r="337" spans="1:16">
      <c r="A337" s="78" t="b">
        <v>1</v>
      </c>
      <c r="B337" s="224" t="s">
        <v>1208</v>
      </c>
      <c r="C337" s="78">
        <v>332</v>
      </c>
      <c r="D337" s="64">
        <v>941499</v>
      </c>
      <c r="E337" s="78">
        <v>2</v>
      </c>
      <c r="F337" s="78">
        <v>1</v>
      </c>
      <c r="H337" s="78">
        <v>332</v>
      </c>
      <c r="I337" s="251">
        <f t="shared" si="40"/>
        <v>1.0034083944858145</v>
      </c>
      <c r="J337" s="252">
        <f t="shared" si="41"/>
        <v>996000</v>
      </c>
      <c r="K337" s="252">
        <f t="shared" si="47"/>
        <v>165834000</v>
      </c>
      <c r="L337" s="252">
        <f t="shared" si="44"/>
        <v>15905324</v>
      </c>
      <c r="M337" s="252">
        <f t="shared" si="46"/>
        <v>149928676</v>
      </c>
      <c r="N337" s="251">
        <f t="shared" si="42"/>
        <v>371.84000000000003</v>
      </c>
      <c r="O337" s="252">
        <f t="shared" si="43"/>
        <v>941499</v>
      </c>
      <c r="P337" s="251">
        <f t="shared" si="45"/>
        <v>1.0034083944858145</v>
      </c>
    </row>
    <row r="338" spans="1:16">
      <c r="A338" s="78" t="b">
        <v>1</v>
      </c>
      <c r="B338" s="224" t="s">
        <v>1209</v>
      </c>
      <c r="C338" s="78">
        <v>333</v>
      </c>
      <c r="D338" s="64">
        <v>944708</v>
      </c>
      <c r="E338" s="78">
        <v>3</v>
      </c>
      <c r="F338" s="78">
        <v>1</v>
      </c>
      <c r="H338" s="78">
        <v>333</v>
      </c>
      <c r="I338" s="251">
        <f t="shared" si="40"/>
        <v>1.0033989338504596</v>
      </c>
      <c r="J338" s="252">
        <f t="shared" si="41"/>
        <v>999000</v>
      </c>
      <c r="K338" s="252">
        <f t="shared" si="47"/>
        <v>166833000</v>
      </c>
      <c r="L338" s="252">
        <f t="shared" si="44"/>
        <v>15959616</v>
      </c>
      <c r="M338" s="252">
        <f t="shared" si="46"/>
        <v>150873384</v>
      </c>
      <c r="N338" s="251">
        <f t="shared" si="42"/>
        <v>372.96000000000004</v>
      </c>
      <c r="O338" s="252">
        <f t="shared" si="43"/>
        <v>944708</v>
      </c>
      <c r="P338" s="251">
        <f t="shared" si="45"/>
        <v>1.0033989338504596</v>
      </c>
    </row>
    <row r="339" spans="1:16">
      <c r="A339" s="78" t="b">
        <v>1</v>
      </c>
      <c r="B339" s="224" t="s">
        <v>1210</v>
      </c>
      <c r="C339" s="78">
        <v>334</v>
      </c>
      <c r="D339" s="64">
        <v>947919</v>
      </c>
      <c r="E339" s="78">
        <v>1</v>
      </c>
      <c r="F339" s="78">
        <v>1</v>
      </c>
      <c r="H339" s="78">
        <v>334</v>
      </c>
      <c r="I339" s="251">
        <f t="shared" si="40"/>
        <v>1.0033895301180797</v>
      </c>
      <c r="J339" s="252">
        <f t="shared" si="41"/>
        <v>1002000</v>
      </c>
      <c r="K339" s="252">
        <f t="shared" si="47"/>
        <v>167835000</v>
      </c>
      <c r="L339" s="252">
        <f t="shared" si="44"/>
        <v>16013697</v>
      </c>
      <c r="M339" s="252">
        <f t="shared" si="46"/>
        <v>151821303</v>
      </c>
      <c r="N339" s="251">
        <f t="shared" si="42"/>
        <v>374.08000000000004</v>
      </c>
      <c r="O339" s="252">
        <f t="shared" si="43"/>
        <v>947919</v>
      </c>
      <c r="P339" s="251">
        <f t="shared" si="45"/>
        <v>1.0033895301180797</v>
      </c>
    </row>
    <row r="340" spans="1:16">
      <c r="A340" s="78" t="b">
        <v>1</v>
      </c>
      <c r="B340" s="224" t="s">
        <v>1211</v>
      </c>
      <c r="C340" s="78">
        <v>335</v>
      </c>
      <c r="D340" s="64">
        <v>951132</v>
      </c>
      <c r="E340" s="78">
        <v>2</v>
      </c>
      <c r="F340" s="78">
        <v>2</v>
      </c>
      <c r="H340" s="78">
        <v>335</v>
      </c>
      <c r="I340" s="251">
        <f t="shared" si="40"/>
        <v>1.0033812341504649</v>
      </c>
      <c r="J340" s="252">
        <f t="shared" si="41"/>
        <v>1005000</v>
      </c>
      <c r="K340" s="252">
        <f t="shared" si="47"/>
        <v>168840000</v>
      </c>
      <c r="L340" s="252">
        <f t="shared" si="44"/>
        <v>16067565</v>
      </c>
      <c r="M340" s="252">
        <f t="shared" si="46"/>
        <v>152772435</v>
      </c>
      <c r="N340" s="251">
        <f t="shared" si="42"/>
        <v>375.20000000000005</v>
      </c>
      <c r="O340" s="252">
        <f t="shared" si="43"/>
        <v>951132</v>
      </c>
      <c r="P340" s="251">
        <f t="shared" si="45"/>
        <v>1.0033812341504649</v>
      </c>
    </row>
    <row r="341" spans="1:16">
      <c r="A341" s="78" t="b">
        <v>1</v>
      </c>
      <c r="B341" s="224" t="s">
        <v>1212</v>
      </c>
      <c r="C341" s="78">
        <v>336</v>
      </c>
      <c r="D341" s="64">
        <v>954348</v>
      </c>
      <c r="E341" s="78">
        <v>3</v>
      </c>
      <c r="F341" s="78">
        <v>1</v>
      </c>
      <c r="H341" s="78">
        <v>336</v>
      </c>
      <c r="I341" s="251">
        <f t="shared" si="40"/>
        <v>1.0033708877684031</v>
      </c>
      <c r="J341" s="252">
        <f t="shared" si="41"/>
        <v>1008000</v>
      </c>
      <c r="K341" s="252">
        <f t="shared" si="47"/>
        <v>169848000</v>
      </c>
      <c r="L341" s="252">
        <f t="shared" si="44"/>
        <v>16121217</v>
      </c>
      <c r="M341" s="252">
        <f t="shared" si="46"/>
        <v>153726783</v>
      </c>
      <c r="N341" s="251">
        <f t="shared" si="42"/>
        <v>376.32000000000005</v>
      </c>
      <c r="O341" s="252">
        <f t="shared" si="43"/>
        <v>954348</v>
      </c>
      <c r="P341" s="251">
        <f t="shared" si="45"/>
        <v>1.0033708877684031</v>
      </c>
    </row>
    <row r="342" spans="1:16">
      <c r="A342" s="78" t="b">
        <v>1</v>
      </c>
      <c r="B342" s="224" t="s">
        <v>1213</v>
      </c>
      <c r="C342" s="78">
        <v>337</v>
      </c>
      <c r="D342" s="64">
        <v>957565</v>
      </c>
      <c r="E342" s="78">
        <v>1</v>
      </c>
      <c r="F342" s="78">
        <v>1</v>
      </c>
      <c r="H342" s="78">
        <v>337</v>
      </c>
      <c r="I342" s="251">
        <f t="shared" si="40"/>
        <v>1.0033626960049709</v>
      </c>
      <c r="J342" s="252">
        <f t="shared" si="41"/>
        <v>1011000</v>
      </c>
      <c r="K342" s="252">
        <f t="shared" si="47"/>
        <v>170859000</v>
      </c>
      <c r="L342" s="252">
        <f t="shared" si="44"/>
        <v>16174652</v>
      </c>
      <c r="M342" s="252">
        <f t="shared" si="46"/>
        <v>154684348</v>
      </c>
      <c r="N342" s="251">
        <f t="shared" si="42"/>
        <v>377.44000000000005</v>
      </c>
      <c r="O342" s="252">
        <f t="shared" si="43"/>
        <v>957565</v>
      </c>
      <c r="P342" s="251">
        <f t="shared" si="45"/>
        <v>1.0033626960049709</v>
      </c>
    </row>
    <row r="343" spans="1:16">
      <c r="A343" s="78" t="b">
        <v>1</v>
      </c>
      <c r="B343" s="224" t="s">
        <v>1214</v>
      </c>
      <c r="C343" s="78">
        <v>338</v>
      </c>
      <c r="D343" s="64">
        <v>960785</v>
      </c>
      <c r="E343" s="78">
        <v>2</v>
      </c>
      <c r="F343" s="78">
        <v>1</v>
      </c>
      <c r="H343" s="78">
        <v>338</v>
      </c>
      <c r="I343" s="251">
        <f t="shared" si="40"/>
        <v>1.0033545486243021</v>
      </c>
      <c r="J343" s="252">
        <f t="shared" si="41"/>
        <v>1014000</v>
      </c>
      <c r="K343" s="252">
        <f t="shared" si="47"/>
        <v>171873000</v>
      </c>
      <c r="L343" s="252">
        <f t="shared" si="44"/>
        <v>16227867</v>
      </c>
      <c r="M343" s="252">
        <f t="shared" si="46"/>
        <v>155645133</v>
      </c>
      <c r="N343" s="251">
        <f t="shared" si="42"/>
        <v>378.56000000000006</v>
      </c>
      <c r="O343" s="252">
        <f t="shared" si="43"/>
        <v>960785</v>
      </c>
      <c r="P343" s="251">
        <f t="shared" si="45"/>
        <v>1.0033545486243021</v>
      </c>
    </row>
    <row r="344" spans="1:16">
      <c r="A344" s="78" t="b">
        <v>1</v>
      </c>
      <c r="B344" s="224" t="s">
        <v>1215</v>
      </c>
      <c r="C344" s="78">
        <v>339</v>
      </c>
      <c r="D344" s="64">
        <v>964008</v>
      </c>
      <c r="E344" s="78">
        <v>3</v>
      </c>
      <c r="F344" s="78">
        <v>1</v>
      </c>
      <c r="H344" s="78">
        <v>339</v>
      </c>
      <c r="I344" s="251">
        <f t="shared" si="40"/>
        <v>1.0033443705861362</v>
      </c>
      <c r="J344" s="252">
        <f t="shared" si="41"/>
        <v>1017000</v>
      </c>
      <c r="K344" s="252">
        <f t="shared" si="47"/>
        <v>172890000</v>
      </c>
      <c r="L344" s="252">
        <f t="shared" si="44"/>
        <v>16280859</v>
      </c>
      <c r="M344" s="252">
        <f t="shared" si="46"/>
        <v>156609141</v>
      </c>
      <c r="N344" s="251">
        <f t="shared" si="42"/>
        <v>379.68000000000006</v>
      </c>
      <c r="O344" s="252">
        <f t="shared" si="43"/>
        <v>964008</v>
      </c>
      <c r="P344" s="251">
        <f t="shared" si="45"/>
        <v>1.0033443705861362</v>
      </c>
    </row>
    <row r="345" spans="1:16">
      <c r="A345" s="78" t="b">
        <v>1</v>
      </c>
      <c r="B345" s="224" t="s">
        <v>1216</v>
      </c>
      <c r="C345" s="78">
        <v>340</v>
      </c>
      <c r="D345" s="64">
        <v>967232</v>
      </c>
      <c r="E345" s="78">
        <v>1</v>
      </c>
      <c r="F345" s="78">
        <v>2</v>
      </c>
      <c r="H345" s="78">
        <v>340</v>
      </c>
      <c r="I345" s="251">
        <f t="shared" si="40"/>
        <v>1.0033363246873552</v>
      </c>
      <c r="J345" s="252">
        <f t="shared" si="41"/>
        <v>1020000</v>
      </c>
      <c r="K345" s="252">
        <f t="shared" si="47"/>
        <v>173910000</v>
      </c>
      <c r="L345" s="252">
        <f t="shared" si="44"/>
        <v>16333627</v>
      </c>
      <c r="M345" s="252">
        <f t="shared" si="46"/>
        <v>157576373</v>
      </c>
      <c r="N345" s="251">
        <f t="shared" si="42"/>
        <v>380.8</v>
      </c>
      <c r="O345" s="252">
        <f t="shared" si="43"/>
        <v>967232</v>
      </c>
      <c r="P345" s="251">
        <f t="shared" si="45"/>
        <v>1.0033363246873552</v>
      </c>
    </row>
    <row r="346" spans="1:16">
      <c r="A346" s="78" t="b">
        <v>1</v>
      </c>
      <c r="B346" s="224" t="s">
        <v>1217</v>
      </c>
      <c r="C346" s="78">
        <v>341</v>
      </c>
      <c r="D346" s="64">
        <v>970459</v>
      </c>
      <c r="E346" s="78">
        <v>2</v>
      </c>
      <c r="F346" s="78">
        <v>1</v>
      </c>
      <c r="H346" s="78">
        <v>341</v>
      </c>
      <c r="I346" s="251">
        <f t="shared" si="40"/>
        <v>1.0033272915187557</v>
      </c>
      <c r="J346" s="252">
        <f t="shared" si="41"/>
        <v>1023000</v>
      </c>
      <c r="K346" s="252">
        <f t="shared" si="47"/>
        <v>174933000</v>
      </c>
      <c r="L346" s="252">
        <f t="shared" si="44"/>
        <v>16386168</v>
      </c>
      <c r="M346" s="252">
        <f t="shared" si="46"/>
        <v>158546832</v>
      </c>
      <c r="N346" s="251">
        <f t="shared" si="42"/>
        <v>381.92</v>
      </c>
      <c r="O346" s="252">
        <f t="shared" si="43"/>
        <v>970459</v>
      </c>
      <c r="P346" s="251">
        <f t="shared" si="45"/>
        <v>1.0033272915187557</v>
      </c>
    </row>
    <row r="347" spans="1:16">
      <c r="A347" s="78" t="b">
        <v>1</v>
      </c>
      <c r="B347" s="224" t="s">
        <v>1218</v>
      </c>
      <c r="C347" s="78">
        <v>342</v>
      </c>
      <c r="D347" s="64">
        <v>973688</v>
      </c>
      <c r="E347" s="78">
        <v>3</v>
      </c>
      <c r="F347" s="78">
        <v>1</v>
      </c>
      <c r="H347" s="78">
        <v>342</v>
      </c>
      <c r="I347" s="251">
        <f t="shared" si="40"/>
        <v>1.003318311409815</v>
      </c>
      <c r="J347" s="252">
        <f t="shared" si="41"/>
        <v>1026000</v>
      </c>
      <c r="K347" s="252">
        <f t="shared" si="47"/>
        <v>175959000</v>
      </c>
      <c r="L347" s="252">
        <f t="shared" si="44"/>
        <v>16438480</v>
      </c>
      <c r="M347" s="252">
        <f t="shared" si="46"/>
        <v>159520520</v>
      </c>
      <c r="N347" s="251">
        <f t="shared" si="42"/>
        <v>383.04</v>
      </c>
      <c r="O347" s="252">
        <f t="shared" si="43"/>
        <v>973688</v>
      </c>
      <c r="P347" s="251">
        <f t="shared" si="45"/>
        <v>1.003318311409815</v>
      </c>
    </row>
    <row r="348" spans="1:16">
      <c r="A348" s="78" t="b">
        <v>1</v>
      </c>
      <c r="B348" s="224" t="s">
        <v>1219</v>
      </c>
      <c r="C348" s="78">
        <v>343</v>
      </c>
      <c r="D348" s="64">
        <v>976919</v>
      </c>
      <c r="E348" s="78">
        <v>1</v>
      </c>
      <c r="F348" s="78">
        <v>1</v>
      </c>
      <c r="H348" s="78">
        <v>343</v>
      </c>
      <c r="I348" s="251">
        <f t="shared" si="40"/>
        <v>1.0033093838895548</v>
      </c>
      <c r="J348" s="252">
        <f t="shared" si="41"/>
        <v>1029000</v>
      </c>
      <c r="K348" s="252">
        <f t="shared" si="47"/>
        <v>176988000</v>
      </c>
      <c r="L348" s="252">
        <f t="shared" si="44"/>
        <v>16490561</v>
      </c>
      <c r="M348" s="252">
        <f t="shared" si="46"/>
        <v>160497439</v>
      </c>
      <c r="N348" s="251">
        <f t="shared" si="42"/>
        <v>384.16</v>
      </c>
      <c r="O348" s="252">
        <f t="shared" si="43"/>
        <v>976919</v>
      </c>
      <c r="P348" s="251">
        <f t="shared" si="45"/>
        <v>1.0033093838895548</v>
      </c>
    </row>
    <row r="349" spans="1:16">
      <c r="A349" s="78" t="b">
        <v>1</v>
      </c>
      <c r="B349" s="224" t="s">
        <v>1220</v>
      </c>
      <c r="C349" s="78">
        <v>344</v>
      </c>
      <c r="D349" s="64">
        <v>980152</v>
      </c>
      <c r="E349" s="78">
        <v>2</v>
      </c>
      <c r="F349" s="78">
        <v>1</v>
      </c>
      <c r="H349" s="78">
        <v>344</v>
      </c>
      <c r="I349" s="251">
        <f t="shared" si="40"/>
        <v>1.0033015287424807</v>
      </c>
      <c r="J349" s="252">
        <f t="shared" si="41"/>
        <v>1032000</v>
      </c>
      <c r="K349" s="252">
        <f t="shared" si="47"/>
        <v>178020000</v>
      </c>
      <c r="L349" s="252">
        <f t="shared" si="44"/>
        <v>16542409</v>
      </c>
      <c r="M349" s="252">
        <f t="shared" si="46"/>
        <v>161477591</v>
      </c>
      <c r="N349" s="251">
        <f t="shared" si="42"/>
        <v>385.28000000000003</v>
      </c>
      <c r="O349" s="252">
        <f t="shared" si="43"/>
        <v>980152</v>
      </c>
      <c r="P349" s="251">
        <f t="shared" si="45"/>
        <v>1.0033015287424807</v>
      </c>
    </row>
    <row r="350" spans="1:16">
      <c r="A350" s="78" t="b">
        <v>1</v>
      </c>
      <c r="B350" s="224" t="s">
        <v>1221</v>
      </c>
      <c r="C350" s="78">
        <v>345</v>
      </c>
      <c r="D350" s="64">
        <v>983388</v>
      </c>
      <c r="E350" s="78">
        <v>3</v>
      </c>
      <c r="F350" s="78">
        <v>2</v>
      </c>
      <c r="H350" s="78">
        <v>345</v>
      </c>
      <c r="I350" s="251">
        <f t="shared" si="40"/>
        <v>1.0032926983042298</v>
      </c>
      <c r="J350" s="252">
        <f t="shared" si="41"/>
        <v>1035000</v>
      </c>
      <c r="K350" s="252">
        <f t="shared" si="47"/>
        <v>179055000</v>
      </c>
      <c r="L350" s="252">
        <f t="shared" si="44"/>
        <v>16594021</v>
      </c>
      <c r="M350" s="252">
        <f t="shared" si="46"/>
        <v>162460979</v>
      </c>
      <c r="N350" s="251">
        <f t="shared" si="42"/>
        <v>386.40000000000003</v>
      </c>
      <c r="O350" s="252">
        <f t="shared" si="43"/>
        <v>983388</v>
      </c>
      <c r="P350" s="251">
        <f t="shared" si="45"/>
        <v>1.0032926983042298</v>
      </c>
    </row>
    <row r="351" spans="1:16">
      <c r="A351" s="78" t="b">
        <v>1</v>
      </c>
      <c r="B351" s="224" t="s">
        <v>1222</v>
      </c>
      <c r="C351" s="78">
        <v>346</v>
      </c>
      <c r="D351" s="64">
        <v>986626</v>
      </c>
      <c r="E351" s="78">
        <v>1</v>
      </c>
      <c r="F351" s="78">
        <v>1</v>
      </c>
      <c r="H351" s="78">
        <v>346</v>
      </c>
      <c r="I351" s="251">
        <f t="shared" si="40"/>
        <v>1.0032839191345049</v>
      </c>
      <c r="J351" s="252">
        <f t="shared" si="41"/>
        <v>1038000</v>
      </c>
      <c r="K351" s="252">
        <f t="shared" si="47"/>
        <v>180093000</v>
      </c>
      <c r="L351" s="252">
        <f t="shared" si="44"/>
        <v>16645395</v>
      </c>
      <c r="M351" s="252">
        <f t="shared" si="46"/>
        <v>163447605</v>
      </c>
      <c r="N351" s="251">
        <f t="shared" si="42"/>
        <v>387.52000000000004</v>
      </c>
      <c r="O351" s="252">
        <f t="shared" si="43"/>
        <v>986626</v>
      </c>
      <c r="P351" s="251">
        <f t="shared" si="45"/>
        <v>1.0032839191345049</v>
      </c>
    </row>
    <row r="352" spans="1:16">
      <c r="A352" s="78" t="b">
        <v>1</v>
      </c>
      <c r="B352" s="224" t="s">
        <v>1223</v>
      </c>
      <c r="C352" s="78">
        <v>347</v>
      </c>
      <c r="D352" s="64">
        <v>989866</v>
      </c>
      <c r="E352" s="78">
        <v>2</v>
      </c>
      <c r="F352" s="78">
        <v>1</v>
      </c>
      <c r="H352" s="78">
        <v>347</v>
      </c>
      <c r="I352" s="251">
        <f t="shared" si="40"/>
        <v>1.003275190783399</v>
      </c>
      <c r="J352" s="252">
        <f t="shared" si="41"/>
        <v>1041000</v>
      </c>
      <c r="K352" s="252">
        <f t="shared" si="47"/>
        <v>181134000</v>
      </c>
      <c r="L352" s="252">
        <f t="shared" si="44"/>
        <v>16696529</v>
      </c>
      <c r="M352" s="252">
        <f t="shared" si="46"/>
        <v>164437471</v>
      </c>
      <c r="N352" s="251">
        <f t="shared" si="42"/>
        <v>388.64000000000004</v>
      </c>
      <c r="O352" s="252">
        <f t="shared" si="43"/>
        <v>989866</v>
      </c>
      <c r="P352" s="251">
        <f t="shared" si="45"/>
        <v>1.003275190783399</v>
      </c>
    </row>
    <row r="353" spans="1:16">
      <c r="A353" s="78" t="b">
        <v>1</v>
      </c>
      <c r="B353" s="224" t="s">
        <v>1224</v>
      </c>
      <c r="C353" s="78">
        <v>348</v>
      </c>
      <c r="D353" s="64">
        <v>993108</v>
      </c>
      <c r="E353" s="78">
        <v>3</v>
      </c>
      <c r="F353" s="78">
        <v>1</v>
      </c>
      <c r="H353" s="78">
        <v>348</v>
      </c>
      <c r="I353" s="251">
        <f t="shared" si="40"/>
        <v>1.0032675197460901</v>
      </c>
      <c r="J353" s="252">
        <f t="shared" si="41"/>
        <v>1044000</v>
      </c>
      <c r="K353" s="252">
        <f t="shared" si="47"/>
        <v>182178000</v>
      </c>
      <c r="L353" s="252">
        <f t="shared" si="44"/>
        <v>16747421</v>
      </c>
      <c r="M353" s="252">
        <f t="shared" si="46"/>
        <v>165430579</v>
      </c>
      <c r="N353" s="251">
        <f t="shared" si="42"/>
        <v>389.76000000000005</v>
      </c>
      <c r="O353" s="252">
        <f t="shared" si="43"/>
        <v>993108</v>
      </c>
      <c r="P353" s="251">
        <f t="shared" si="45"/>
        <v>1.0032675197460901</v>
      </c>
    </row>
    <row r="354" spans="1:16">
      <c r="A354" s="78" t="b">
        <v>1</v>
      </c>
      <c r="B354" s="224" t="s">
        <v>1225</v>
      </c>
      <c r="C354" s="78">
        <v>349</v>
      </c>
      <c r="D354" s="64">
        <v>996353</v>
      </c>
      <c r="E354" s="78">
        <v>1</v>
      </c>
      <c r="F354" s="78">
        <v>1</v>
      </c>
      <c r="H354" s="78">
        <v>349</v>
      </c>
      <c r="I354" s="251">
        <f t="shared" si="40"/>
        <v>1.0032588851541573</v>
      </c>
      <c r="J354" s="252">
        <f t="shared" si="41"/>
        <v>1047000</v>
      </c>
      <c r="K354" s="252">
        <f t="shared" si="47"/>
        <v>183225000</v>
      </c>
      <c r="L354" s="252">
        <f t="shared" si="44"/>
        <v>16798068</v>
      </c>
      <c r="M354" s="252">
        <f t="shared" si="46"/>
        <v>166426932</v>
      </c>
      <c r="N354" s="251">
        <f t="shared" si="42"/>
        <v>390.88000000000005</v>
      </c>
      <c r="O354" s="252">
        <f t="shared" si="43"/>
        <v>996353</v>
      </c>
      <c r="P354" s="251">
        <f t="shared" si="45"/>
        <v>1.0032588851541573</v>
      </c>
    </row>
    <row r="355" spans="1:16">
      <c r="A355" s="78" t="b">
        <v>1</v>
      </c>
      <c r="B355" s="224" t="s">
        <v>1226</v>
      </c>
      <c r="C355" s="78">
        <v>350</v>
      </c>
      <c r="D355" s="64">
        <v>999600</v>
      </c>
      <c r="E355" s="78">
        <v>2</v>
      </c>
      <c r="F355" s="78">
        <v>2</v>
      </c>
      <c r="H355" s="78">
        <v>350</v>
      </c>
      <c r="I355" s="251">
        <f t="shared" si="40"/>
        <v>1.0032503001200481</v>
      </c>
      <c r="J355" s="252">
        <f t="shared" si="41"/>
        <v>1050000</v>
      </c>
      <c r="K355" s="252">
        <f t="shared" si="47"/>
        <v>184275000</v>
      </c>
      <c r="L355" s="252">
        <f t="shared" si="44"/>
        <v>16848468</v>
      </c>
      <c r="M355" s="252">
        <f t="shared" si="46"/>
        <v>167426532</v>
      </c>
      <c r="N355" s="251">
        <f t="shared" si="42"/>
        <v>392.00000000000006</v>
      </c>
      <c r="O355" s="252">
        <f t="shared" si="43"/>
        <v>999600</v>
      </c>
      <c r="P355" s="251">
        <f t="shared" si="45"/>
        <v>1.0032503001200481</v>
      </c>
    </row>
    <row r="356" spans="1:16">
      <c r="A356" s="78" t="b">
        <v>1</v>
      </c>
      <c r="B356" s="224" t="s">
        <v>1227</v>
      </c>
      <c r="C356" s="78">
        <v>351</v>
      </c>
      <c r="D356" s="64">
        <v>1002849</v>
      </c>
      <c r="E356" s="78">
        <v>3</v>
      </c>
      <c r="F356" s="78">
        <v>1</v>
      </c>
      <c r="H356" s="78">
        <v>351</v>
      </c>
      <c r="I356" s="251">
        <f t="shared" si="40"/>
        <v>1.003241764213755</v>
      </c>
      <c r="J356" s="252">
        <f t="shared" si="41"/>
        <v>1053000</v>
      </c>
      <c r="K356" s="252">
        <f t="shared" si="47"/>
        <v>185328000</v>
      </c>
      <c r="L356" s="252">
        <f t="shared" si="44"/>
        <v>16898619</v>
      </c>
      <c r="M356" s="252">
        <f t="shared" si="46"/>
        <v>168429381</v>
      </c>
      <c r="N356" s="251">
        <f t="shared" si="42"/>
        <v>393.12000000000006</v>
      </c>
      <c r="O356" s="252">
        <f t="shared" si="43"/>
        <v>1002849</v>
      </c>
      <c r="P356" s="251">
        <f t="shared" si="45"/>
        <v>1.003241764213755</v>
      </c>
    </row>
    <row r="357" spans="1:16">
      <c r="A357" s="78" t="b">
        <v>1</v>
      </c>
      <c r="B357" s="224" t="s">
        <v>1228</v>
      </c>
      <c r="C357" s="78">
        <v>352</v>
      </c>
      <c r="D357" s="64">
        <v>1006100</v>
      </c>
      <c r="E357" s="78">
        <v>1</v>
      </c>
      <c r="F357" s="78">
        <v>1</v>
      </c>
      <c r="H357" s="78">
        <v>352</v>
      </c>
      <c r="I357" s="251">
        <f t="shared" si="40"/>
        <v>1.003234270947222</v>
      </c>
      <c r="J357" s="252">
        <f t="shared" si="41"/>
        <v>1056000</v>
      </c>
      <c r="K357" s="252">
        <f t="shared" si="47"/>
        <v>186384000</v>
      </c>
      <c r="L357" s="252">
        <f t="shared" si="44"/>
        <v>16948519</v>
      </c>
      <c r="M357" s="252">
        <f t="shared" si="46"/>
        <v>169435481</v>
      </c>
      <c r="N357" s="251">
        <f t="shared" si="42"/>
        <v>394.24</v>
      </c>
      <c r="O357" s="252">
        <f t="shared" si="43"/>
        <v>1006100</v>
      </c>
      <c r="P357" s="251">
        <f t="shared" si="45"/>
        <v>1.003234270947222</v>
      </c>
    </row>
    <row r="358" spans="1:16">
      <c r="A358" s="78" t="b">
        <v>1</v>
      </c>
      <c r="B358" s="224" t="s">
        <v>1229</v>
      </c>
      <c r="C358" s="78">
        <v>353</v>
      </c>
      <c r="D358" s="64">
        <v>1009354</v>
      </c>
      <c r="E358" s="78">
        <v>2</v>
      </c>
      <c r="F358" s="78">
        <v>1</v>
      </c>
      <c r="H358" s="78">
        <v>353</v>
      </c>
      <c r="I358" s="251">
        <f t="shared" si="40"/>
        <v>1.0032258256270843</v>
      </c>
      <c r="J358" s="252">
        <f t="shared" si="41"/>
        <v>1059000</v>
      </c>
      <c r="K358" s="252">
        <f t="shared" si="47"/>
        <v>187443000</v>
      </c>
      <c r="L358" s="252">
        <f t="shared" si="44"/>
        <v>16998165</v>
      </c>
      <c r="M358" s="252">
        <f t="shared" si="46"/>
        <v>170444835</v>
      </c>
      <c r="N358" s="251">
        <f t="shared" si="42"/>
        <v>395.36</v>
      </c>
      <c r="O358" s="252">
        <f t="shared" si="43"/>
        <v>1009354</v>
      </c>
      <c r="P358" s="251">
        <f t="shared" si="45"/>
        <v>1.0032258256270843</v>
      </c>
    </row>
    <row r="359" spans="1:16">
      <c r="A359" s="78" t="b">
        <v>1</v>
      </c>
      <c r="B359" s="224" t="s">
        <v>1230</v>
      </c>
      <c r="C359" s="78">
        <v>354</v>
      </c>
      <c r="D359" s="64">
        <v>1012610</v>
      </c>
      <c r="E359" s="78">
        <v>3</v>
      </c>
      <c r="F359" s="78">
        <v>1</v>
      </c>
      <c r="H359" s="78">
        <v>354</v>
      </c>
      <c r="I359" s="251">
        <f t="shared" si="40"/>
        <v>1.0032174282300195</v>
      </c>
      <c r="J359" s="252">
        <f t="shared" si="41"/>
        <v>1062000</v>
      </c>
      <c r="K359" s="252">
        <f t="shared" si="47"/>
        <v>188505000</v>
      </c>
      <c r="L359" s="252">
        <f t="shared" si="44"/>
        <v>17047555</v>
      </c>
      <c r="M359" s="252">
        <f t="shared" si="46"/>
        <v>171457445</v>
      </c>
      <c r="N359" s="251">
        <f t="shared" si="42"/>
        <v>396.48</v>
      </c>
      <c r="O359" s="252">
        <f t="shared" si="43"/>
        <v>1012610</v>
      </c>
      <c r="P359" s="251">
        <f t="shared" si="45"/>
        <v>1.0032174282300195</v>
      </c>
    </row>
    <row r="360" spans="1:16">
      <c r="A360" s="78" t="b">
        <v>1</v>
      </c>
      <c r="B360" s="224" t="s">
        <v>1231</v>
      </c>
      <c r="C360" s="78">
        <v>355</v>
      </c>
      <c r="D360" s="64">
        <v>1015868</v>
      </c>
      <c r="E360" s="78">
        <v>1</v>
      </c>
      <c r="F360" s="78">
        <v>2</v>
      </c>
      <c r="H360" s="78">
        <v>355</v>
      </c>
      <c r="I360" s="251">
        <f t="shared" si="40"/>
        <v>1.0032090783448244</v>
      </c>
      <c r="J360" s="252">
        <f t="shared" si="41"/>
        <v>1065000</v>
      </c>
      <c r="K360" s="252">
        <f t="shared" si="47"/>
        <v>189570000</v>
      </c>
      <c r="L360" s="252">
        <f t="shared" si="44"/>
        <v>17096687</v>
      </c>
      <c r="M360" s="252">
        <f t="shared" si="46"/>
        <v>172473313</v>
      </c>
      <c r="N360" s="251">
        <f t="shared" si="42"/>
        <v>397.6</v>
      </c>
      <c r="O360" s="252">
        <f t="shared" si="43"/>
        <v>1015868</v>
      </c>
      <c r="P360" s="251">
        <f t="shared" si="45"/>
        <v>1.0032090783448244</v>
      </c>
    </row>
    <row r="361" spans="1:16">
      <c r="A361" s="78" t="b">
        <v>1</v>
      </c>
      <c r="B361" s="224" t="s">
        <v>1232</v>
      </c>
      <c r="C361" s="78">
        <v>356</v>
      </c>
      <c r="D361" s="64">
        <v>1019128</v>
      </c>
      <c r="E361" s="78">
        <v>2</v>
      </c>
      <c r="F361" s="78">
        <v>1</v>
      </c>
      <c r="H361" s="78">
        <v>356</v>
      </c>
      <c r="I361" s="251">
        <f t="shared" si="40"/>
        <v>1.0032017567960061</v>
      </c>
      <c r="J361" s="252">
        <f t="shared" si="41"/>
        <v>1068000</v>
      </c>
      <c r="K361" s="252">
        <f t="shared" si="47"/>
        <v>190638000</v>
      </c>
      <c r="L361" s="252">
        <f t="shared" si="44"/>
        <v>17145559</v>
      </c>
      <c r="M361" s="252">
        <f t="shared" si="46"/>
        <v>173492441</v>
      </c>
      <c r="N361" s="251">
        <f t="shared" si="42"/>
        <v>398.72</v>
      </c>
      <c r="O361" s="252">
        <f t="shared" si="43"/>
        <v>1019128</v>
      </c>
      <c r="P361" s="251">
        <f t="shared" si="45"/>
        <v>1.0032017567960061</v>
      </c>
    </row>
    <row r="362" spans="1:16">
      <c r="A362" s="78" t="b">
        <v>1</v>
      </c>
      <c r="B362" s="224" t="s">
        <v>1233</v>
      </c>
      <c r="C362" s="78">
        <v>357</v>
      </c>
      <c r="D362" s="64">
        <v>1022391</v>
      </c>
      <c r="E362" s="78">
        <v>3</v>
      </c>
      <c r="F362" s="78">
        <v>1</v>
      </c>
      <c r="H362" s="78">
        <v>357</v>
      </c>
      <c r="I362" s="251">
        <f t="shared" si="40"/>
        <v>1.0031934944654246</v>
      </c>
      <c r="J362" s="252">
        <f t="shared" si="41"/>
        <v>1071000</v>
      </c>
      <c r="K362" s="252">
        <f t="shared" si="47"/>
        <v>191709000</v>
      </c>
      <c r="L362" s="252">
        <f t="shared" si="44"/>
        <v>17194168</v>
      </c>
      <c r="M362" s="252">
        <f t="shared" si="46"/>
        <v>174514832</v>
      </c>
      <c r="N362" s="251">
        <f t="shared" si="42"/>
        <v>399.84000000000003</v>
      </c>
      <c r="O362" s="252">
        <f t="shared" si="43"/>
        <v>1022391</v>
      </c>
      <c r="P362" s="251">
        <f t="shared" si="45"/>
        <v>1.0031934944654246</v>
      </c>
    </row>
    <row r="363" spans="1:16">
      <c r="A363" s="78" t="b">
        <v>1</v>
      </c>
      <c r="B363" s="224" t="s">
        <v>1234</v>
      </c>
      <c r="C363" s="78">
        <v>358</v>
      </c>
      <c r="D363" s="64">
        <v>1025656</v>
      </c>
      <c r="E363" s="78">
        <v>1</v>
      </c>
      <c r="F363" s="78">
        <v>1</v>
      </c>
      <c r="H363" s="78">
        <v>358</v>
      </c>
      <c r="I363" s="251">
        <f t="shared" si="40"/>
        <v>1.003185278494934</v>
      </c>
      <c r="J363" s="252">
        <f t="shared" si="41"/>
        <v>1074000</v>
      </c>
      <c r="K363" s="252">
        <f t="shared" si="47"/>
        <v>192783000</v>
      </c>
      <c r="L363" s="252">
        <f t="shared" si="44"/>
        <v>17242512</v>
      </c>
      <c r="M363" s="252">
        <f t="shared" si="46"/>
        <v>175540488</v>
      </c>
      <c r="N363" s="251">
        <f t="shared" si="42"/>
        <v>400.96000000000004</v>
      </c>
      <c r="O363" s="252">
        <f t="shared" si="43"/>
        <v>1025656</v>
      </c>
      <c r="P363" s="251">
        <f t="shared" si="45"/>
        <v>1.003185278494934</v>
      </c>
    </row>
    <row r="364" spans="1:16">
      <c r="A364" s="78" t="b">
        <v>1</v>
      </c>
      <c r="B364" s="224" t="s">
        <v>1235</v>
      </c>
      <c r="C364" s="78">
        <v>359</v>
      </c>
      <c r="D364" s="64">
        <v>1028923</v>
      </c>
      <c r="E364" s="78">
        <v>2</v>
      </c>
      <c r="F364" s="78">
        <v>1</v>
      </c>
      <c r="H364" s="78">
        <v>359</v>
      </c>
      <c r="I364" s="251">
        <f t="shared" si="40"/>
        <v>1.0031771084911116</v>
      </c>
      <c r="J364" s="252">
        <f t="shared" si="41"/>
        <v>1077000</v>
      </c>
      <c r="K364" s="252">
        <f t="shared" si="47"/>
        <v>193860000</v>
      </c>
      <c r="L364" s="252">
        <f t="shared" si="44"/>
        <v>17290589</v>
      </c>
      <c r="M364" s="252">
        <f t="shared" si="46"/>
        <v>176569411</v>
      </c>
      <c r="N364" s="251">
        <f t="shared" si="42"/>
        <v>402.08000000000004</v>
      </c>
      <c r="O364" s="252">
        <f t="shared" si="43"/>
        <v>1028923</v>
      </c>
      <c r="P364" s="251">
        <f t="shared" si="45"/>
        <v>1.0031771084911116</v>
      </c>
    </row>
    <row r="365" spans="1:16">
      <c r="A365" s="78" t="b">
        <v>1</v>
      </c>
      <c r="B365" s="224" t="s">
        <v>1236</v>
      </c>
      <c r="C365" s="78">
        <v>360</v>
      </c>
      <c r="D365" s="64">
        <v>1032192</v>
      </c>
      <c r="E365" s="78">
        <v>3</v>
      </c>
      <c r="F365" s="78">
        <v>2</v>
      </c>
      <c r="H365" s="78">
        <v>360</v>
      </c>
      <c r="I365" s="251">
        <f t="shared" si="40"/>
        <v>1.0031699528769842</v>
      </c>
      <c r="J365" s="252">
        <f t="shared" si="41"/>
        <v>1080000</v>
      </c>
      <c r="K365" s="252">
        <f t="shared" si="47"/>
        <v>194940000</v>
      </c>
      <c r="L365" s="252">
        <f t="shared" si="44"/>
        <v>17338397</v>
      </c>
      <c r="M365" s="252">
        <f t="shared" si="46"/>
        <v>177601603</v>
      </c>
      <c r="N365" s="251">
        <f t="shared" si="42"/>
        <v>403.20000000000005</v>
      </c>
      <c r="O365" s="252">
        <f t="shared" si="43"/>
        <v>1032192</v>
      </c>
      <c r="P365" s="251">
        <f t="shared" si="45"/>
        <v>1.0031699528769842</v>
      </c>
    </row>
    <row r="366" spans="1:16">
      <c r="A366" s="78" t="b">
        <v>1</v>
      </c>
      <c r="B366" s="224" t="s">
        <v>1237</v>
      </c>
      <c r="C366" s="78">
        <v>361</v>
      </c>
      <c r="D366" s="64">
        <v>1035464</v>
      </c>
      <c r="E366" s="78">
        <v>1</v>
      </c>
      <c r="F366" s="78">
        <v>1</v>
      </c>
      <c r="H366" s="78">
        <v>361</v>
      </c>
      <c r="I366" s="251">
        <f t="shared" si="40"/>
        <v>1.0031609017792988</v>
      </c>
      <c r="J366" s="252">
        <f t="shared" si="41"/>
        <v>1083000</v>
      </c>
      <c r="K366" s="252">
        <f t="shared" si="47"/>
        <v>196023000</v>
      </c>
      <c r="L366" s="252">
        <f t="shared" si="44"/>
        <v>17385933</v>
      </c>
      <c r="M366" s="252">
        <f t="shared" si="46"/>
        <v>178637067</v>
      </c>
      <c r="N366" s="251">
        <f t="shared" si="42"/>
        <v>404.32000000000005</v>
      </c>
      <c r="O366" s="252">
        <f t="shared" si="43"/>
        <v>1035464</v>
      </c>
      <c r="P366" s="251">
        <f t="shared" si="45"/>
        <v>1.0031609017792988</v>
      </c>
    </row>
    <row r="367" spans="1:16">
      <c r="A367" s="78" t="b">
        <v>1</v>
      </c>
      <c r="B367" s="224" t="s">
        <v>1238</v>
      </c>
      <c r="C367" s="78">
        <v>362</v>
      </c>
      <c r="D367" s="64">
        <v>1038737</v>
      </c>
      <c r="E367" s="78">
        <v>2</v>
      </c>
      <c r="F367" s="78">
        <v>1</v>
      </c>
      <c r="H367" s="78">
        <v>362</v>
      </c>
      <c r="I367" s="251">
        <f t="shared" si="40"/>
        <v>1.0031538300840348</v>
      </c>
      <c r="J367" s="252">
        <f t="shared" si="41"/>
        <v>1086000</v>
      </c>
      <c r="K367" s="252">
        <f t="shared" si="47"/>
        <v>197109000</v>
      </c>
      <c r="L367" s="252">
        <f t="shared" si="44"/>
        <v>17433196</v>
      </c>
      <c r="M367" s="252">
        <f t="shared" si="46"/>
        <v>179675804</v>
      </c>
      <c r="N367" s="251">
        <f t="shared" si="42"/>
        <v>405.44000000000005</v>
      </c>
      <c r="O367" s="252">
        <f t="shared" si="43"/>
        <v>1038737</v>
      </c>
      <c r="P367" s="251">
        <f t="shared" si="45"/>
        <v>1.0031538300840348</v>
      </c>
    </row>
    <row r="368" spans="1:16">
      <c r="A368" s="78" t="b">
        <v>1</v>
      </c>
      <c r="B368" s="224" t="s">
        <v>1239</v>
      </c>
      <c r="C368" s="78">
        <v>363</v>
      </c>
      <c r="D368" s="64">
        <v>1042013</v>
      </c>
      <c r="E368" s="78">
        <v>3</v>
      </c>
      <c r="F368" s="78">
        <v>1</v>
      </c>
      <c r="H368" s="78">
        <v>363</v>
      </c>
      <c r="I368" s="251">
        <f t="shared" si="40"/>
        <v>1.0031467937540126</v>
      </c>
      <c r="J368" s="252">
        <f t="shared" si="41"/>
        <v>1089000</v>
      </c>
      <c r="K368" s="252">
        <f t="shared" si="47"/>
        <v>198198000</v>
      </c>
      <c r="L368" s="252">
        <f t="shared" si="44"/>
        <v>17480183</v>
      </c>
      <c r="M368" s="252">
        <f t="shared" si="46"/>
        <v>180717817</v>
      </c>
      <c r="N368" s="251">
        <f t="shared" si="42"/>
        <v>406.56000000000006</v>
      </c>
      <c r="O368" s="252">
        <f t="shared" si="43"/>
        <v>1042013</v>
      </c>
      <c r="P368" s="251">
        <f t="shared" si="45"/>
        <v>1.0031467937540126</v>
      </c>
    </row>
    <row r="369" spans="1:16">
      <c r="A369" s="78" t="b">
        <v>1</v>
      </c>
      <c r="B369" s="224" t="s">
        <v>1240</v>
      </c>
      <c r="C369" s="78">
        <v>364</v>
      </c>
      <c r="D369" s="64">
        <v>1045292</v>
      </c>
      <c r="E369" s="78">
        <v>1</v>
      </c>
      <c r="F369" s="78">
        <v>1</v>
      </c>
      <c r="H369" s="78">
        <v>364</v>
      </c>
      <c r="I369" s="251">
        <f t="shared" si="40"/>
        <v>1.003137879176345</v>
      </c>
      <c r="J369" s="252">
        <f t="shared" si="41"/>
        <v>1092000</v>
      </c>
      <c r="K369" s="252">
        <f t="shared" si="47"/>
        <v>199290000</v>
      </c>
      <c r="L369" s="252">
        <f t="shared" si="44"/>
        <v>17526891</v>
      </c>
      <c r="M369" s="252">
        <f t="shared" si="46"/>
        <v>181763109</v>
      </c>
      <c r="N369" s="251">
        <f t="shared" si="42"/>
        <v>407.68000000000006</v>
      </c>
      <c r="O369" s="252">
        <f t="shared" si="43"/>
        <v>1045292</v>
      </c>
      <c r="P369" s="251">
        <f t="shared" si="45"/>
        <v>1.003137879176345</v>
      </c>
    </row>
    <row r="370" spans="1:16">
      <c r="A370" s="78" t="b">
        <v>1</v>
      </c>
      <c r="B370" s="224" t="s">
        <v>1241</v>
      </c>
      <c r="C370" s="78">
        <v>365</v>
      </c>
      <c r="D370" s="64">
        <v>1048572</v>
      </c>
      <c r="E370" s="78">
        <v>2</v>
      </c>
      <c r="F370" s="78">
        <v>2</v>
      </c>
      <c r="H370" s="78">
        <v>365</v>
      </c>
      <c r="I370" s="251">
        <f t="shared" si="40"/>
        <v>1.0031309247242917</v>
      </c>
      <c r="J370" s="252">
        <f t="shared" si="41"/>
        <v>1095000</v>
      </c>
      <c r="K370" s="252">
        <f t="shared" si="47"/>
        <v>200385000</v>
      </c>
      <c r="L370" s="252">
        <f t="shared" si="44"/>
        <v>17573319</v>
      </c>
      <c r="M370" s="252">
        <f t="shared" si="46"/>
        <v>182811681</v>
      </c>
      <c r="N370" s="251">
        <f t="shared" si="42"/>
        <v>408.8</v>
      </c>
      <c r="O370" s="252">
        <f t="shared" si="43"/>
        <v>1048572</v>
      </c>
      <c r="P370" s="251">
        <f t="shared" si="45"/>
        <v>1.0031309247242917</v>
      </c>
    </row>
    <row r="371" spans="1:16">
      <c r="A371" s="78" t="b">
        <v>1</v>
      </c>
      <c r="B371" s="224" t="s">
        <v>1242</v>
      </c>
      <c r="C371" s="78">
        <v>366</v>
      </c>
      <c r="D371" s="64">
        <v>1051855</v>
      </c>
      <c r="E371" s="78">
        <v>3</v>
      </c>
      <c r="F371" s="78">
        <v>1</v>
      </c>
      <c r="H371" s="78">
        <v>366</v>
      </c>
      <c r="I371" s="251">
        <f t="shared" si="40"/>
        <v>1.0031230540331129</v>
      </c>
      <c r="J371" s="252">
        <f t="shared" si="41"/>
        <v>1098000</v>
      </c>
      <c r="K371" s="252">
        <f t="shared" si="47"/>
        <v>201483000</v>
      </c>
      <c r="L371" s="252">
        <f t="shared" si="44"/>
        <v>17619464</v>
      </c>
      <c r="M371" s="252">
        <f t="shared" si="46"/>
        <v>183863536</v>
      </c>
      <c r="N371" s="251">
        <f t="shared" si="42"/>
        <v>409.92</v>
      </c>
      <c r="O371" s="252">
        <f t="shared" si="43"/>
        <v>1051855</v>
      </c>
      <c r="P371" s="251">
        <f t="shared" si="45"/>
        <v>1.0031230540331129</v>
      </c>
    </row>
    <row r="372" spans="1:16">
      <c r="A372" s="78" t="b">
        <v>1</v>
      </c>
      <c r="B372" s="224" t="s">
        <v>1243</v>
      </c>
      <c r="C372" s="78">
        <v>367</v>
      </c>
      <c r="D372" s="64">
        <v>1055140</v>
      </c>
      <c r="E372" s="78">
        <v>1</v>
      </c>
      <c r="F372" s="78">
        <v>1</v>
      </c>
      <c r="H372" s="78">
        <v>367</v>
      </c>
      <c r="I372" s="251">
        <f t="shared" si="40"/>
        <v>1.0031152264154519</v>
      </c>
      <c r="J372" s="252">
        <f t="shared" si="41"/>
        <v>1101000</v>
      </c>
      <c r="K372" s="252">
        <f t="shared" si="47"/>
        <v>202584000</v>
      </c>
      <c r="L372" s="252">
        <f t="shared" si="44"/>
        <v>17665324</v>
      </c>
      <c r="M372" s="252">
        <f t="shared" si="46"/>
        <v>184918676</v>
      </c>
      <c r="N372" s="251">
        <f t="shared" si="42"/>
        <v>411.04</v>
      </c>
      <c r="O372" s="252">
        <f t="shared" si="43"/>
        <v>1055140</v>
      </c>
      <c r="P372" s="251">
        <f t="shared" si="45"/>
        <v>1.0031152264154519</v>
      </c>
    </row>
    <row r="373" spans="1:16">
      <c r="A373" s="78" t="b">
        <v>1</v>
      </c>
      <c r="B373" s="224" t="s">
        <v>1244</v>
      </c>
      <c r="C373" s="78">
        <v>368</v>
      </c>
      <c r="D373" s="64">
        <v>1058427</v>
      </c>
      <c r="E373" s="78">
        <v>2</v>
      </c>
      <c r="F373" s="78">
        <v>1</v>
      </c>
      <c r="H373" s="78">
        <v>368</v>
      </c>
      <c r="I373" s="251">
        <f t="shared" si="40"/>
        <v>1.0031074415146251</v>
      </c>
      <c r="J373" s="252">
        <f t="shared" si="41"/>
        <v>1104000</v>
      </c>
      <c r="K373" s="252">
        <f t="shared" si="47"/>
        <v>203688000</v>
      </c>
      <c r="L373" s="252">
        <f t="shared" si="44"/>
        <v>17710897</v>
      </c>
      <c r="M373" s="252">
        <f t="shared" si="46"/>
        <v>185977103</v>
      </c>
      <c r="N373" s="251">
        <f t="shared" si="42"/>
        <v>412.16</v>
      </c>
      <c r="O373" s="252">
        <f t="shared" si="43"/>
        <v>1058427</v>
      </c>
      <c r="P373" s="251">
        <f t="shared" si="45"/>
        <v>1.0031074415146251</v>
      </c>
    </row>
    <row r="374" spans="1:16">
      <c r="A374" s="78" t="b">
        <v>1</v>
      </c>
      <c r="B374" s="224" t="s">
        <v>1245</v>
      </c>
      <c r="C374" s="78">
        <v>369</v>
      </c>
      <c r="D374" s="64">
        <v>1061716</v>
      </c>
      <c r="E374" s="78">
        <v>3</v>
      </c>
      <c r="F374" s="78">
        <v>1</v>
      </c>
      <c r="H374" s="78">
        <v>369</v>
      </c>
      <c r="I374" s="251">
        <f t="shared" si="40"/>
        <v>1.0031006408493419</v>
      </c>
      <c r="J374" s="252">
        <f t="shared" si="41"/>
        <v>1107000</v>
      </c>
      <c r="K374" s="252">
        <f t="shared" si="47"/>
        <v>204795000</v>
      </c>
      <c r="L374" s="252">
        <f t="shared" si="44"/>
        <v>17756181</v>
      </c>
      <c r="M374" s="252">
        <f t="shared" si="46"/>
        <v>187038819</v>
      </c>
      <c r="N374" s="251">
        <f t="shared" si="42"/>
        <v>413.28000000000003</v>
      </c>
      <c r="O374" s="252">
        <f t="shared" si="43"/>
        <v>1061716</v>
      </c>
      <c r="P374" s="251">
        <f t="shared" si="45"/>
        <v>1.0031006408493419</v>
      </c>
    </row>
    <row r="375" spans="1:16">
      <c r="A375" s="78" t="b">
        <v>1</v>
      </c>
      <c r="B375" s="224" t="s">
        <v>1246</v>
      </c>
      <c r="C375" s="78">
        <v>370</v>
      </c>
      <c r="D375" s="64">
        <v>1065008</v>
      </c>
      <c r="E375" s="78">
        <v>1</v>
      </c>
      <c r="F375" s="78">
        <v>2</v>
      </c>
      <c r="H375" s="78">
        <v>370</v>
      </c>
      <c r="I375" s="251">
        <f t="shared" si="40"/>
        <v>1.0030929345131681</v>
      </c>
      <c r="J375" s="252">
        <f t="shared" si="41"/>
        <v>1110000</v>
      </c>
      <c r="K375" s="252">
        <f t="shared" si="47"/>
        <v>205905000</v>
      </c>
      <c r="L375" s="252">
        <f t="shared" si="44"/>
        <v>17801173</v>
      </c>
      <c r="M375" s="252">
        <f t="shared" si="46"/>
        <v>188103827</v>
      </c>
      <c r="N375" s="251">
        <f t="shared" si="42"/>
        <v>414.40000000000003</v>
      </c>
      <c r="O375" s="252">
        <f t="shared" si="43"/>
        <v>1065008</v>
      </c>
      <c r="P375" s="251">
        <f t="shared" si="45"/>
        <v>1.0030929345131681</v>
      </c>
    </row>
    <row r="376" spans="1:16">
      <c r="A376" s="78" t="b">
        <v>1</v>
      </c>
      <c r="B376" s="224" t="s">
        <v>1247</v>
      </c>
      <c r="C376" s="78">
        <v>371</v>
      </c>
      <c r="D376" s="64">
        <v>1068302</v>
      </c>
      <c r="E376" s="78">
        <v>2</v>
      </c>
      <c r="F376" s="78">
        <v>1</v>
      </c>
      <c r="H376" s="78">
        <v>371</v>
      </c>
      <c r="I376" s="251">
        <f t="shared" si="40"/>
        <v>1.0030852698955912</v>
      </c>
      <c r="J376" s="252">
        <f t="shared" si="41"/>
        <v>1113000</v>
      </c>
      <c r="K376" s="252">
        <f t="shared" si="47"/>
        <v>207018000</v>
      </c>
      <c r="L376" s="252">
        <f t="shared" si="44"/>
        <v>17845871</v>
      </c>
      <c r="M376" s="252">
        <f t="shared" si="46"/>
        <v>189172129</v>
      </c>
      <c r="N376" s="251">
        <f t="shared" si="42"/>
        <v>415.52000000000004</v>
      </c>
      <c r="O376" s="252">
        <f t="shared" si="43"/>
        <v>1068302</v>
      </c>
      <c r="P376" s="251">
        <f t="shared" si="45"/>
        <v>1.0030852698955912</v>
      </c>
    </row>
    <row r="377" spans="1:16">
      <c r="A377" s="78" t="b">
        <v>1</v>
      </c>
      <c r="B377" s="224" t="s">
        <v>1248</v>
      </c>
      <c r="C377" s="78">
        <v>372</v>
      </c>
      <c r="D377" s="64">
        <v>1071598</v>
      </c>
      <c r="E377" s="78">
        <v>3</v>
      </c>
      <c r="F377" s="78">
        <v>1</v>
      </c>
      <c r="H377" s="78">
        <v>372</v>
      </c>
      <c r="I377" s="251">
        <f t="shared" si="40"/>
        <v>1.003077646654809</v>
      </c>
      <c r="J377" s="252">
        <f t="shared" si="41"/>
        <v>1116000</v>
      </c>
      <c r="K377" s="252">
        <f t="shared" si="47"/>
        <v>208134000</v>
      </c>
      <c r="L377" s="252">
        <f t="shared" si="44"/>
        <v>17890273</v>
      </c>
      <c r="M377" s="252">
        <f t="shared" si="46"/>
        <v>190243727</v>
      </c>
      <c r="N377" s="251">
        <f t="shared" si="42"/>
        <v>416.64000000000004</v>
      </c>
      <c r="O377" s="252">
        <f t="shared" si="43"/>
        <v>1071598</v>
      </c>
      <c r="P377" s="251">
        <f t="shared" si="45"/>
        <v>1.003077646654809</v>
      </c>
    </row>
    <row r="378" spans="1:16">
      <c r="A378" s="78" t="b">
        <v>1</v>
      </c>
      <c r="B378" s="224" t="s">
        <v>1249</v>
      </c>
      <c r="C378" s="78">
        <v>373</v>
      </c>
      <c r="D378" s="64">
        <v>1074896</v>
      </c>
      <c r="E378" s="78">
        <v>1</v>
      </c>
      <c r="F378" s="78">
        <v>1</v>
      </c>
      <c r="H378" s="78">
        <v>373</v>
      </c>
      <c r="I378" s="251">
        <f t="shared" si="40"/>
        <v>1.0030709947753085</v>
      </c>
      <c r="J378" s="252">
        <f t="shared" si="41"/>
        <v>1119000</v>
      </c>
      <c r="K378" s="252">
        <f t="shared" si="47"/>
        <v>209253000</v>
      </c>
      <c r="L378" s="252">
        <f t="shared" si="44"/>
        <v>17934377</v>
      </c>
      <c r="M378" s="252">
        <f t="shared" si="46"/>
        <v>191318623</v>
      </c>
      <c r="N378" s="251">
        <f t="shared" si="42"/>
        <v>417.76000000000005</v>
      </c>
      <c r="O378" s="252">
        <f t="shared" si="43"/>
        <v>1074896</v>
      </c>
      <c r="P378" s="251">
        <f t="shared" si="45"/>
        <v>1.0030709947753085</v>
      </c>
    </row>
    <row r="379" spans="1:16">
      <c r="A379" s="78" t="b">
        <v>1</v>
      </c>
      <c r="B379" s="224" t="s">
        <v>1250</v>
      </c>
      <c r="C379" s="78">
        <v>374</v>
      </c>
      <c r="D379" s="64">
        <v>1078197</v>
      </c>
      <c r="E379" s="78">
        <v>2</v>
      </c>
      <c r="F379" s="78">
        <v>1</v>
      </c>
      <c r="H379" s="78">
        <v>374</v>
      </c>
      <c r="I379" s="251">
        <f t="shared" si="40"/>
        <v>1.0030634475888915</v>
      </c>
      <c r="J379" s="252">
        <f t="shared" si="41"/>
        <v>1122000</v>
      </c>
      <c r="K379" s="252">
        <f t="shared" si="47"/>
        <v>210375000</v>
      </c>
      <c r="L379" s="252">
        <f t="shared" si="44"/>
        <v>17978180</v>
      </c>
      <c r="M379" s="252">
        <f t="shared" si="46"/>
        <v>192396820</v>
      </c>
      <c r="N379" s="251">
        <f t="shared" si="42"/>
        <v>418.88000000000005</v>
      </c>
      <c r="O379" s="252">
        <f t="shared" si="43"/>
        <v>1078197</v>
      </c>
      <c r="P379" s="251">
        <f t="shared" si="45"/>
        <v>1.0030634475888915</v>
      </c>
    </row>
    <row r="380" spans="1:16">
      <c r="A380" s="78" t="b">
        <v>1</v>
      </c>
      <c r="B380" s="224" t="s">
        <v>1251</v>
      </c>
      <c r="C380" s="78">
        <v>375</v>
      </c>
      <c r="D380" s="64">
        <v>1081500</v>
      </c>
      <c r="E380" s="78">
        <v>3</v>
      </c>
      <c r="F380" s="78">
        <v>2</v>
      </c>
      <c r="H380" s="78">
        <v>375</v>
      </c>
      <c r="I380" s="251">
        <f t="shared" si="40"/>
        <v>1.0030559408229311</v>
      </c>
      <c r="J380" s="252">
        <f t="shared" si="41"/>
        <v>1125000</v>
      </c>
      <c r="K380" s="252">
        <f t="shared" si="47"/>
        <v>211500000</v>
      </c>
      <c r="L380" s="252">
        <f t="shared" si="44"/>
        <v>18021680</v>
      </c>
      <c r="M380" s="252">
        <f t="shared" si="46"/>
        <v>193478320</v>
      </c>
      <c r="N380" s="251">
        <f t="shared" si="42"/>
        <v>420.00000000000006</v>
      </c>
      <c r="O380" s="252">
        <f t="shared" si="43"/>
        <v>1081500</v>
      </c>
      <c r="P380" s="251">
        <f t="shared" si="45"/>
        <v>1.0030559408229311</v>
      </c>
    </row>
    <row r="381" spans="1:16">
      <c r="A381" s="78" t="b">
        <v>1</v>
      </c>
      <c r="B381" s="224" t="s">
        <v>1252</v>
      </c>
      <c r="C381" s="78">
        <v>376</v>
      </c>
      <c r="D381" s="64">
        <v>1084805</v>
      </c>
      <c r="E381" s="78">
        <v>1</v>
      </c>
      <c r="F381" s="78">
        <v>1</v>
      </c>
      <c r="H381" s="78">
        <v>376</v>
      </c>
      <c r="I381" s="251">
        <f t="shared" si="40"/>
        <v>1.0030484741497321</v>
      </c>
      <c r="J381" s="252">
        <f t="shared" si="41"/>
        <v>1128000</v>
      </c>
      <c r="K381" s="252">
        <f t="shared" si="47"/>
        <v>212628000</v>
      </c>
      <c r="L381" s="252">
        <f t="shared" si="44"/>
        <v>18064875</v>
      </c>
      <c r="M381" s="252">
        <f t="shared" si="46"/>
        <v>194563125</v>
      </c>
      <c r="N381" s="251">
        <f t="shared" si="42"/>
        <v>421.12000000000006</v>
      </c>
      <c r="O381" s="252">
        <f t="shared" si="43"/>
        <v>1084805</v>
      </c>
      <c r="P381" s="251">
        <f t="shared" si="45"/>
        <v>1.0030484741497321</v>
      </c>
    </row>
    <row r="382" spans="1:16">
      <c r="A382" s="78" t="b">
        <v>1</v>
      </c>
      <c r="B382" s="224" t="s">
        <v>1253</v>
      </c>
      <c r="C382" s="78">
        <v>377</v>
      </c>
      <c r="D382" s="64">
        <v>1088112</v>
      </c>
      <c r="E382" s="78">
        <v>2</v>
      </c>
      <c r="F382" s="78">
        <v>1</v>
      </c>
      <c r="H382" s="78">
        <v>377</v>
      </c>
      <c r="I382" s="251">
        <f t="shared" si="40"/>
        <v>1.0030419662681782</v>
      </c>
      <c r="J382" s="252">
        <f t="shared" si="41"/>
        <v>1131000</v>
      </c>
      <c r="K382" s="252">
        <f t="shared" si="47"/>
        <v>213759000</v>
      </c>
      <c r="L382" s="252">
        <f t="shared" si="44"/>
        <v>18107763</v>
      </c>
      <c r="M382" s="252">
        <f t="shared" si="46"/>
        <v>195651237</v>
      </c>
      <c r="N382" s="251">
        <f t="shared" si="42"/>
        <v>422.24000000000007</v>
      </c>
      <c r="O382" s="252">
        <f t="shared" si="43"/>
        <v>1088112</v>
      </c>
      <c r="P382" s="251">
        <f t="shared" si="45"/>
        <v>1.0030419662681782</v>
      </c>
    </row>
    <row r="383" spans="1:16">
      <c r="A383" s="78" t="b">
        <v>1</v>
      </c>
      <c r="B383" s="224" t="s">
        <v>1254</v>
      </c>
      <c r="C383" s="78">
        <v>378</v>
      </c>
      <c r="D383" s="64">
        <v>1091422</v>
      </c>
      <c r="E383" s="78">
        <v>3</v>
      </c>
      <c r="F383" s="78">
        <v>1</v>
      </c>
      <c r="H383" s="78">
        <v>378</v>
      </c>
      <c r="I383" s="251">
        <f t="shared" si="40"/>
        <v>1.0030345732448127</v>
      </c>
      <c r="J383" s="252">
        <f t="shared" si="41"/>
        <v>1134000</v>
      </c>
      <c r="K383" s="252">
        <f t="shared" si="47"/>
        <v>214893000</v>
      </c>
      <c r="L383" s="252">
        <f t="shared" si="44"/>
        <v>18150341</v>
      </c>
      <c r="M383" s="252">
        <f t="shared" si="46"/>
        <v>196742659</v>
      </c>
      <c r="N383" s="251">
        <f t="shared" si="42"/>
        <v>423.36</v>
      </c>
      <c r="O383" s="252">
        <f t="shared" si="43"/>
        <v>1091422</v>
      </c>
      <c r="P383" s="251">
        <f t="shared" si="45"/>
        <v>1.0030345732448127</v>
      </c>
    </row>
    <row r="384" spans="1:16">
      <c r="A384" s="78" t="b">
        <v>1</v>
      </c>
      <c r="B384" s="224" t="s">
        <v>1255</v>
      </c>
      <c r="C384" s="78">
        <v>379</v>
      </c>
      <c r="D384" s="64">
        <v>1094734</v>
      </c>
      <c r="E384" s="78">
        <v>1</v>
      </c>
      <c r="F384" s="78">
        <v>1</v>
      </c>
      <c r="H384" s="78">
        <v>379</v>
      </c>
      <c r="I384" s="251">
        <f t="shared" si="40"/>
        <v>1.0030272193975889</v>
      </c>
      <c r="J384" s="252">
        <f t="shared" si="41"/>
        <v>1137000</v>
      </c>
      <c r="K384" s="252">
        <f t="shared" si="47"/>
        <v>216030000</v>
      </c>
      <c r="L384" s="252">
        <f t="shared" si="44"/>
        <v>18192607</v>
      </c>
      <c r="M384" s="252">
        <f t="shared" si="46"/>
        <v>197837393</v>
      </c>
      <c r="N384" s="251">
        <f t="shared" si="42"/>
        <v>424.48</v>
      </c>
      <c r="O384" s="252">
        <f t="shared" si="43"/>
        <v>1094734</v>
      </c>
      <c r="P384" s="251">
        <f t="shared" si="45"/>
        <v>1.0030272193975889</v>
      </c>
    </row>
    <row r="385" spans="1:16">
      <c r="A385" s="78" t="b">
        <v>1</v>
      </c>
      <c r="B385" s="224" t="s">
        <v>1256</v>
      </c>
      <c r="C385" s="78">
        <v>380</v>
      </c>
      <c r="D385" s="64">
        <v>1098048</v>
      </c>
      <c r="E385" s="78">
        <v>2</v>
      </c>
      <c r="F385" s="78">
        <v>2</v>
      </c>
      <c r="H385" s="78">
        <v>380</v>
      </c>
      <c r="I385" s="251">
        <f t="shared" si="40"/>
        <v>1.0030199044121932</v>
      </c>
      <c r="J385" s="252">
        <f t="shared" si="41"/>
        <v>1140000</v>
      </c>
      <c r="K385" s="252">
        <f t="shared" si="47"/>
        <v>217170000</v>
      </c>
      <c r="L385" s="252">
        <f t="shared" si="44"/>
        <v>18234559</v>
      </c>
      <c r="M385" s="252">
        <f t="shared" si="46"/>
        <v>198935441</v>
      </c>
      <c r="N385" s="251">
        <f t="shared" si="42"/>
        <v>425.6</v>
      </c>
      <c r="O385" s="252">
        <f t="shared" si="43"/>
        <v>1098048</v>
      </c>
      <c r="P385" s="251">
        <f t="shared" si="45"/>
        <v>1.0030199044121932</v>
      </c>
    </row>
    <row r="386" spans="1:16">
      <c r="A386" s="78" t="b">
        <v>1</v>
      </c>
      <c r="B386" s="224" t="s">
        <v>1257</v>
      </c>
      <c r="C386" s="78">
        <v>381</v>
      </c>
      <c r="D386" s="64">
        <v>1101364</v>
      </c>
      <c r="E386" s="78">
        <v>3</v>
      </c>
      <c r="F386" s="78">
        <v>1</v>
      </c>
      <c r="H386" s="78">
        <v>381</v>
      </c>
      <c r="I386" s="251">
        <f t="shared" si="40"/>
        <v>1.0030135359427037</v>
      </c>
      <c r="J386" s="252">
        <f t="shared" si="41"/>
        <v>1143000</v>
      </c>
      <c r="K386" s="252">
        <f t="shared" si="47"/>
        <v>218313000</v>
      </c>
      <c r="L386" s="252">
        <f t="shared" si="44"/>
        <v>18276195</v>
      </c>
      <c r="M386" s="252">
        <f t="shared" si="46"/>
        <v>200036805</v>
      </c>
      <c r="N386" s="251">
        <f t="shared" si="42"/>
        <v>426.72</v>
      </c>
      <c r="O386" s="252">
        <f t="shared" si="43"/>
        <v>1101364</v>
      </c>
      <c r="P386" s="251">
        <f t="shared" si="45"/>
        <v>1.0030135359427037</v>
      </c>
    </row>
    <row r="387" spans="1:16">
      <c r="A387" s="78" t="b">
        <v>1</v>
      </c>
      <c r="B387" s="224" t="s">
        <v>1258</v>
      </c>
      <c r="C387" s="78">
        <v>382</v>
      </c>
      <c r="D387" s="64">
        <v>1104683</v>
      </c>
      <c r="E387" s="78">
        <v>1</v>
      </c>
      <c r="F387" s="78">
        <v>1</v>
      </c>
      <c r="H387" s="78">
        <v>382</v>
      </c>
      <c r="I387" s="251">
        <f t="shared" si="40"/>
        <v>1.0030062923028598</v>
      </c>
      <c r="J387" s="252">
        <f t="shared" si="41"/>
        <v>1146000</v>
      </c>
      <c r="K387" s="252">
        <f t="shared" si="47"/>
        <v>219459000</v>
      </c>
      <c r="L387" s="252">
        <f t="shared" si="44"/>
        <v>18317512</v>
      </c>
      <c r="M387" s="252">
        <f t="shared" si="46"/>
        <v>201141488</v>
      </c>
      <c r="N387" s="251">
        <f t="shared" si="42"/>
        <v>427.84000000000003</v>
      </c>
      <c r="O387" s="252">
        <f t="shared" si="43"/>
        <v>1104683</v>
      </c>
      <c r="P387" s="251">
        <f t="shared" si="45"/>
        <v>1.0030062923028598</v>
      </c>
    </row>
    <row r="388" spans="1:16">
      <c r="A388" s="78" t="b">
        <v>1</v>
      </c>
      <c r="B388" s="224" t="s">
        <v>1259</v>
      </c>
      <c r="C388" s="78">
        <v>383</v>
      </c>
      <c r="D388" s="64">
        <v>1108004</v>
      </c>
      <c r="E388" s="78">
        <v>2</v>
      </c>
      <c r="F388" s="78">
        <v>1</v>
      </c>
      <c r="H388" s="78">
        <v>383</v>
      </c>
      <c r="I388" s="251">
        <f t="shared" si="40"/>
        <v>1.0029990866458967</v>
      </c>
      <c r="J388" s="252">
        <f t="shared" si="41"/>
        <v>1149000</v>
      </c>
      <c r="K388" s="252">
        <f t="shared" si="47"/>
        <v>220608000</v>
      </c>
      <c r="L388" s="252">
        <f t="shared" si="44"/>
        <v>18358508</v>
      </c>
      <c r="M388" s="252">
        <f t="shared" si="46"/>
        <v>202249492</v>
      </c>
      <c r="N388" s="251">
        <f t="shared" si="42"/>
        <v>428.96000000000004</v>
      </c>
      <c r="O388" s="252">
        <f t="shared" si="43"/>
        <v>1108004</v>
      </c>
      <c r="P388" s="251">
        <f t="shared" si="45"/>
        <v>1.0029990866458967</v>
      </c>
    </row>
    <row r="389" spans="1:16">
      <c r="A389" s="78" t="b">
        <v>1</v>
      </c>
      <c r="B389" s="224" t="s">
        <v>1260</v>
      </c>
      <c r="C389" s="78">
        <v>384</v>
      </c>
      <c r="D389" s="64">
        <v>1111327</v>
      </c>
      <c r="E389" s="78">
        <v>3</v>
      </c>
      <c r="F389" s="78">
        <v>1</v>
      </c>
      <c r="H389" s="78">
        <v>384</v>
      </c>
      <c r="I389" s="251">
        <f t="shared" si="40"/>
        <v>1.0029919186702023</v>
      </c>
      <c r="J389" s="252">
        <f t="shared" si="41"/>
        <v>1152000</v>
      </c>
      <c r="K389" s="252">
        <f t="shared" si="47"/>
        <v>221760000</v>
      </c>
      <c r="L389" s="252">
        <f t="shared" si="44"/>
        <v>18399181</v>
      </c>
      <c r="M389" s="252">
        <f t="shared" si="46"/>
        <v>203360819</v>
      </c>
      <c r="N389" s="251">
        <f t="shared" si="42"/>
        <v>430.08000000000004</v>
      </c>
      <c r="O389" s="252">
        <f t="shared" si="43"/>
        <v>1111327</v>
      </c>
      <c r="P389" s="251">
        <f t="shared" si="45"/>
        <v>1.0029919186702023</v>
      </c>
    </row>
    <row r="390" spans="1:16">
      <c r="A390" s="78" t="b">
        <v>1</v>
      </c>
      <c r="B390" s="224" t="s">
        <v>1261</v>
      </c>
      <c r="C390" s="78">
        <v>385</v>
      </c>
      <c r="D390" s="64">
        <v>1114652</v>
      </c>
      <c r="E390" s="78">
        <v>1</v>
      </c>
      <c r="F390" s="78">
        <v>2</v>
      </c>
      <c r="H390" s="78">
        <v>385</v>
      </c>
      <c r="I390" s="251">
        <f t="shared" ref="I390:I453" si="48">D391/D390</f>
        <v>1.0029856852183461</v>
      </c>
      <c r="J390" s="252">
        <f t="shared" ref="J390:J453" si="49">$J$5*C390</f>
        <v>1155000</v>
      </c>
      <c r="K390" s="252">
        <f t="shared" si="47"/>
        <v>222915000</v>
      </c>
      <c r="L390" s="252">
        <f t="shared" si="44"/>
        <v>18439529</v>
      </c>
      <c r="M390" s="252">
        <f t="shared" si="46"/>
        <v>204475471</v>
      </c>
      <c r="N390" s="251">
        <f t="shared" ref="N390:N453" si="50">C390*1.12</f>
        <v>431.20000000000005</v>
      </c>
      <c r="O390" s="252">
        <f t="shared" ref="O390:O453" si="51">ROUND((N390*$O$5*(1.1+(C390/2000))),0)</f>
        <v>1114652</v>
      </c>
      <c r="P390" s="251">
        <f t="shared" si="45"/>
        <v>1.0029856852183461</v>
      </c>
    </row>
    <row r="391" spans="1:16">
      <c r="A391" s="78" t="b">
        <v>1</v>
      </c>
      <c r="B391" s="224" t="s">
        <v>1262</v>
      </c>
      <c r="C391" s="78">
        <v>386</v>
      </c>
      <c r="D391" s="64">
        <v>1117980</v>
      </c>
      <c r="E391" s="78">
        <v>2</v>
      </c>
      <c r="F391" s="78">
        <v>1</v>
      </c>
      <c r="H391" s="78">
        <v>386</v>
      </c>
      <c r="I391" s="251">
        <f t="shared" si="48"/>
        <v>1.0029776919086208</v>
      </c>
      <c r="J391" s="252">
        <f t="shared" si="49"/>
        <v>1158000</v>
      </c>
      <c r="K391" s="252">
        <f t="shared" si="47"/>
        <v>224073000</v>
      </c>
      <c r="L391" s="252">
        <f t="shared" ref="L391:L454" si="52">K391-M391</f>
        <v>18479549</v>
      </c>
      <c r="M391" s="252">
        <f t="shared" si="46"/>
        <v>205593451</v>
      </c>
      <c r="N391" s="251">
        <f t="shared" si="50"/>
        <v>432.32000000000005</v>
      </c>
      <c r="O391" s="252">
        <f t="shared" si="51"/>
        <v>1117980</v>
      </c>
      <c r="P391" s="251">
        <f t="shared" ref="P391:P454" si="53">O392/O391</f>
        <v>1.0029776919086208</v>
      </c>
    </row>
    <row r="392" spans="1:16">
      <c r="A392" s="78" t="b">
        <v>1</v>
      </c>
      <c r="B392" s="224" t="s">
        <v>1263</v>
      </c>
      <c r="C392" s="78">
        <v>387</v>
      </c>
      <c r="D392" s="64">
        <v>1121309</v>
      </c>
      <c r="E392" s="78">
        <v>3</v>
      </c>
      <c r="F392" s="78">
        <v>1</v>
      </c>
      <c r="H392" s="78">
        <v>387</v>
      </c>
      <c r="I392" s="251">
        <f t="shared" si="48"/>
        <v>1.0029715270277864</v>
      </c>
      <c r="J392" s="252">
        <f t="shared" si="49"/>
        <v>1161000</v>
      </c>
      <c r="K392" s="252">
        <f t="shared" si="47"/>
        <v>225234000</v>
      </c>
      <c r="L392" s="252">
        <f t="shared" si="52"/>
        <v>18519240</v>
      </c>
      <c r="M392" s="252">
        <f t="shared" ref="M392:M455" si="54">M391+O392</f>
        <v>206714760</v>
      </c>
      <c r="N392" s="251">
        <f t="shared" si="50"/>
        <v>433.44000000000005</v>
      </c>
      <c r="O392" s="252">
        <f t="shared" si="51"/>
        <v>1121309</v>
      </c>
      <c r="P392" s="251">
        <f t="shared" si="53"/>
        <v>1.0029715270277864</v>
      </c>
    </row>
    <row r="393" spans="1:16">
      <c r="A393" s="78" t="b">
        <v>1</v>
      </c>
      <c r="B393" s="224" t="s">
        <v>1264</v>
      </c>
      <c r="C393" s="78">
        <v>388</v>
      </c>
      <c r="D393" s="64">
        <v>1124641</v>
      </c>
      <c r="E393" s="78">
        <v>1</v>
      </c>
      <c r="F393" s="78">
        <v>1</v>
      </c>
      <c r="H393" s="78">
        <v>388</v>
      </c>
      <c r="I393" s="251">
        <f t="shared" si="48"/>
        <v>1.0029653907335763</v>
      </c>
      <c r="J393" s="252">
        <f t="shared" si="49"/>
        <v>1164000</v>
      </c>
      <c r="K393" s="252">
        <f t="shared" ref="K393:K456" si="55">K392+J393</f>
        <v>226398000</v>
      </c>
      <c r="L393" s="252">
        <f t="shared" si="52"/>
        <v>18558599</v>
      </c>
      <c r="M393" s="252">
        <f t="shared" si="54"/>
        <v>207839401</v>
      </c>
      <c r="N393" s="251">
        <f t="shared" si="50"/>
        <v>434.56000000000006</v>
      </c>
      <c r="O393" s="252">
        <f t="shared" si="51"/>
        <v>1124641</v>
      </c>
      <c r="P393" s="251">
        <f t="shared" si="53"/>
        <v>1.0029653907335763</v>
      </c>
    </row>
    <row r="394" spans="1:16">
      <c r="A394" s="78" t="b">
        <v>1</v>
      </c>
      <c r="B394" s="224" t="s">
        <v>1265</v>
      </c>
      <c r="C394" s="78">
        <v>389</v>
      </c>
      <c r="D394" s="64">
        <v>1127976</v>
      </c>
      <c r="E394" s="78">
        <v>2</v>
      </c>
      <c r="F394" s="78">
        <v>1</v>
      </c>
      <c r="H394" s="78">
        <v>389</v>
      </c>
      <c r="I394" s="251">
        <f t="shared" si="48"/>
        <v>1.0029575097342496</v>
      </c>
      <c r="J394" s="252">
        <f t="shared" si="49"/>
        <v>1167000</v>
      </c>
      <c r="K394" s="252">
        <f t="shared" si="55"/>
        <v>227565000</v>
      </c>
      <c r="L394" s="252">
        <f t="shared" si="52"/>
        <v>18597623</v>
      </c>
      <c r="M394" s="252">
        <f t="shared" si="54"/>
        <v>208967377</v>
      </c>
      <c r="N394" s="251">
        <f t="shared" si="50"/>
        <v>435.68000000000006</v>
      </c>
      <c r="O394" s="252">
        <f t="shared" si="51"/>
        <v>1127976</v>
      </c>
      <c r="P394" s="251">
        <f t="shared" si="53"/>
        <v>1.0029575097342496</v>
      </c>
    </row>
    <row r="395" spans="1:16">
      <c r="A395" s="78" t="b">
        <v>1</v>
      </c>
      <c r="B395" s="224" t="s">
        <v>1266</v>
      </c>
      <c r="C395" s="78">
        <v>390</v>
      </c>
      <c r="D395" s="64">
        <v>1131312</v>
      </c>
      <c r="E395" s="78">
        <v>3</v>
      </c>
      <c r="F395" s="78">
        <v>2</v>
      </c>
      <c r="H395" s="78">
        <v>390</v>
      </c>
      <c r="I395" s="251">
        <f t="shared" si="48"/>
        <v>1.0029514404514404</v>
      </c>
      <c r="J395" s="252">
        <f t="shared" si="49"/>
        <v>1170000</v>
      </c>
      <c r="K395" s="252">
        <f t="shared" si="55"/>
        <v>228735000</v>
      </c>
      <c r="L395" s="252">
        <f t="shared" si="52"/>
        <v>18636311</v>
      </c>
      <c r="M395" s="252">
        <f t="shared" si="54"/>
        <v>210098689</v>
      </c>
      <c r="N395" s="251">
        <f t="shared" si="50"/>
        <v>436.80000000000007</v>
      </c>
      <c r="O395" s="252">
        <f t="shared" si="51"/>
        <v>1131312</v>
      </c>
      <c r="P395" s="251">
        <f t="shared" si="53"/>
        <v>1.0029514404514404</v>
      </c>
    </row>
    <row r="396" spans="1:16">
      <c r="A396" s="78" t="b">
        <v>1</v>
      </c>
      <c r="B396" s="224" t="s">
        <v>1267</v>
      </c>
      <c r="C396" s="78">
        <v>391</v>
      </c>
      <c r="D396" s="64">
        <v>1134651</v>
      </c>
      <c r="E396" s="78">
        <v>1</v>
      </c>
      <c r="F396" s="78">
        <v>1</v>
      </c>
      <c r="H396" s="78">
        <v>391</v>
      </c>
      <c r="I396" s="251">
        <f t="shared" si="48"/>
        <v>1.0029445177415788</v>
      </c>
      <c r="J396" s="252">
        <f t="shared" si="49"/>
        <v>1173000</v>
      </c>
      <c r="K396" s="252">
        <f t="shared" si="55"/>
        <v>229908000</v>
      </c>
      <c r="L396" s="252">
        <f t="shared" si="52"/>
        <v>18674660</v>
      </c>
      <c r="M396" s="252">
        <f t="shared" si="54"/>
        <v>211233340</v>
      </c>
      <c r="N396" s="251">
        <f t="shared" si="50"/>
        <v>437.92</v>
      </c>
      <c r="O396" s="252">
        <f t="shared" si="51"/>
        <v>1134651</v>
      </c>
      <c r="P396" s="251">
        <f t="shared" si="53"/>
        <v>1.0029445177415788</v>
      </c>
    </row>
    <row r="397" spans="1:16">
      <c r="A397" s="78" t="b">
        <v>1</v>
      </c>
      <c r="B397" s="224" t="s">
        <v>1268</v>
      </c>
      <c r="C397" s="78">
        <v>392</v>
      </c>
      <c r="D397" s="64">
        <v>1137992</v>
      </c>
      <c r="E397" s="78">
        <v>2</v>
      </c>
      <c r="F397" s="78">
        <v>1</v>
      </c>
      <c r="H397" s="78">
        <v>392</v>
      </c>
      <c r="I397" s="251">
        <f t="shared" si="48"/>
        <v>1.0029376304930087</v>
      </c>
      <c r="J397" s="252">
        <f t="shared" si="49"/>
        <v>1176000</v>
      </c>
      <c r="K397" s="252">
        <f t="shared" si="55"/>
        <v>231084000</v>
      </c>
      <c r="L397" s="252">
        <f t="shared" si="52"/>
        <v>18712668</v>
      </c>
      <c r="M397" s="252">
        <f t="shared" si="54"/>
        <v>212371332</v>
      </c>
      <c r="N397" s="251">
        <f t="shared" si="50"/>
        <v>439.04</v>
      </c>
      <c r="O397" s="252">
        <f t="shared" si="51"/>
        <v>1137992</v>
      </c>
      <c r="P397" s="251">
        <f t="shared" si="53"/>
        <v>1.0029376304930087</v>
      </c>
    </row>
    <row r="398" spans="1:16">
      <c r="A398" s="78" t="b">
        <v>1</v>
      </c>
      <c r="B398" s="224" t="s">
        <v>1269</v>
      </c>
      <c r="C398" s="78">
        <v>393</v>
      </c>
      <c r="D398" s="64">
        <v>1141335</v>
      </c>
      <c r="E398" s="78">
        <v>3</v>
      </c>
      <c r="F398" s="78">
        <v>1</v>
      </c>
      <c r="H398" s="78">
        <v>393</v>
      </c>
      <c r="I398" s="251">
        <f t="shared" si="48"/>
        <v>1.0029307784305221</v>
      </c>
      <c r="J398" s="252">
        <f t="shared" si="49"/>
        <v>1179000</v>
      </c>
      <c r="K398" s="252">
        <f t="shared" si="55"/>
        <v>232263000</v>
      </c>
      <c r="L398" s="252">
        <f t="shared" si="52"/>
        <v>18750333</v>
      </c>
      <c r="M398" s="252">
        <f t="shared" si="54"/>
        <v>213512667</v>
      </c>
      <c r="N398" s="251">
        <f t="shared" si="50"/>
        <v>440.16</v>
      </c>
      <c r="O398" s="252">
        <f t="shared" si="51"/>
        <v>1141335</v>
      </c>
      <c r="P398" s="251">
        <f t="shared" si="53"/>
        <v>1.0029307784305221</v>
      </c>
    </row>
    <row r="399" spans="1:16">
      <c r="A399" s="78" t="b">
        <v>1</v>
      </c>
      <c r="B399" s="224" t="s">
        <v>1270</v>
      </c>
      <c r="C399" s="78">
        <v>394</v>
      </c>
      <c r="D399" s="64">
        <v>1144680</v>
      </c>
      <c r="E399" s="78">
        <v>1</v>
      </c>
      <c r="F399" s="78">
        <v>1</v>
      </c>
      <c r="H399" s="78">
        <v>394</v>
      </c>
      <c r="I399" s="251">
        <f t="shared" si="48"/>
        <v>1.002924834888353</v>
      </c>
      <c r="J399" s="252">
        <f t="shared" si="49"/>
        <v>1182000</v>
      </c>
      <c r="K399" s="252">
        <f t="shared" si="55"/>
        <v>233445000</v>
      </c>
      <c r="L399" s="252">
        <f t="shared" si="52"/>
        <v>18787653</v>
      </c>
      <c r="M399" s="252">
        <f t="shared" si="54"/>
        <v>214657347</v>
      </c>
      <c r="N399" s="251">
        <f t="shared" si="50"/>
        <v>441.28000000000003</v>
      </c>
      <c r="O399" s="252">
        <f t="shared" si="51"/>
        <v>1144680</v>
      </c>
      <c r="P399" s="251">
        <f t="shared" si="53"/>
        <v>1.002924834888353</v>
      </c>
    </row>
    <row r="400" spans="1:16">
      <c r="A400" s="78" t="b">
        <v>1</v>
      </c>
      <c r="B400" s="224" t="s">
        <v>1271</v>
      </c>
      <c r="C400" s="78">
        <v>395</v>
      </c>
      <c r="D400" s="64">
        <v>1148028</v>
      </c>
      <c r="E400" s="78">
        <v>2</v>
      </c>
      <c r="F400" s="78">
        <v>2</v>
      </c>
      <c r="H400" s="78">
        <v>395</v>
      </c>
      <c r="I400" s="251">
        <f t="shared" si="48"/>
        <v>1.0029180472950137</v>
      </c>
      <c r="J400" s="252">
        <f t="shared" si="49"/>
        <v>1185000</v>
      </c>
      <c r="K400" s="252">
        <f t="shared" si="55"/>
        <v>234630000</v>
      </c>
      <c r="L400" s="252">
        <f t="shared" si="52"/>
        <v>18824625</v>
      </c>
      <c r="M400" s="252">
        <f t="shared" si="54"/>
        <v>215805375</v>
      </c>
      <c r="N400" s="251">
        <f t="shared" si="50"/>
        <v>442.40000000000003</v>
      </c>
      <c r="O400" s="252">
        <f t="shared" si="51"/>
        <v>1148028</v>
      </c>
      <c r="P400" s="251">
        <f t="shared" si="53"/>
        <v>1.0029180472950137</v>
      </c>
    </row>
    <row r="401" spans="1:16">
      <c r="A401" s="78" t="b">
        <v>1</v>
      </c>
      <c r="B401" s="224" t="s">
        <v>1272</v>
      </c>
      <c r="C401" s="78">
        <v>396</v>
      </c>
      <c r="D401" s="64">
        <v>1151378</v>
      </c>
      <c r="E401" s="78">
        <v>3</v>
      </c>
      <c r="F401" s="78">
        <v>1</v>
      </c>
      <c r="H401" s="78">
        <v>396</v>
      </c>
      <c r="I401" s="251">
        <f t="shared" si="48"/>
        <v>1.0029112941188731</v>
      </c>
      <c r="J401" s="252">
        <f t="shared" si="49"/>
        <v>1188000</v>
      </c>
      <c r="K401" s="252">
        <f t="shared" si="55"/>
        <v>235818000</v>
      </c>
      <c r="L401" s="252">
        <f t="shared" si="52"/>
        <v>18861247</v>
      </c>
      <c r="M401" s="252">
        <f t="shared" si="54"/>
        <v>216956753</v>
      </c>
      <c r="N401" s="251">
        <f t="shared" si="50"/>
        <v>443.52000000000004</v>
      </c>
      <c r="O401" s="252">
        <f t="shared" si="51"/>
        <v>1151378</v>
      </c>
      <c r="P401" s="251">
        <f t="shared" si="53"/>
        <v>1.0029112941188731</v>
      </c>
    </row>
    <row r="402" spans="1:16">
      <c r="A402" s="78" t="b">
        <v>1</v>
      </c>
      <c r="B402" s="224" t="s">
        <v>1273</v>
      </c>
      <c r="C402" s="78">
        <v>397</v>
      </c>
      <c r="D402" s="64">
        <v>1154730</v>
      </c>
      <c r="E402" s="78">
        <v>1</v>
      </c>
      <c r="F402" s="78">
        <v>1</v>
      </c>
      <c r="H402" s="78">
        <v>397</v>
      </c>
      <c r="I402" s="251">
        <f t="shared" si="48"/>
        <v>1.0029045750954768</v>
      </c>
      <c r="J402" s="252">
        <f t="shared" si="49"/>
        <v>1191000</v>
      </c>
      <c r="K402" s="252">
        <f t="shared" si="55"/>
        <v>237009000</v>
      </c>
      <c r="L402" s="252">
        <f t="shared" si="52"/>
        <v>18897517</v>
      </c>
      <c r="M402" s="252">
        <f t="shared" si="54"/>
        <v>218111483</v>
      </c>
      <c r="N402" s="251">
        <f t="shared" si="50"/>
        <v>444.64000000000004</v>
      </c>
      <c r="O402" s="252">
        <f t="shared" si="51"/>
        <v>1154730</v>
      </c>
      <c r="P402" s="251">
        <f t="shared" si="53"/>
        <v>1.0029045750954768</v>
      </c>
    </row>
    <row r="403" spans="1:16">
      <c r="A403" s="78" t="b">
        <v>1</v>
      </c>
      <c r="B403" s="224" t="s">
        <v>1274</v>
      </c>
      <c r="C403" s="78">
        <v>398</v>
      </c>
      <c r="D403" s="64">
        <v>1158084</v>
      </c>
      <c r="E403" s="78">
        <v>2</v>
      </c>
      <c r="F403" s="78">
        <v>1</v>
      </c>
      <c r="H403" s="78">
        <v>398</v>
      </c>
      <c r="I403" s="251">
        <f t="shared" si="48"/>
        <v>1.0028987534582983</v>
      </c>
      <c r="J403" s="252">
        <f t="shared" si="49"/>
        <v>1194000</v>
      </c>
      <c r="K403" s="252">
        <f t="shared" si="55"/>
        <v>238203000</v>
      </c>
      <c r="L403" s="252">
        <f t="shared" si="52"/>
        <v>18933433</v>
      </c>
      <c r="M403" s="252">
        <f t="shared" si="54"/>
        <v>219269567</v>
      </c>
      <c r="N403" s="251">
        <f t="shared" si="50"/>
        <v>445.76000000000005</v>
      </c>
      <c r="O403" s="252">
        <f t="shared" si="51"/>
        <v>1158084</v>
      </c>
      <c r="P403" s="251">
        <f t="shared" si="53"/>
        <v>1.0028987534582983</v>
      </c>
    </row>
    <row r="404" spans="1:16">
      <c r="A404" s="78" t="b">
        <v>1</v>
      </c>
      <c r="B404" s="224" t="s">
        <v>1275</v>
      </c>
      <c r="C404" s="78">
        <v>399</v>
      </c>
      <c r="D404" s="64">
        <v>1161441</v>
      </c>
      <c r="E404" s="78">
        <v>3</v>
      </c>
      <c r="F404" s="78">
        <v>1</v>
      </c>
      <c r="H404" s="78">
        <v>399</v>
      </c>
      <c r="I404" s="251">
        <f t="shared" si="48"/>
        <v>1.00289209697264</v>
      </c>
      <c r="J404" s="252">
        <f t="shared" si="49"/>
        <v>1197000</v>
      </c>
      <c r="K404" s="252">
        <f t="shared" si="55"/>
        <v>239400000</v>
      </c>
      <c r="L404" s="252">
        <f t="shared" si="52"/>
        <v>18968992</v>
      </c>
      <c r="M404" s="252">
        <f t="shared" si="54"/>
        <v>220431008</v>
      </c>
      <c r="N404" s="251">
        <f t="shared" si="50"/>
        <v>446.88000000000005</v>
      </c>
      <c r="O404" s="252">
        <f t="shared" si="51"/>
        <v>1161441</v>
      </c>
      <c r="P404" s="251">
        <f t="shared" si="53"/>
        <v>1.00289209697264</v>
      </c>
    </row>
    <row r="405" spans="1:16">
      <c r="A405" s="78" t="b">
        <v>1</v>
      </c>
      <c r="B405" s="224" t="s">
        <v>1276</v>
      </c>
      <c r="C405" s="78">
        <v>400</v>
      </c>
      <c r="D405" s="64">
        <v>1164800</v>
      </c>
      <c r="E405" s="78">
        <v>1</v>
      </c>
      <c r="F405" s="78">
        <v>2</v>
      </c>
      <c r="H405" s="78">
        <v>400</v>
      </c>
      <c r="I405" s="251">
        <f t="shared" si="48"/>
        <v>1.0028854739010988</v>
      </c>
      <c r="J405" s="252">
        <f t="shared" si="49"/>
        <v>1200000</v>
      </c>
      <c r="K405" s="252">
        <f t="shared" si="55"/>
        <v>240600000</v>
      </c>
      <c r="L405" s="252">
        <f t="shared" si="52"/>
        <v>19004192</v>
      </c>
      <c r="M405" s="252">
        <f t="shared" si="54"/>
        <v>221595808</v>
      </c>
      <c r="N405" s="251">
        <f t="shared" si="50"/>
        <v>448.00000000000006</v>
      </c>
      <c r="O405" s="252">
        <f t="shared" si="51"/>
        <v>1164800</v>
      </c>
      <c r="P405" s="251">
        <f t="shared" si="53"/>
        <v>1.0028854739010988</v>
      </c>
    </row>
    <row r="406" spans="1:16">
      <c r="A406" s="78" t="b">
        <v>1</v>
      </c>
      <c r="B406" s="224" t="s">
        <v>1277</v>
      </c>
      <c r="C406" s="78">
        <v>401</v>
      </c>
      <c r="D406" s="64">
        <v>1168161</v>
      </c>
      <c r="E406" s="78">
        <v>2</v>
      </c>
      <c r="F406" s="78">
        <v>1</v>
      </c>
      <c r="H406" s="78">
        <v>401</v>
      </c>
      <c r="I406" s="251">
        <f t="shared" si="48"/>
        <v>1.00287888398945</v>
      </c>
      <c r="J406" s="252">
        <f t="shared" si="49"/>
        <v>1203000</v>
      </c>
      <c r="K406" s="252">
        <f t="shared" si="55"/>
        <v>241803000</v>
      </c>
      <c r="L406" s="252">
        <f t="shared" si="52"/>
        <v>19039031</v>
      </c>
      <c r="M406" s="252">
        <f t="shared" si="54"/>
        <v>222763969</v>
      </c>
      <c r="N406" s="251">
        <f t="shared" si="50"/>
        <v>449.12000000000006</v>
      </c>
      <c r="O406" s="252">
        <f t="shared" si="51"/>
        <v>1168161</v>
      </c>
      <c r="P406" s="251">
        <f t="shared" si="53"/>
        <v>1.00287888398945</v>
      </c>
    </row>
    <row r="407" spans="1:16">
      <c r="A407" s="78" t="b">
        <v>1</v>
      </c>
      <c r="B407" s="224" t="s">
        <v>1278</v>
      </c>
      <c r="C407" s="78">
        <v>402</v>
      </c>
      <c r="D407" s="64">
        <v>1171524</v>
      </c>
      <c r="E407" s="78">
        <v>3</v>
      </c>
      <c r="F407" s="78">
        <v>1</v>
      </c>
      <c r="H407" s="78">
        <v>402</v>
      </c>
      <c r="I407" s="251">
        <f t="shared" si="48"/>
        <v>1.0028731805750459</v>
      </c>
      <c r="J407" s="252">
        <f t="shared" si="49"/>
        <v>1206000</v>
      </c>
      <c r="K407" s="252">
        <f t="shared" si="55"/>
        <v>243009000</v>
      </c>
      <c r="L407" s="252">
        <f t="shared" si="52"/>
        <v>19073507</v>
      </c>
      <c r="M407" s="252">
        <f t="shared" si="54"/>
        <v>223935493</v>
      </c>
      <c r="N407" s="251">
        <f t="shared" si="50"/>
        <v>450.24000000000007</v>
      </c>
      <c r="O407" s="252">
        <f t="shared" si="51"/>
        <v>1171524</v>
      </c>
      <c r="P407" s="251">
        <f t="shared" si="53"/>
        <v>1.0028731805750459</v>
      </c>
    </row>
    <row r="408" spans="1:16">
      <c r="A408" s="78" t="b">
        <v>1</v>
      </c>
      <c r="B408" s="224" t="s">
        <v>1279</v>
      </c>
      <c r="C408" s="78">
        <v>403</v>
      </c>
      <c r="D408" s="64">
        <v>1174890</v>
      </c>
      <c r="E408" s="78">
        <v>1</v>
      </c>
      <c r="F408" s="78">
        <v>1</v>
      </c>
      <c r="H408" s="78">
        <v>403</v>
      </c>
      <c r="I408" s="251">
        <f t="shared" si="48"/>
        <v>1.0028666513460835</v>
      </c>
      <c r="J408" s="252">
        <f t="shared" si="49"/>
        <v>1209000</v>
      </c>
      <c r="K408" s="252">
        <f t="shared" si="55"/>
        <v>244218000</v>
      </c>
      <c r="L408" s="252">
        <f t="shared" si="52"/>
        <v>19107617</v>
      </c>
      <c r="M408" s="252">
        <f t="shared" si="54"/>
        <v>225110383</v>
      </c>
      <c r="N408" s="251">
        <f t="shared" si="50"/>
        <v>451.36000000000007</v>
      </c>
      <c r="O408" s="252">
        <f t="shared" si="51"/>
        <v>1174890</v>
      </c>
      <c r="P408" s="251">
        <f t="shared" si="53"/>
        <v>1.0028666513460835</v>
      </c>
    </row>
    <row r="409" spans="1:16">
      <c r="A409" s="78" t="b">
        <v>1</v>
      </c>
      <c r="B409" s="224" t="s">
        <v>1280</v>
      </c>
      <c r="C409" s="78">
        <v>404</v>
      </c>
      <c r="D409" s="64">
        <v>1178258</v>
      </c>
      <c r="E409" s="78">
        <v>2</v>
      </c>
      <c r="F409" s="78">
        <v>1</v>
      </c>
      <c r="H409" s="78">
        <v>404</v>
      </c>
      <c r="I409" s="251">
        <f t="shared" si="48"/>
        <v>1.002860154567166</v>
      </c>
      <c r="J409" s="252">
        <f t="shared" si="49"/>
        <v>1212000</v>
      </c>
      <c r="K409" s="252">
        <f t="shared" si="55"/>
        <v>245430000</v>
      </c>
      <c r="L409" s="252">
        <f t="shared" si="52"/>
        <v>19141359</v>
      </c>
      <c r="M409" s="252">
        <f t="shared" si="54"/>
        <v>226288641</v>
      </c>
      <c r="N409" s="251">
        <f t="shared" si="50"/>
        <v>452.48</v>
      </c>
      <c r="O409" s="252">
        <f t="shared" si="51"/>
        <v>1178258</v>
      </c>
      <c r="P409" s="251">
        <f t="shared" si="53"/>
        <v>1.002860154567166</v>
      </c>
    </row>
    <row r="410" spans="1:16">
      <c r="A410" s="78" t="b">
        <v>1</v>
      </c>
      <c r="B410" s="224" t="s">
        <v>1281</v>
      </c>
      <c r="C410" s="78">
        <v>405</v>
      </c>
      <c r="D410" s="64">
        <v>1181628</v>
      </c>
      <c r="E410" s="78">
        <v>3</v>
      </c>
      <c r="F410" s="78">
        <v>2</v>
      </c>
      <c r="H410" s="78">
        <v>405</v>
      </c>
      <c r="I410" s="251">
        <f t="shared" si="48"/>
        <v>1.0028536899938052</v>
      </c>
      <c r="J410" s="252">
        <f t="shared" si="49"/>
        <v>1215000</v>
      </c>
      <c r="K410" s="252">
        <f t="shared" si="55"/>
        <v>246645000</v>
      </c>
      <c r="L410" s="252">
        <f t="shared" si="52"/>
        <v>19174731</v>
      </c>
      <c r="M410" s="252">
        <f t="shared" si="54"/>
        <v>227470269</v>
      </c>
      <c r="N410" s="251">
        <f t="shared" si="50"/>
        <v>453.6</v>
      </c>
      <c r="O410" s="252">
        <f t="shared" si="51"/>
        <v>1181628</v>
      </c>
      <c r="P410" s="251">
        <f t="shared" si="53"/>
        <v>1.0028536899938052</v>
      </c>
    </row>
    <row r="411" spans="1:16">
      <c r="A411" s="78" t="b">
        <v>1</v>
      </c>
      <c r="B411" s="224" t="s">
        <v>1282</v>
      </c>
      <c r="C411" s="78">
        <v>406</v>
      </c>
      <c r="D411" s="64">
        <v>1185000</v>
      </c>
      <c r="E411" s="78">
        <v>1</v>
      </c>
      <c r="F411" s="78">
        <v>1</v>
      </c>
      <c r="H411" s="78">
        <v>406</v>
      </c>
      <c r="I411" s="251">
        <f t="shared" si="48"/>
        <v>1.0028481012658228</v>
      </c>
      <c r="J411" s="252">
        <f t="shared" si="49"/>
        <v>1218000</v>
      </c>
      <c r="K411" s="252">
        <f t="shared" si="55"/>
        <v>247863000</v>
      </c>
      <c r="L411" s="252">
        <f t="shared" si="52"/>
        <v>19207731</v>
      </c>
      <c r="M411" s="252">
        <f t="shared" si="54"/>
        <v>228655269</v>
      </c>
      <c r="N411" s="251">
        <f t="shared" si="50"/>
        <v>454.72</v>
      </c>
      <c r="O411" s="252">
        <f t="shared" si="51"/>
        <v>1185000</v>
      </c>
      <c r="P411" s="251">
        <f t="shared" si="53"/>
        <v>1.0028481012658228</v>
      </c>
    </row>
    <row r="412" spans="1:16">
      <c r="A412" s="78" t="b">
        <v>1</v>
      </c>
      <c r="B412" s="224" t="s">
        <v>1283</v>
      </c>
      <c r="C412" s="78">
        <v>407</v>
      </c>
      <c r="D412" s="64">
        <v>1188375</v>
      </c>
      <c r="E412" s="78">
        <v>2</v>
      </c>
      <c r="F412" s="78">
        <v>1</v>
      </c>
      <c r="H412" s="78">
        <v>407</v>
      </c>
      <c r="I412" s="251">
        <f t="shared" si="48"/>
        <v>1.0028416955927211</v>
      </c>
      <c r="J412" s="252">
        <f t="shared" si="49"/>
        <v>1221000</v>
      </c>
      <c r="K412" s="252">
        <f t="shared" si="55"/>
        <v>249084000</v>
      </c>
      <c r="L412" s="252">
        <f t="shared" si="52"/>
        <v>19240356</v>
      </c>
      <c r="M412" s="252">
        <f t="shared" si="54"/>
        <v>229843644</v>
      </c>
      <c r="N412" s="251">
        <f t="shared" si="50"/>
        <v>455.84000000000003</v>
      </c>
      <c r="O412" s="252">
        <f t="shared" si="51"/>
        <v>1188375</v>
      </c>
      <c r="P412" s="251">
        <f t="shared" si="53"/>
        <v>1.0028416955927211</v>
      </c>
    </row>
    <row r="413" spans="1:16">
      <c r="A413" s="78" t="b">
        <v>1</v>
      </c>
      <c r="B413" s="224" t="s">
        <v>1284</v>
      </c>
      <c r="C413" s="78">
        <v>408</v>
      </c>
      <c r="D413" s="64">
        <v>1191752</v>
      </c>
      <c r="E413" s="78">
        <v>3</v>
      </c>
      <c r="F413" s="78">
        <v>1</v>
      </c>
      <c r="H413" s="78">
        <v>408</v>
      </c>
      <c r="I413" s="251">
        <f t="shared" si="48"/>
        <v>1.0028353214427164</v>
      </c>
      <c r="J413" s="252">
        <f t="shared" si="49"/>
        <v>1224000</v>
      </c>
      <c r="K413" s="252">
        <f t="shared" si="55"/>
        <v>250308000</v>
      </c>
      <c r="L413" s="252">
        <f t="shared" si="52"/>
        <v>19272604</v>
      </c>
      <c r="M413" s="252">
        <f t="shared" si="54"/>
        <v>231035396</v>
      </c>
      <c r="N413" s="251">
        <f t="shared" si="50"/>
        <v>456.96000000000004</v>
      </c>
      <c r="O413" s="252">
        <f t="shared" si="51"/>
        <v>1191752</v>
      </c>
      <c r="P413" s="251">
        <f t="shared" si="53"/>
        <v>1.0028353214427164</v>
      </c>
    </row>
    <row r="414" spans="1:16">
      <c r="A414" s="78" t="b">
        <v>1</v>
      </c>
      <c r="B414" s="224" t="s">
        <v>1285</v>
      </c>
      <c r="C414" s="78">
        <v>409</v>
      </c>
      <c r="D414" s="64">
        <v>1195131</v>
      </c>
      <c r="E414" s="78">
        <v>1</v>
      </c>
      <c r="F414" s="78">
        <v>1</v>
      </c>
      <c r="H414" s="78">
        <v>409</v>
      </c>
      <c r="I414" s="251">
        <f t="shared" si="48"/>
        <v>1.0028289785805908</v>
      </c>
      <c r="J414" s="252">
        <f t="shared" si="49"/>
        <v>1227000</v>
      </c>
      <c r="K414" s="252">
        <f t="shared" si="55"/>
        <v>251535000</v>
      </c>
      <c r="L414" s="252">
        <f t="shared" si="52"/>
        <v>19304473</v>
      </c>
      <c r="M414" s="252">
        <f t="shared" si="54"/>
        <v>232230527</v>
      </c>
      <c r="N414" s="251">
        <f t="shared" si="50"/>
        <v>458.08000000000004</v>
      </c>
      <c r="O414" s="252">
        <f t="shared" si="51"/>
        <v>1195131</v>
      </c>
      <c r="P414" s="251">
        <f t="shared" si="53"/>
        <v>1.0028289785805908</v>
      </c>
    </row>
    <row r="415" spans="1:16">
      <c r="A415" s="78" t="b">
        <v>1</v>
      </c>
      <c r="B415" s="224" t="s">
        <v>1286</v>
      </c>
      <c r="C415" s="78">
        <v>410</v>
      </c>
      <c r="D415" s="64">
        <v>1198512</v>
      </c>
      <c r="E415" s="78">
        <v>2</v>
      </c>
      <c r="F415" s="78">
        <v>2</v>
      </c>
      <c r="H415" s="78">
        <v>410</v>
      </c>
      <c r="I415" s="251">
        <f t="shared" si="48"/>
        <v>1.0028235011414153</v>
      </c>
      <c r="J415" s="252">
        <f t="shared" si="49"/>
        <v>1230000</v>
      </c>
      <c r="K415" s="252">
        <f t="shared" si="55"/>
        <v>252765000</v>
      </c>
      <c r="L415" s="252">
        <f t="shared" si="52"/>
        <v>19335961</v>
      </c>
      <c r="M415" s="252">
        <f t="shared" si="54"/>
        <v>233429039</v>
      </c>
      <c r="N415" s="251">
        <f t="shared" si="50"/>
        <v>459.20000000000005</v>
      </c>
      <c r="O415" s="252">
        <f t="shared" si="51"/>
        <v>1198512</v>
      </c>
      <c r="P415" s="251">
        <f t="shared" si="53"/>
        <v>1.0028235011414153</v>
      </c>
    </row>
    <row r="416" spans="1:16">
      <c r="A416" s="78" t="b">
        <v>1</v>
      </c>
      <c r="B416" s="224" t="s">
        <v>1287</v>
      </c>
      <c r="C416" s="78">
        <v>411</v>
      </c>
      <c r="D416" s="64">
        <v>1201896</v>
      </c>
      <c r="E416" s="78">
        <v>3</v>
      </c>
      <c r="F416" s="78">
        <v>1</v>
      </c>
      <c r="H416" s="78">
        <v>411</v>
      </c>
      <c r="I416" s="251">
        <f t="shared" si="48"/>
        <v>1.0028163834474864</v>
      </c>
      <c r="J416" s="252">
        <f t="shared" si="49"/>
        <v>1233000</v>
      </c>
      <c r="K416" s="252">
        <f t="shared" si="55"/>
        <v>253998000</v>
      </c>
      <c r="L416" s="252">
        <f t="shared" si="52"/>
        <v>19367065</v>
      </c>
      <c r="M416" s="252">
        <f t="shared" si="54"/>
        <v>234630935</v>
      </c>
      <c r="N416" s="251">
        <f t="shared" si="50"/>
        <v>460.32000000000005</v>
      </c>
      <c r="O416" s="252">
        <f t="shared" si="51"/>
        <v>1201896</v>
      </c>
      <c r="P416" s="251">
        <f t="shared" si="53"/>
        <v>1.0028163834474864</v>
      </c>
    </row>
    <row r="417" spans="1:16">
      <c r="A417" s="78" t="b">
        <v>1</v>
      </c>
      <c r="B417" s="224" t="s">
        <v>1288</v>
      </c>
      <c r="C417" s="78">
        <v>412</v>
      </c>
      <c r="D417" s="64">
        <v>1205281</v>
      </c>
      <c r="E417" s="78">
        <v>1</v>
      </c>
      <c r="F417" s="78">
        <v>1</v>
      </c>
      <c r="H417" s="78">
        <v>412</v>
      </c>
      <c r="I417" s="251">
        <f t="shared" si="48"/>
        <v>1.0028109627547435</v>
      </c>
      <c r="J417" s="252">
        <f t="shared" si="49"/>
        <v>1236000</v>
      </c>
      <c r="K417" s="252">
        <f t="shared" si="55"/>
        <v>255234000</v>
      </c>
      <c r="L417" s="252">
        <f t="shared" si="52"/>
        <v>19397784</v>
      </c>
      <c r="M417" s="252">
        <f t="shared" si="54"/>
        <v>235836216</v>
      </c>
      <c r="N417" s="251">
        <f t="shared" si="50"/>
        <v>461.44000000000005</v>
      </c>
      <c r="O417" s="252">
        <f t="shared" si="51"/>
        <v>1205281</v>
      </c>
      <c r="P417" s="251">
        <f t="shared" si="53"/>
        <v>1.0028109627547435</v>
      </c>
    </row>
    <row r="418" spans="1:16">
      <c r="A418" s="78" t="b">
        <v>1</v>
      </c>
      <c r="B418" s="224" t="s">
        <v>1289</v>
      </c>
      <c r="C418" s="78">
        <v>413</v>
      </c>
      <c r="D418" s="64">
        <v>1208669</v>
      </c>
      <c r="E418" s="78">
        <v>2</v>
      </c>
      <c r="F418" s="78">
        <v>1</v>
      </c>
      <c r="H418" s="78">
        <v>413</v>
      </c>
      <c r="I418" s="251">
        <f t="shared" si="48"/>
        <v>1.0028055654608499</v>
      </c>
      <c r="J418" s="252">
        <f t="shared" si="49"/>
        <v>1239000</v>
      </c>
      <c r="K418" s="252">
        <f t="shared" si="55"/>
        <v>256473000</v>
      </c>
      <c r="L418" s="252">
        <f t="shared" si="52"/>
        <v>19428115</v>
      </c>
      <c r="M418" s="252">
        <f t="shared" si="54"/>
        <v>237044885</v>
      </c>
      <c r="N418" s="251">
        <f t="shared" si="50"/>
        <v>462.56000000000006</v>
      </c>
      <c r="O418" s="252">
        <f t="shared" si="51"/>
        <v>1208669</v>
      </c>
      <c r="P418" s="251">
        <f t="shared" si="53"/>
        <v>1.0028055654608499</v>
      </c>
    </row>
    <row r="419" spans="1:16">
      <c r="A419" s="78" t="b">
        <v>1</v>
      </c>
      <c r="B419" s="224" t="s">
        <v>1290</v>
      </c>
      <c r="C419" s="78">
        <v>414</v>
      </c>
      <c r="D419" s="64">
        <v>1212060</v>
      </c>
      <c r="E419" s="78">
        <v>3</v>
      </c>
      <c r="F419" s="78">
        <v>1</v>
      </c>
      <c r="H419" s="78">
        <v>414</v>
      </c>
      <c r="I419" s="251">
        <f t="shared" si="48"/>
        <v>1.0027985413263369</v>
      </c>
      <c r="J419" s="252">
        <f t="shared" si="49"/>
        <v>1242000</v>
      </c>
      <c r="K419" s="252">
        <f t="shared" si="55"/>
        <v>257715000</v>
      </c>
      <c r="L419" s="252">
        <f t="shared" si="52"/>
        <v>19458055</v>
      </c>
      <c r="M419" s="252">
        <f t="shared" si="54"/>
        <v>238256945</v>
      </c>
      <c r="N419" s="251">
        <f t="shared" si="50"/>
        <v>463.68000000000006</v>
      </c>
      <c r="O419" s="252">
        <f t="shared" si="51"/>
        <v>1212060</v>
      </c>
      <c r="P419" s="251">
        <f t="shared" si="53"/>
        <v>1.0027985413263369</v>
      </c>
    </row>
    <row r="420" spans="1:16">
      <c r="A420" s="78" t="b">
        <v>1</v>
      </c>
      <c r="B420" s="224" t="s">
        <v>1291</v>
      </c>
      <c r="C420" s="78">
        <v>415</v>
      </c>
      <c r="D420" s="64">
        <v>1215452</v>
      </c>
      <c r="E420" s="78">
        <v>1</v>
      </c>
      <c r="F420" s="78">
        <v>2</v>
      </c>
      <c r="H420" s="78">
        <v>415</v>
      </c>
      <c r="I420" s="251">
        <f t="shared" si="48"/>
        <v>1.0027931995669102</v>
      </c>
      <c r="J420" s="252">
        <f t="shared" si="49"/>
        <v>1245000</v>
      </c>
      <c r="K420" s="252">
        <f t="shared" si="55"/>
        <v>258960000</v>
      </c>
      <c r="L420" s="252">
        <f t="shared" si="52"/>
        <v>19487603</v>
      </c>
      <c r="M420" s="252">
        <f t="shared" si="54"/>
        <v>239472397</v>
      </c>
      <c r="N420" s="251">
        <f t="shared" si="50"/>
        <v>464.80000000000007</v>
      </c>
      <c r="O420" s="252">
        <f t="shared" si="51"/>
        <v>1215452</v>
      </c>
      <c r="P420" s="251">
        <f t="shared" si="53"/>
        <v>1.0027931995669102</v>
      </c>
    </row>
    <row r="421" spans="1:16">
      <c r="A421" s="78" t="b">
        <v>1</v>
      </c>
      <c r="B421" s="224" t="s">
        <v>1292</v>
      </c>
      <c r="C421" s="78">
        <v>416</v>
      </c>
      <c r="D421" s="64">
        <v>1218847</v>
      </c>
      <c r="E421" s="78">
        <v>2</v>
      </c>
      <c r="F421" s="78">
        <v>1</v>
      </c>
      <c r="H421" s="78">
        <v>416</v>
      </c>
      <c r="I421" s="251">
        <f t="shared" si="48"/>
        <v>1.002787060229873</v>
      </c>
      <c r="J421" s="252">
        <f t="shared" si="49"/>
        <v>1248000</v>
      </c>
      <c r="K421" s="252">
        <f t="shared" si="55"/>
        <v>260208000</v>
      </c>
      <c r="L421" s="252">
        <f t="shared" si="52"/>
        <v>19516756</v>
      </c>
      <c r="M421" s="252">
        <f t="shared" si="54"/>
        <v>240691244</v>
      </c>
      <c r="N421" s="251">
        <f t="shared" si="50"/>
        <v>465.92000000000007</v>
      </c>
      <c r="O421" s="252">
        <f t="shared" si="51"/>
        <v>1218847</v>
      </c>
      <c r="P421" s="251">
        <f t="shared" si="53"/>
        <v>1.002787060229873</v>
      </c>
    </row>
    <row r="422" spans="1:16">
      <c r="A422" s="78" t="b">
        <v>1</v>
      </c>
      <c r="B422" s="224" t="s">
        <v>1293</v>
      </c>
      <c r="C422" s="78">
        <v>417</v>
      </c>
      <c r="D422" s="64">
        <v>1222244</v>
      </c>
      <c r="E422" s="78">
        <v>3</v>
      </c>
      <c r="F422" s="78">
        <v>1</v>
      </c>
      <c r="H422" s="78">
        <v>417</v>
      </c>
      <c r="I422" s="251">
        <f t="shared" si="48"/>
        <v>1.0027809504485192</v>
      </c>
      <c r="J422" s="252">
        <f t="shared" si="49"/>
        <v>1251000</v>
      </c>
      <c r="K422" s="252">
        <f t="shared" si="55"/>
        <v>261459000</v>
      </c>
      <c r="L422" s="252">
        <f t="shared" si="52"/>
        <v>19545512</v>
      </c>
      <c r="M422" s="252">
        <f t="shared" si="54"/>
        <v>241913488</v>
      </c>
      <c r="N422" s="251">
        <f t="shared" si="50"/>
        <v>467.04</v>
      </c>
      <c r="O422" s="252">
        <f t="shared" si="51"/>
        <v>1222244</v>
      </c>
      <c r="P422" s="251">
        <f t="shared" si="53"/>
        <v>1.0027809504485192</v>
      </c>
    </row>
    <row r="423" spans="1:16">
      <c r="A423" s="78" t="b">
        <v>1</v>
      </c>
      <c r="B423" s="224" t="s">
        <v>1294</v>
      </c>
      <c r="C423" s="78">
        <v>418</v>
      </c>
      <c r="D423" s="64">
        <v>1225643</v>
      </c>
      <c r="E423" s="78">
        <v>1</v>
      </c>
      <c r="F423" s="78">
        <v>1</v>
      </c>
      <c r="H423" s="78">
        <v>418</v>
      </c>
      <c r="I423" s="251">
        <f t="shared" si="48"/>
        <v>1.0027748700070085</v>
      </c>
      <c r="J423" s="252">
        <f t="shared" si="49"/>
        <v>1254000</v>
      </c>
      <c r="K423" s="252">
        <f t="shared" si="55"/>
        <v>262713000</v>
      </c>
      <c r="L423" s="252">
        <f t="shared" si="52"/>
        <v>19573869</v>
      </c>
      <c r="M423" s="252">
        <f t="shared" si="54"/>
        <v>243139131</v>
      </c>
      <c r="N423" s="251">
        <f t="shared" si="50"/>
        <v>468.16</v>
      </c>
      <c r="O423" s="252">
        <f t="shared" si="51"/>
        <v>1225643</v>
      </c>
      <c r="P423" s="251">
        <f t="shared" si="53"/>
        <v>1.0027748700070085</v>
      </c>
    </row>
    <row r="424" spans="1:16">
      <c r="A424" s="78" t="b">
        <v>1</v>
      </c>
      <c r="B424" s="224" t="s">
        <v>1295</v>
      </c>
      <c r="C424" s="78">
        <v>419</v>
      </c>
      <c r="D424" s="64">
        <v>1229044</v>
      </c>
      <c r="E424" s="78">
        <v>2</v>
      </c>
      <c r="F424" s="78">
        <v>1</v>
      </c>
      <c r="H424" s="78">
        <v>419</v>
      </c>
      <c r="I424" s="251">
        <f t="shared" si="48"/>
        <v>1.0027696323321216</v>
      </c>
      <c r="J424" s="252">
        <f t="shared" si="49"/>
        <v>1257000</v>
      </c>
      <c r="K424" s="252">
        <f t="shared" si="55"/>
        <v>263970000</v>
      </c>
      <c r="L424" s="252">
        <f t="shared" si="52"/>
        <v>19601825</v>
      </c>
      <c r="M424" s="252">
        <f t="shared" si="54"/>
        <v>244368175</v>
      </c>
      <c r="N424" s="251">
        <f t="shared" si="50"/>
        <v>469.28000000000003</v>
      </c>
      <c r="O424" s="252">
        <f t="shared" si="51"/>
        <v>1229044</v>
      </c>
      <c r="P424" s="251">
        <f t="shared" si="53"/>
        <v>1.0027696323321216</v>
      </c>
    </row>
    <row r="425" spans="1:16">
      <c r="A425" s="78" t="b">
        <v>1</v>
      </c>
      <c r="B425" s="224" t="s">
        <v>1296</v>
      </c>
      <c r="C425" s="78">
        <v>420</v>
      </c>
      <c r="D425" s="64">
        <v>1232448</v>
      </c>
      <c r="E425" s="78">
        <v>3</v>
      </c>
      <c r="F425" s="78">
        <v>2</v>
      </c>
      <c r="H425" s="78">
        <v>420</v>
      </c>
      <c r="I425" s="251">
        <f t="shared" si="48"/>
        <v>1.0027636054421769</v>
      </c>
      <c r="J425" s="252">
        <f t="shared" si="49"/>
        <v>1260000</v>
      </c>
      <c r="K425" s="252">
        <f t="shared" si="55"/>
        <v>265230000</v>
      </c>
      <c r="L425" s="252">
        <f t="shared" si="52"/>
        <v>19629377</v>
      </c>
      <c r="M425" s="252">
        <f t="shared" si="54"/>
        <v>245600623</v>
      </c>
      <c r="N425" s="251">
        <f t="shared" si="50"/>
        <v>470.40000000000003</v>
      </c>
      <c r="O425" s="252">
        <f t="shared" si="51"/>
        <v>1232448</v>
      </c>
      <c r="P425" s="251">
        <f t="shared" si="53"/>
        <v>1.0027636054421769</v>
      </c>
    </row>
    <row r="426" spans="1:16">
      <c r="A426" s="78" t="b">
        <v>1</v>
      </c>
      <c r="B426" s="224" t="s">
        <v>1297</v>
      </c>
      <c r="C426" s="78">
        <v>421</v>
      </c>
      <c r="D426" s="64">
        <v>1235854</v>
      </c>
      <c r="E426" s="78">
        <v>1</v>
      </c>
      <c r="F426" s="78">
        <v>1</v>
      </c>
      <c r="H426" s="78">
        <v>421</v>
      </c>
      <c r="I426" s="251">
        <f t="shared" si="48"/>
        <v>1.0027576072901816</v>
      </c>
      <c r="J426" s="252">
        <f t="shared" si="49"/>
        <v>1263000</v>
      </c>
      <c r="K426" s="252">
        <f t="shared" si="55"/>
        <v>266493000</v>
      </c>
      <c r="L426" s="252">
        <f t="shared" si="52"/>
        <v>19656523</v>
      </c>
      <c r="M426" s="252">
        <f t="shared" si="54"/>
        <v>246836477</v>
      </c>
      <c r="N426" s="251">
        <f t="shared" si="50"/>
        <v>471.52000000000004</v>
      </c>
      <c r="O426" s="252">
        <f t="shared" si="51"/>
        <v>1235854</v>
      </c>
      <c r="P426" s="251">
        <f t="shared" si="53"/>
        <v>1.0027576072901816</v>
      </c>
    </row>
    <row r="427" spans="1:16">
      <c r="A427" s="78" t="b">
        <v>1</v>
      </c>
      <c r="B427" s="224" t="s">
        <v>1298</v>
      </c>
      <c r="C427" s="78">
        <v>422</v>
      </c>
      <c r="D427" s="64">
        <v>1239262</v>
      </c>
      <c r="E427" s="78">
        <v>2</v>
      </c>
      <c r="F427" s="78">
        <v>1</v>
      </c>
      <c r="H427" s="78">
        <v>422</v>
      </c>
      <c r="I427" s="251">
        <f t="shared" si="48"/>
        <v>1.0027516376682251</v>
      </c>
      <c r="J427" s="252">
        <f t="shared" si="49"/>
        <v>1266000</v>
      </c>
      <c r="K427" s="252">
        <f t="shared" si="55"/>
        <v>267759000</v>
      </c>
      <c r="L427" s="252">
        <f t="shared" si="52"/>
        <v>19683261</v>
      </c>
      <c r="M427" s="252">
        <f t="shared" si="54"/>
        <v>248075739</v>
      </c>
      <c r="N427" s="251">
        <f t="shared" si="50"/>
        <v>472.64000000000004</v>
      </c>
      <c r="O427" s="252">
        <f t="shared" si="51"/>
        <v>1239262</v>
      </c>
      <c r="P427" s="251">
        <f t="shared" si="53"/>
        <v>1.0027516376682251</v>
      </c>
    </row>
    <row r="428" spans="1:16">
      <c r="A428" s="78" t="b">
        <v>1</v>
      </c>
      <c r="B428" s="224" t="s">
        <v>1299</v>
      </c>
      <c r="C428" s="78">
        <v>423</v>
      </c>
      <c r="D428" s="64">
        <v>1242672</v>
      </c>
      <c r="E428" s="78">
        <v>3</v>
      </c>
      <c r="F428" s="78">
        <v>1</v>
      </c>
      <c r="H428" s="78">
        <v>423</v>
      </c>
      <c r="I428" s="251">
        <f t="shared" si="48"/>
        <v>1.0027465010879781</v>
      </c>
      <c r="J428" s="252">
        <f t="shared" si="49"/>
        <v>1269000</v>
      </c>
      <c r="K428" s="252">
        <f t="shared" si="55"/>
        <v>269028000</v>
      </c>
      <c r="L428" s="252">
        <f t="shared" si="52"/>
        <v>19709589</v>
      </c>
      <c r="M428" s="252">
        <f t="shared" si="54"/>
        <v>249318411</v>
      </c>
      <c r="N428" s="251">
        <f t="shared" si="50"/>
        <v>473.76000000000005</v>
      </c>
      <c r="O428" s="252">
        <f t="shared" si="51"/>
        <v>1242672</v>
      </c>
      <c r="P428" s="251">
        <f t="shared" si="53"/>
        <v>1.0027465010879781</v>
      </c>
    </row>
    <row r="429" spans="1:16">
      <c r="A429" s="78" t="b">
        <v>1</v>
      </c>
      <c r="B429" s="224" t="s">
        <v>1300</v>
      </c>
      <c r="C429" s="78">
        <v>424</v>
      </c>
      <c r="D429" s="64">
        <v>1246085</v>
      </c>
      <c r="E429" s="78">
        <v>1</v>
      </c>
      <c r="F429" s="78">
        <v>1</v>
      </c>
      <c r="H429" s="78">
        <v>424</v>
      </c>
      <c r="I429" s="251">
        <f t="shared" si="48"/>
        <v>1.0027405835075456</v>
      </c>
      <c r="J429" s="252">
        <f t="shared" si="49"/>
        <v>1272000</v>
      </c>
      <c r="K429" s="252">
        <f t="shared" si="55"/>
        <v>270300000</v>
      </c>
      <c r="L429" s="252">
        <f t="shared" si="52"/>
        <v>19735504</v>
      </c>
      <c r="M429" s="252">
        <f t="shared" si="54"/>
        <v>250564496</v>
      </c>
      <c r="N429" s="251">
        <f t="shared" si="50"/>
        <v>474.88000000000005</v>
      </c>
      <c r="O429" s="252">
        <f t="shared" si="51"/>
        <v>1246085</v>
      </c>
      <c r="P429" s="251">
        <f t="shared" si="53"/>
        <v>1.0027405835075456</v>
      </c>
    </row>
    <row r="430" spans="1:16">
      <c r="A430" s="78" t="b">
        <v>1</v>
      </c>
      <c r="B430" s="224" t="s">
        <v>1301</v>
      </c>
      <c r="C430" s="78">
        <v>425</v>
      </c>
      <c r="D430" s="64">
        <v>1249500</v>
      </c>
      <c r="E430" s="78">
        <v>2</v>
      </c>
      <c r="F430" s="78">
        <v>2</v>
      </c>
      <c r="H430" s="78">
        <v>425</v>
      </c>
      <c r="I430" s="251">
        <f t="shared" si="48"/>
        <v>1.002734693877551</v>
      </c>
      <c r="J430" s="252">
        <f t="shared" si="49"/>
        <v>1275000</v>
      </c>
      <c r="K430" s="252">
        <f t="shared" si="55"/>
        <v>271575000</v>
      </c>
      <c r="L430" s="252">
        <f t="shared" si="52"/>
        <v>19761004</v>
      </c>
      <c r="M430" s="252">
        <f t="shared" si="54"/>
        <v>251813996</v>
      </c>
      <c r="N430" s="251">
        <f t="shared" si="50"/>
        <v>476.00000000000006</v>
      </c>
      <c r="O430" s="252">
        <f t="shared" si="51"/>
        <v>1249500</v>
      </c>
      <c r="P430" s="251">
        <f t="shared" si="53"/>
        <v>1.002734693877551</v>
      </c>
    </row>
    <row r="431" spans="1:16">
      <c r="A431" s="78" t="b">
        <v>1</v>
      </c>
      <c r="B431" s="224" t="s">
        <v>1302</v>
      </c>
      <c r="C431" s="78">
        <v>426</v>
      </c>
      <c r="D431" s="64">
        <v>1252917</v>
      </c>
      <c r="E431" s="78">
        <v>3</v>
      </c>
      <c r="F431" s="78">
        <v>1</v>
      </c>
      <c r="H431" s="78">
        <v>426</v>
      </c>
      <c r="I431" s="251">
        <f t="shared" si="48"/>
        <v>1.0027288319976504</v>
      </c>
      <c r="J431" s="252">
        <f t="shared" si="49"/>
        <v>1278000</v>
      </c>
      <c r="K431" s="252">
        <f t="shared" si="55"/>
        <v>272853000</v>
      </c>
      <c r="L431" s="252">
        <f t="shared" si="52"/>
        <v>19786087</v>
      </c>
      <c r="M431" s="252">
        <f t="shared" si="54"/>
        <v>253066913</v>
      </c>
      <c r="N431" s="251">
        <f t="shared" si="50"/>
        <v>477.12000000000006</v>
      </c>
      <c r="O431" s="252">
        <f t="shared" si="51"/>
        <v>1252917</v>
      </c>
      <c r="P431" s="251">
        <f t="shared" si="53"/>
        <v>1.0027288319976504</v>
      </c>
    </row>
    <row r="432" spans="1:16">
      <c r="A432" s="78" t="b">
        <v>1</v>
      </c>
      <c r="B432" s="224" t="s">
        <v>1303</v>
      </c>
      <c r="C432" s="78">
        <v>427</v>
      </c>
      <c r="D432" s="64">
        <v>1256336</v>
      </c>
      <c r="E432" s="78">
        <v>1</v>
      </c>
      <c r="F432" s="78">
        <v>1</v>
      </c>
      <c r="H432" s="78">
        <v>427</v>
      </c>
      <c r="I432" s="251">
        <f t="shared" si="48"/>
        <v>1.0027237936348239</v>
      </c>
      <c r="J432" s="252">
        <f t="shared" si="49"/>
        <v>1281000</v>
      </c>
      <c r="K432" s="252">
        <f t="shared" si="55"/>
        <v>274134000</v>
      </c>
      <c r="L432" s="252">
        <f t="shared" si="52"/>
        <v>19810751</v>
      </c>
      <c r="M432" s="252">
        <f t="shared" si="54"/>
        <v>254323249</v>
      </c>
      <c r="N432" s="251">
        <f t="shared" si="50"/>
        <v>478.24000000000007</v>
      </c>
      <c r="O432" s="252">
        <f t="shared" si="51"/>
        <v>1256336</v>
      </c>
      <c r="P432" s="251">
        <f t="shared" si="53"/>
        <v>1.0027237936348239</v>
      </c>
    </row>
    <row r="433" spans="1:16">
      <c r="A433" s="78" t="b">
        <v>1</v>
      </c>
      <c r="B433" s="224" t="s">
        <v>1304</v>
      </c>
      <c r="C433" s="78">
        <v>428</v>
      </c>
      <c r="D433" s="64">
        <v>1259758</v>
      </c>
      <c r="E433" s="78">
        <v>2</v>
      </c>
      <c r="F433" s="78">
        <v>1</v>
      </c>
      <c r="H433" s="78">
        <v>428</v>
      </c>
      <c r="I433" s="251">
        <f t="shared" si="48"/>
        <v>1.0027179823426404</v>
      </c>
      <c r="J433" s="252">
        <f t="shared" si="49"/>
        <v>1284000</v>
      </c>
      <c r="K433" s="252">
        <f t="shared" si="55"/>
        <v>275418000</v>
      </c>
      <c r="L433" s="252">
        <f t="shared" si="52"/>
        <v>19834993</v>
      </c>
      <c r="M433" s="252">
        <f t="shared" si="54"/>
        <v>255583007</v>
      </c>
      <c r="N433" s="251">
        <f t="shared" si="50"/>
        <v>479.36000000000007</v>
      </c>
      <c r="O433" s="252">
        <f t="shared" si="51"/>
        <v>1259758</v>
      </c>
      <c r="P433" s="251">
        <f t="shared" si="53"/>
        <v>1.0027179823426404</v>
      </c>
    </row>
    <row r="434" spans="1:16">
      <c r="A434" s="78" t="b">
        <v>1</v>
      </c>
      <c r="B434" s="224" t="s">
        <v>1305</v>
      </c>
      <c r="C434" s="78">
        <v>429</v>
      </c>
      <c r="D434" s="64">
        <v>1263182</v>
      </c>
      <c r="E434" s="78">
        <v>3</v>
      </c>
      <c r="F434" s="78">
        <v>1</v>
      </c>
      <c r="H434" s="78">
        <v>429</v>
      </c>
      <c r="I434" s="251">
        <f t="shared" si="48"/>
        <v>1.0027121982422169</v>
      </c>
      <c r="J434" s="252">
        <f t="shared" si="49"/>
        <v>1287000</v>
      </c>
      <c r="K434" s="252">
        <f t="shared" si="55"/>
        <v>276705000</v>
      </c>
      <c r="L434" s="252">
        <f t="shared" si="52"/>
        <v>19858811</v>
      </c>
      <c r="M434" s="252">
        <f t="shared" si="54"/>
        <v>256846189</v>
      </c>
      <c r="N434" s="251">
        <f t="shared" si="50"/>
        <v>480.48</v>
      </c>
      <c r="O434" s="252">
        <f t="shared" si="51"/>
        <v>1263182</v>
      </c>
      <c r="P434" s="251">
        <f t="shared" si="53"/>
        <v>1.0027121982422169</v>
      </c>
    </row>
    <row r="435" spans="1:16">
      <c r="A435" s="78" t="b">
        <v>1</v>
      </c>
      <c r="B435" s="224" t="s">
        <v>1306</v>
      </c>
      <c r="C435" s="78">
        <v>430</v>
      </c>
      <c r="D435" s="64">
        <v>1266608</v>
      </c>
      <c r="E435" s="78">
        <v>1</v>
      </c>
      <c r="F435" s="78">
        <v>2</v>
      </c>
      <c r="H435" s="78">
        <v>430</v>
      </c>
      <c r="I435" s="251">
        <f t="shared" si="48"/>
        <v>1.0027064411404318</v>
      </c>
      <c r="J435" s="252">
        <f t="shared" si="49"/>
        <v>1290000</v>
      </c>
      <c r="K435" s="252">
        <f t="shared" si="55"/>
        <v>277995000</v>
      </c>
      <c r="L435" s="252">
        <f t="shared" si="52"/>
        <v>19882203</v>
      </c>
      <c r="M435" s="252">
        <f t="shared" si="54"/>
        <v>258112797</v>
      </c>
      <c r="N435" s="251">
        <f t="shared" si="50"/>
        <v>481.6</v>
      </c>
      <c r="O435" s="252">
        <f t="shared" si="51"/>
        <v>1266608</v>
      </c>
      <c r="P435" s="251">
        <f t="shared" si="53"/>
        <v>1.0027064411404318</v>
      </c>
    </row>
    <row r="436" spans="1:16">
      <c r="A436" s="78" t="b">
        <v>1</v>
      </c>
      <c r="B436" s="224" t="s">
        <v>1307</v>
      </c>
      <c r="C436" s="78">
        <v>431</v>
      </c>
      <c r="D436" s="64">
        <v>1270036</v>
      </c>
      <c r="E436" s="78">
        <v>2</v>
      </c>
      <c r="F436" s="78">
        <v>1</v>
      </c>
      <c r="H436" s="78">
        <v>431</v>
      </c>
      <c r="I436" s="251">
        <f t="shared" si="48"/>
        <v>1.0027014982252471</v>
      </c>
      <c r="J436" s="252">
        <f t="shared" si="49"/>
        <v>1293000</v>
      </c>
      <c r="K436" s="252">
        <f t="shared" si="55"/>
        <v>279288000</v>
      </c>
      <c r="L436" s="252">
        <f t="shared" si="52"/>
        <v>19905167</v>
      </c>
      <c r="M436" s="252">
        <f t="shared" si="54"/>
        <v>259382833</v>
      </c>
      <c r="N436" s="251">
        <f t="shared" si="50"/>
        <v>482.72</v>
      </c>
      <c r="O436" s="252">
        <f t="shared" si="51"/>
        <v>1270036</v>
      </c>
      <c r="P436" s="251">
        <f t="shared" si="53"/>
        <v>1.0027014982252471</v>
      </c>
    </row>
    <row r="437" spans="1:16">
      <c r="A437" s="78" t="b">
        <v>1</v>
      </c>
      <c r="B437" s="224" t="s">
        <v>1308</v>
      </c>
      <c r="C437" s="78">
        <v>432</v>
      </c>
      <c r="D437" s="64">
        <v>1273467</v>
      </c>
      <c r="E437" s="78">
        <v>3</v>
      </c>
      <c r="F437" s="78">
        <v>1</v>
      </c>
      <c r="H437" s="78">
        <v>432</v>
      </c>
      <c r="I437" s="251">
        <f t="shared" si="48"/>
        <v>1.0026957903110172</v>
      </c>
      <c r="J437" s="252">
        <f t="shared" si="49"/>
        <v>1296000</v>
      </c>
      <c r="K437" s="252">
        <f t="shared" si="55"/>
        <v>280584000</v>
      </c>
      <c r="L437" s="252">
        <f t="shared" si="52"/>
        <v>19927700</v>
      </c>
      <c r="M437" s="252">
        <f t="shared" si="54"/>
        <v>260656300</v>
      </c>
      <c r="N437" s="251">
        <f t="shared" si="50"/>
        <v>483.84000000000003</v>
      </c>
      <c r="O437" s="252">
        <f t="shared" si="51"/>
        <v>1273467</v>
      </c>
      <c r="P437" s="251">
        <f t="shared" si="53"/>
        <v>1.0026957903110172</v>
      </c>
    </row>
    <row r="438" spans="1:16">
      <c r="A438" s="78" t="b">
        <v>1</v>
      </c>
      <c r="B438" s="224" t="s">
        <v>1309</v>
      </c>
      <c r="C438" s="78">
        <v>433</v>
      </c>
      <c r="D438" s="64">
        <v>1276900</v>
      </c>
      <c r="E438" s="78">
        <v>1</v>
      </c>
      <c r="F438" s="78">
        <v>1</v>
      </c>
      <c r="H438" s="78">
        <v>433</v>
      </c>
      <c r="I438" s="251">
        <f t="shared" si="48"/>
        <v>1.002690108857389</v>
      </c>
      <c r="J438" s="252">
        <f t="shared" si="49"/>
        <v>1299000</v>
      </c>
      <c r="K438" s="252">
        <f t="shared" si="55"/>
        <v>281883000</v>
      </c>
      <c r="L438" s="252">
        <f t="shared" si="52"/>
        <v>19949800</v>
      </c>
      <c r="M438" s="252">
        <f t="shared" si="54"/>
        <v>261933200</v>
      </c>
      <c r="N438" s="251">
        <f t="shared" si="50"/>
        <v>484.96000000000004</v>
      </c>
      <c r="O438" s="252">
        <f t="shared" si="51"/>
        <v>1276900</v>
      </c>
      <c r="P438" s="251">
        <f t="shared" si="53"/>
        <v>1.002690108857389</v>
      </c>
    </row>
    <row r="439" spans="1:16">
      <c r="A439" s="78" t="b">
        <v>1</v>
      </c>
      <c r="B439" s="224" t="s">
        <v>1310</v>
      </c>
      <c r="C439" s="78">
        <v>434</v>
      </c>
      <c r="D439" s="64">
        <v>1280335</v>
      </c>
      <c r="E439" s="78">
        <v>2</v>
      </c>
      <c r="F439" s="78">
        <v>1</v>
      </c>
      <c r="H439" s="78">
        <v>434</v>
      </c>
      <c r="I439" s="251">
        <f t="shared" si="48"/>
        <v>1.002684453678139</v>
      </c>
      <c r="J439" s="252">
        <f t="shared" si="49"/>
        <v>1302000</v>
      </c>
      <c r="K439" s="252">
        <f t="shared" si="55"/>
        <v>283185000</v>
      </c>
      <c r="L439" s="252">
        <f t="shared" si="52"/>
        <v>19971465</v>
      </c>
      <c r="M439" s="252">
        <f t="shared" si="54"/>
        <v>263213535</v>
      </c>
      <c r="N439" s="251">
        <f t="shared" si="50"/>
        <v>486.08000000000004</v>
      </c>
      <c r="O439" s="252">
        <f t="shared" si="51"/>
        <v>1280335</v>
      </c>
      <c r="P439" s="251">
        <f t="shared" si="53"/>
        <v>1.002684453678139</v>
      </c>
    </row>
    <row r="440" spans="1:16">
      <c r="A440" s="78" t="b">
        <v>1</v>
      </c>
      <c r="B440" s="224" t="s">
        <v>1311</v>
      </c>
      <c r="C440" s="78">
        <v>435</v>
      </c>
      <c r="D440" s="64">
        <v>1283772</v>
      </c>
      <c r="E440" s="78">
        <v>3</v>
      </c>
      <c r="F440" s="78">
        <v>2</v>
      </c>
      <c r="H440" s="78">
        <v>435</v>
      </c>
      <c r="I440" s="251">
        <f t="shared" si="48"/>
        <v>1.0026796035433083</v>
      </c>
      <c r="J440" s="252">
        <f t="shared" si="49"/>
        <v>1305000</v>
      </c>
      <c r="K440" s="252">
        <f t="shared" si="55"/>
        <v>284490000</v>
      </c>
      <c r="L440" s="252">
        <f t="shared" si="52"/>
        <v>19992693</v>
      </c>
      <c r="M440" s="252">
        <f t="shared" si="54"/>
        <v>264497307</v>
      </c>
      <c r="N440" s="251">
        <f t="shared" si="50"/>
        <v>487.20000000000005</v>
      </c>
      <c r="O440" s="252">
        <f t="shared" si="51"/>
        <v>1283772</v>
      </c>
      <c r="P440" s="251">
        <f t="shared" si="53"/>
        <v>1.0026796035433083</v>
      </c>
    </row>
    <row r="441" spans="1:16">
      <c r="A441" s="78" t="b">
        <v>1</v>
      </c>
      <c r="B441" s="224" t="s">
        <v>1312</v>
      </c>
      <c r="C441" s="78">
        <v>436</v>
      </c>
      <c r="D441" s="64">
        <v>1287212</v>
      </c>
      <c r="E441" s="78">
        <v>1</v>
      </c>
      <c r="F441" s="78">
        <v>1</v>
      </c>
      <c r="H441" s="78">
        <v>436</v>
      </c>
      <c r="I441" s="251">
        <f t="shared" si="48"/>
        <v>1.0026732193298384</v>
      </c>
      <c r="J441" s="252">
        <f t="shared" si="49"/>
        <v>1308000</v>
      </c>
      <c r="K441" s="252">
        <f t="shared" si="55"/>
        <v>285798000</v>
      </c>
      <c r="L441" s="252">
        <f t="shared" si="52"/>
        <v>20013481</v>
      </c>
      <c r="M441" s="252">
        <f t="shared" si="54"/>
        <v>265784519</v>
      </c>
      <c r="N441" s="251">
        <f t="shared" si="50"/>
        <v>488.32000000000005</v>
      </c>
      <c r="O441" s="252">
        <f t="shared" si="51"/>
        <v>1287212</v>
      </c>
      <c r="P441" s="251">
        <f t="shared" si="53"/>
        <v>1.0026732193298384</v>
      </c>
    </row>
    <row r="442" spans="1:16">
      <c r="A442" s="78" t="b">
        <v>1</v>
      </c>
      <c r="B442" s="224" t="s">
        <v>1313</v>
      </c>
      <c r="C442" s="78">
        <v>437</v>
      </c>
      <c r="D442" s="64">
        <v>1290653</v>
      </c>
      <c r="E442" s="78">
        <v>2</v>
      </c>
      <c r="F442" s="78">
        <v>1</v>
      </c>
      <c r="H442" s="78">
        <v>437</v>
      </c>
      <c r="I442" s="251">
        <f t="shared" si="48"/>
        <v>1.0026684166851974</v>
      </c>
      <c r="J442" s="252">
        <f t="shared" si="49"/>
        <v>1311000</v>
      </c>
      <c r="K442" s="252">
        <f t="shared" si="55"/>
        <v>287109000</v>
      </c>
      <c r="L442" s="252">
        <f t="shared" si="52"/>
        <v>20033828</v>
      </c>
      <c r="M442" s="252">
        <f t="shared" si="54"/>
        <v>267075172</v>
      </c>
      <c r="N442" s="251">
        <f t="shared" si="50"/>
        <v>489.44000000000005</v>
      </c>
      <c r="O442" s="252">
        <f t="shared" si="51"/>
        <v>1290653</v>
      </c>
      <c r="P442" s="251">
        <f t="shared" si="53"/>
        <v>1.0026684166851974</v>
      </c>
    </row>
    <row r="443" spans="1:16">
      <c r="A443" s="78" t="b">
        <v>1</v>
      </c>
      <c r="B443" s="224" t="s">
        <v>1314</v>
      </c>
      <c r="C443" s="78">
        <v>438</v>
      </c>
      <c r="D443" s="64">
        <v>1294097</v>
      </c>
      <c r="E443" s="78">
        <v>3</v>
      </c>
      <c r="F443" s="78">
        <v>1</v>
      </c>
      <c r="H443" s="78">
        <v>438</v>
      </c>
      <c r="I443" s="251">
        <f t="shared" si="48"/>
        <v>1.0026636334061512</v>
      </c>
      <c r="J443" s="252">
        <f t="shared" si="49"/>
        <v>1314000</v>
      </c>
      <c r="K443" s="252">
        <f t="shared" si="55"/>
        <v>288423000</v>
      </c>
      <c r="L443" s="252">
        <f t="shared" si="52"/>
        <v>20053731</v>
      </c>
      <c r="M443" s="252">
        <f t="shared" si="54"/>
        <v>268369269</v>
      </c>
      <c r="N443" s="251">
        <f t="shared" si="50"/>
        <v>490.56000000000006</v>
      </c>
      <c r="O443" s="252">
        <f t="shared" si="51"/>
        <v>1294097</v>
      </c>
      <c r="P443" s="251">
        <f t="shared" si="53"/>
        <v>1.0026636334061512</v>
      </c>
    </row>
    <row r="444" spans="1:16">
      <c r="A444" s="78" t="b">
        <v>1</v>
      </c>
      <c r="B444" s="224" t="s">
        <v>1315</v>
      </c>
      <c r="C444" s="78">
        <v>439</v>
      </c>
      <c r="D444" s="64">
        <v>1297544</v>
      </c>
      <c r="E444" s="78">
        <v>1</v>
      </c>
      <c r="F444" s="78">
        <v>1</v>
      </c>
      <c r="H444" s="78">
        <v>439</v>
      </c>
      <c r="I444" s="251">
        <f t="shared" si="48"/>
        <v>1.0026573279981257</v>
      </c>
      <c r="J444" s="252">
        <f t="shared" si="49"/>
        <v>1317000</v>
      </c>
      <c r="K444" s="252">
        <f t="shared" si="55"/>
        <v>289740000</v>
      </c>
      <c r="L444" s="252">
        <f t="shared" si="52"/>
        <v>20073187</v>
      </c>
      <c r="M444" s="252">
        <f t="shared" si="54"/>
        <v>269666813</v>
      </c>
      <c r="N444" s="251">
        <f t="shared" si="50"/>
        <v>491.68000000000006</v>
      </c>
      <c r="O444" s="252">
        <f t="shared" si="51"/>
        <v>1297544</v>
      </c>
      <c r="P444" s="251">
        <f t="shared" si="53"/>
        <v>1.0026573279981257</v>
      </c>
    </row>
    <row r="445" spans="1:16">
      <c r="A445" s="78" t="b">
        <v>1</v>
      </c>
      <c r="B445" s="224" t="s">
        <v>1316</v>
      </c>
      <c r="C445" s="78">
        <v>440</v>
      </c>
      <c r="D445" s="64">
        <v>1300992</v>
      </c>
      <c r="E445" s="78">
        <v>2</v>
      </c>
      <c r="F445" s="78">
        <v>2</v>
      </c>
      <c r="H445" s="78">
        <v>440</v>
      </c>
      <c r="I445" s="251">
        <f t="shared" si="48"/>
        <v>1.0026525912534436</v>
      </c>
      <c r="J445" s="252">
        <f t="shared" si="49"/>
        <v>1320000</v>
      </c>
      <c r="K445" s="252">
        <f t="shared" si="55"/>
        <v>291060000</v>
      </c>
      <c r="L445" s="252">
        <f t="shared" si="52"/>
        <v>20092195</v>
      </c>
      <c r="M445" s="252">
        <f t="shared" si="54"/>
        <v>270967805</v>
      </c>
      <c r="N445" s="251">
        <f t="shared" si="50"/>
        <v>492.80000000000007</v>
      </c>
      <c r="O445" s="252">
        <f t="shared" si="51"/>
        <v>1300992</v>
      </c>
      <c r="P445" s="251">
        <f t="shared" si="53"/>
        <v>1.0026525912534436</v>
      </c>
    </row>
    <row r="446" spans="1:16">
      <c r="A446" s="78" t="b">
        <v>1</v>
      </c>
      <c r="B446" s="224" t="s">
        <v>1317</v>
      </c>
      <c r="C446" s="78">
        <v>441</v>
      </c>
      <c r="D446" s="64">
        <v>1304443</v>
      </c>
      <c r="E446" s="78">
        <v>3</v>
      </c>
      <c r="F446" s="78">
        <v>1</v>
      </c>
      <c r="H446" s="78">
        <v>441</v>
      </c>
      <c r="I446" s="251">
        <f t="shared" si="48"/>
        <v>1.0026471068494369</v>
      </c>
      <c r="J446" s="252">
        <f t="shared" si="49"/>
        <v>1323000</v>
      </c>
      <c r="K446" s="252">
        <f t="shared" si="55"/>
        <v>292383000</v>
      </c>
      <c r="L446" s="252">
        <f t="shared" si="52"/>
        <v>20110752</v>
      </c>
      <c r="M446" s="252">
        <f t="shared" si="54"/>
        <v>272272248</v>
      </c>
      <c r="N446" s="251">
        <f t="shared" si="50"/>
        <v>493.92000000000007</v>
      </c>
      <c r="O446" s="252">
        <f t="shared" si="51"/>
        <v>1304443</v>
      </c>
      <c r="P446" s="251">
        <f t="shared" si="53"/>
        <v>1.0026471068494369</v>
      </c>
    </row>
    <row r="447" spans="1:16">
      <c r="A447" s="78" t="b">
        <v>1</v>
      </c>
      <c r="B447" s="224" t="s">
        <v>1318</v>
      </c>
      <c r="C447" s="78">
        <v>442</v>
      </c>
      <c r="D447" s="64">
        <v>1307896</v>
      </c>
      <c r="E447" s="78">
        <v>1</v>
      </c>
      <c r="F447" s="78">
        <v>1</v>
      </c>
      <c r="H447" s="78">
        <v>442</v>
      </c>
      <c r="I447" s="251">
        <f t="shared" si="48"/>
        <v>1.0026416473481072</v>
      </c>
      <c r="J447" s="252">
        <f t="shared" si="49"/>
        <v>1326000</v>
      </c>
      <c r="K447" s="252">
        <f t="shared" si="55"/>
        <v>293709000</v>
      </c>
      <c r="L447" s="252">
        <f t="shared" si="52"/>
        <v>20128856</v>
      </c>
      <c r="M447" s="252">
        <f t="shared" si="54"/>
        <v>273580144</v>
      </c>
      <c r="N447" s="251">
        <f t="shared" si="50"/>
        <v>495.04</v>
      </c>
      <c r="O447" s="252">
        <f t="shared" si="51"/>
        <v>1307896</v>
      </c>
      <c r="P447" s="251">
        <f t="shared" si="53"/>
        <v>1.0026416473481072</v>
      </c>
    </row>
    <row r="448" spans="1:16">
      <c r="A448" s="78" t="b">
        <v>1</v>
      </c>
      <c r="B448" s="224" t="s">
        <v>1319</v>
      </c>
      <c r="C448" s="78">
        <v>443</v>
      </c>
      <c r="D448" s="64">
        <v>1311351</v>
      </c>
      <c r="E448" s="78">
        <v>2</v>
      </c>
      <c r="F448" s="78">
        <v>1</v>
      </c>
      <c r="H448" s="78">
        <v>443</v>
      </c>
      <c r="I448" s="251">
        <f t="shared" si="48"/>
        <v>1.0026362125777157</v>
      </c>
      <c r="J448" s="252">
        <f t="shared" si="49"/>
        <v>1329000</v>
      </c>
      <c r="K448" s="252">
        <f t="shared" si="55"/>
        <v>295038000</v>
      </c>
      <c r="L448" s="252">
        <f t="shared" si="52"/>
        <v>20146505</v>
      </c>
      <c r="M448" s="252">
        <f t="shared" si="54"/>
        <v>274891495</v>
      </c>
      <c r="N448" s="251">
        <f t="shared" si="50"/>
        <v>496.16</v>
      </c>
      <c r="O448" s="252">
        <f t="shared" si="51"/>
        <v>1311351</v>
      </c>
      <c r="P448" s="251">
        <f t="shared" si="53"/>
        <v>1.0026362125777157</v>
      </c>
    </row>
    <row r="449" spans="1:16">
      <c r="A449" s="78" t="b">
        <v>1</v>
      </c>
      <c r="B449" s="224" t="s">
        <v>1320</v>
      </c>
      <c r="C449" s="78">
        <v>444</v>
      </c>
      <c r="D449" s="64">
        <v>1314808</v>
      </c>
      <c r="E449" s="78">
        <v>3</v>
      </c>
      <c r="F449" s="78">
        <v>1</v>
      </c>
      <c r="H449" s="78">
        <v>444</v>
      </c>
      <c r="I449" s="251">
        <f t="shared" si="48"/>
        <v>1.0026315629354248</v>
      </c>
      <c r="J449" s="252">
        <f t="shared" si="49"/>
        <v>1332000</v>
      </c>
      <c r="K449" s="252">
        <f t="shared" si="55"/>
        <v>296370000</v>
      </c>
      <c r="L449" s="252">
        <f t="shared" si="52"/>
        <v>20163697</v>
      </c>
      <c r="M449" s="252">
        <f t="shared" si="54"/>
        <v>276206303</v>
      </c>
      <c r="N449" s="251">
        <f t="shared" si="50"/>
        <v>497.28000000000003</v>
      </c>
      <c r="O449" s="252">
        <f t="shared" si="51"/>
        <v>1314808</v>
      </c>
      <c r="P449" s="251">
        <f t="shared" si="53"/>
        <v>1.0026315629354248</v>
      </c>
    </row>
    <row r="450" spans="1:16">
      <c r="A450" s="78" t="b">
        <v>1</v>
      </c>
      <c r="B450" s="224" t="s">
        <v>1321</v>
      </c>
      <c r="C450" s="78">
        <v>445</v>
      </c>
      <c r="D450" s="64">
        <v>1318268</v>
      </c>
      <c r="E450" s="78">
        <v>1</v>
      </c>
      <c r="F450" s="78">
        <v>2</v>
      </c>
      <c r="H450" s="78">
        <v>445</v>
      </c>
      <c r="I450" s="251">
        <f t="shared" si="48"/>
        <v>1.0026261731301982</v>
      </c>
      <c r="J450" s="252">
        <f t="shared" si="49"/>
        <v>1335000</v>
      </c>
      <c r="K450" s="252">
        <f t="shared" si="55"/>
        <v>297705000</v>
      </c>
      <c r="L450" s="252">
        <f t="shared" si="52"/>
        <v>20180429</v>
      </c>
      <c r="M450" s="252">
        <f t="shared" si="54"/>
        <v>277524571</v>
      </c>
      <c r="N450" s="251">
        <f t="shared" si="50"/>
        <v>498.40000000000003</v>
      </c>
      <c r="O450" s="252">
        <f t="shared" si="51"/>
        <v>1318268</v>
      </c>
      <c r="P450" s="251">
        <f t="shared" si="53"/>
        <v>1.0026261731301982</v>
      </c>
    </row>
    <row r="451" spans="1:16">
      <c r="A451" s="78" t="b">
        <v>1</v>
      </c>
      <c r="B451" s="224" t="s">
        <v>1322</v>
      </c>
      <c r="C451" s="78">
        <v>446</v>
      </c>
      <c r="D451" s="64">
        <v>1321730</v>
      </c>
      <c r="E451" s="78">
        <v>2</v>
      </c>
      <c r="F451" s="78">
        <v>1</v>
      </c>
      <c r="H451" s="78">
        <v>446</v>
      </c>
      <c r="I451" s="251">
        <f t="shared" si="48"/>
        <v>1.002620807577947</v>
      </c>
      <c r="J451" s="252">
        <f t="shared" si="49"/>
        <v>1338000</v>
      </c>
      <c r="K451" s="252">
        <f t="shared" si="55"/>
        <v>299043000</v>
      </c>
      <c r="L451" s="252">
        <f t="shared" si="52"/>
        <v>20196699</v>
      </c>
      <c r="M451" s="252">
        <f t="shared" si="54"/>
        <v>278846301</v>
      </c>
      <c r="N451" s="251">
        <f t="shared" si="50"/>
        <v>499.52000000000004</v>
      </c>
      <c r="O451" s="252">
        <f t="shared" si="51"/>
        <v>1321730</v>
      </c>
      <c r="P451" s="251">
        <f t="shared" si="53"/>
        <v>1.002620807577947</v>
      </c>
    </row>
    <row r="452" spans="1:16">
      <c r="A452" s="78" t="b">
        <v>1</v>
      </c>
      <c r="B452" s="224" t="s">
        <v>1323</v>
      </c>
      <c r="C452" s="78">
        <v>447</v>
      </c>
      <c r="D452" s="64">
        <v>1325194</v>
      </c>
      <c r="E452" s="78">
        <v>3</v>
      </c>
      <c r="F452" s="78">
        <v>1</v>
      </c>
      <c r="H452" s="78">
        <v>447</v>
      </c>
      <c r="I452" s="251">
        <f t="shared" si="48"/>
        <v>1.0026154661128861</v>
      </c>
      <c r="J452" s="252">
        <f t="shared" si="49"/>
        <v>1341000</v>
      </c>
      <c r="K452" s="252">
        <f t="shared" si="55"/>
        <v>300384000</v>
      </c>
      <c r="L452" s="252">
        <f t="shared" si="52"/>
        <v>20212505</v>
      </c>
      <c r="M452" s="252">
        <f t="shared" si="54"/>
        <v>280171495</v>
      </c>
      <c r="N452" s="251">
        <f t="shared" si="50"/>
        <v>500.64000000000004</v>
      </c>
      <c r="O452" s="252">
        <f t="shared" si="51"/>
        <v>1325194</v>
      </c>
      <c r="P452" s="251">
        <f t="shared" si="53"/>
        <v>1.0026154661128861</v>
      </c>
    </row>
    <row r="453" spans="1:16">
      <c r="A453" s="78" t="b">
        <v>1</v>
      </c>
      <c r="B453" s="224" t="s">
        <v>1324</v>
      </c>
      <c r="C453" s="78">
        <v>448</v>
      </c>
      <c r="D453" s="64">
        <v>1328660</v>
      </c>
      <c r="E453" s="78">
        <v>1</v>
      </c>
      <c r="F453" s="78">
        <v>1</v>
      </c>
      <c r="H453" s="78">
        <v>448</v>
      </c>
      <c r="I453" s="251">
        <f t="shared" si="48"/>
        <v>1.0026109012087365</v>
      </c>
      <c r="J453" s="252">
        <f t="shared" si="49"/>
        <v>1344000</v>
      </c>
      <c r="K453" s="252">
        <f t="shared" si="55"/>
        <v>301728000</v>
      </c>
      <c r="L453" s="252">
        <f t="shared" si="52"/>
        <v>20227845</v>
      </c>
      <c r="M453" s="252">
        <f t="shared" si="54"/>
        <v>281500155</v>
      </c>
      <c r="N453" s="251">
        <f t="shared" si="50"/>
        <v>501.76000000000005</v>
      </c>
      <c r="O453" s="252">
        <f t="shared" si="51"/>
        <v>1328660</v>
      </c>
      <c r="P453" s="251">
        <f t="shared" si="53"/>
        <v>1.0026109012087365</v>
      </c>
    </row>
    <row r="454" spans="1:16">
      <c r="A454" s="78" t="b">
        <v>1</v>
      </c>
      <c r="B454" s="224" t="s">
        <v>1325</v>
      </c>
      <c r="C454" s="78">
        <v>449</v>
      </c>
      <c r="D454" s="64">
        <v>1332129</v>
      </c>
      <c r="E454" s="78">
        <v>2</v>
      </c>
      <c r="F454" s="78">
        <v>1</v>
      </c>
      <c r="H454" s="78">
        <v>449</v>
      </c>
      <c r="I454" s="251">
        <f t="shared" ref="I454:I517" si="56">D455/D454</f>
        <v>1.0026056035113717</v>
      </c>
      <c r="J454" s="252">
        <f t="shared" ref="J454:J517" si="57">$J$5*C454</f>
        <v>1347000</v>
      </c>
      <c r="K454" s="252">
        <f t="shared" si="55"/>
        <v>303075000</v>
      </c>
      <c r="L454" s="252">
        <f t="shared" si="52"/>
        <v>20242716</v>
      </c>
      <c r="M454" s="252">
        <f t="shared" si="54"/>
        <v>282832284</v>
      </c>
      <c r="N454" s="251">
        <f t="shared" ref="N454:N517" si="58">C454*1.12</f>
        <v>502.88000000000005</v>
      </c>
      <c r="O454" s="252">
        <f t="shared" ref="O454:O517" si="59">ROUND((N454*$O$5*(1.1+(C454/2000))),0)</f>
        <v>1332129</v>
      </c>
      <c r="P454" s="251">
        <f t="shared" si="53"/>
        <v>1.0026056035113717</v>
      </c>
    </row>
    <row r="455" spans="1:16">
      <c r="A455" s="78" t="b">
        <v>1</v>
      </c>
      <c r="B455" s="224" t="s">
        <v>1326</v>
      </c>
      <c r="C455" s="78">
        <v>450</v>
      </c>
      <c r="D455" s="64">
        <v>1335600</v>
      </c>
      <c r="E455" s="78">
        <v>3</v>
      </c>
      <c r="F455" s="78">
        <v>2</v>
      </c>
      <c r="H455" s="78">
        <v>450</v>
      </c>
      <c r="I455" s="251">
        <f t="shared" si="56"/>
        <v>1.0026003294399521</v>
      </c>
      <c r="J455" s="252">
        <f t="shared" si="57"/>
        <v>1350000</v>
      </c>
      <c r="K455" s="252">
        <f t="shared" si="55"/>
        <v>304425000</v>
      </c>
      <c r="L455" s="252">
        <f t="shared" ref="L455:L518" si="60">K455-M455</f>
        <v>20257116</v>
      </c>
      <c r="M455" s="252">
        <f t="shared" si="54"/>
        <v>284167884</v>
      </c>
      <c r="N455" s="251">
        <f t="shared" si="58"/>
        <v>504.00000000000006</v>
      </c>
      <c r="O455" s="252">
        <f t="shared" si="59"/>
        <v>1335600</v>
      </c>
      <c r="P455" s="251">
        <f t="shared" ref="P455:P518" si="61">O456/O455</f>
        <v>1.0026003294399521</v>
      </c>
    </row>
    <row r="456" spans="1:16">
      <c r="A456" s="78" t="b">
        <v>1</v>
      </c>
      <c r="B456" s="224" t="s">
        <v>1327</v>
      </c>
      <c r="C456" s="78">
        <v>451</v>
      </c>
      <c r="D456" s="64">
        <v>1339073</v>
      </c>
      <c r="E456" s="78">
        <v>1</v>
      </c>
      <c r="F456" s="78">
        <v>1</v>
      </c>
      <c r="H456" s="78">
        <v>451</v>
      </c>
      <c r="I456" s="251">
        <f t="shared" si="56"/>
        <v>1.0025950788343876</v>
      </c>
      <c r="J456" s="252">
        <f t="shared" si="57"/>
        <v>1353000</v>
      </c>
      <c r="K456" s="252">
        <f t="shared" si="55"/>
        <v>305778000</v>
      </c>
      <c r="L456" s="252">
        <f t="shared" si="60"/>
        <v>20271043</v>
      </c>
      <c r="M456" s="252">
        <f t="shared" ref="M456:M519" si="62">M455+O456</f>
        <v>285506957</v>
      </c>
      <c r="N456" s="251">
        <f t="shared" si="58"/>
        <v>505.12000000000006</v>
      </c>
      <c r="O456" s="252">
        <f t="shared" si="59"/>
        <v>1339073</v>
      </c>
      <c r="P456" s="251">
        <f t="shared" si="61"/>
        <v>1.0025950788343876</v>
      </c>
    </row>
    <row r="457" spans="1:16">
      <c r="A457" s="78" t="b">
        <v>1</v>
      </c>
      <c r="B457" s="224" t="s">
        <v>1328</v>
      </c>
      <c r="C457" s="78">
        <v>452</v>
      </c>
      <c r="D457" s="64">
        <v>1342548</v>
      </c>
      <c r="E457" s="78">
        <v>2</v>
      </c>
      <c r="F457" s="78">
        <v>1</v>
      </c>
      <c r="H457" s="78">
        <v>452</v>
      </c>
      <c r="I457" s="251">
        <f t="shared" si="56"/>
        <v>1.0025905963883601</v>
      </c>
      <c r="J457" s="252">
        <f t="shared" si="57"/>
        <v>1356000</v>
      </c>
      <c r="K457" s="252">
        <f t="shared" ref="K457:K520" si="63">K456+J457</f>
        <v>307134000</v>
      </c>
      <c r="L457" s="252">
        <f t="shared" si="60"/>
        <v>20284495</v>
      </c>
      <c r="M457" s="252">
        <f t="shared" si="62"/>
        <v>286849505</v>
      </c>
      <c r="N457" s="251">
        <f t="shared" si="58"/>
        <v>506.24000000000007</v>
      </c>
      <c r="O457" s="252">
        <f t="shared" si="59"/>
        <v>1342548</v>
      </c>
      <c r="P457" s="251">
        <f t="shared" si="61"/>
        <v>1.0025905963883601</v>
      </c>
    </row>
    <row r="458" spans="1:16">
      <c r="A458" s="78" t="b">
        <v>1</v>
      </c>
      <c r="B458" s="224" t="s">
        <v>1329</v>
      </c>
      <c r="C458" s="78">
        <v>453</v>
      </c>
      <c r="D458" s="64">
        <v>1346026</v>
      </c>
      <c r="E458" s="78">
        <v>3</v>
      </c>
      <c r="F458" s="78">
        <v>1</v>
      </c>
      <c r="H458" s="78">
        <v>453</v>
      </c>
      <c r="I458" s="251">
        <f t="shared" si="56"/>
        <v>1.0025853883951721</v>
      </c>
      <c r="J458" s="252">
        <f t="shared" si="57"/>
        <v>1359000</v>
      </c>
      <c r="K458" s="252">
        <f t="shared" si="63"/>
        <v>308493000</v>
      </c>
      <c r="L458" s="252">
        <f t="shared" si="60"/>
        <v>20297469</v>
      </c>
      <c r="M458" s="252">
        <f t="shared" si="62"/>
        <v>288195531</v>
      </c>
      <c r="N458" s="251">
        <f t="shared" si="58"/>
        <v>507.36000000000007</v>
      </c>
      <c r="O458" s="252">
        <f t="shared" si="59"/>
        <v>1346026</v>
      </c>
      <c r="P458" s="251">
        <f t="shared" si="61"/>
        <v>1.0025853883951721</v>
      </c>
    </row>
    <row r="459" spans="1:16">
      <c r="A459" s="78" t="b">
        <v>1</v>
      </c>
      <c r="B459" s="224" t="s">
        <v>1330</v>
      </c>
      <c r="C459" s="78">
        <v>454</v>
      </c>
      <c r="D459" s="64">
        <v>1349506</v>
      </c>
      <c r="E459" s="78">
        <v>1</v>
      </c>
      <c r="F459" s="78">
        <v>1</v>
      </c>
      <c r="H459" s="78">
        <v>454</v>
      </c>
      <c r="I459" s="251">
        <f t="shared" si="56"/>
        <v>1.0025802034225857</v>
      </c>
      <c r="J459" s="252">
        <f t="shared" si="57"/>
        <v>1362000</v>
      </c>
      <c r="K459" s="252">
        <f t="shared" si="63"/>
        <v>309855000</v>
      </c>
      <c r="L459" s="252">
        <f t="shared" si="60"/>
        <v>20309963</v>
      </c>
      <c r="M459" s="252">
        <f t="shared" si="62"/>
        <v>289545037</v>
      </c>
      <c r="N459" s="251">
        <f t="shared" si="58"/>
        <v>508.48000000000008</v>
      </c>
      <c r="O459" s="252">
        <f t="shared" si="59"/>
        <v>1349506</v>
      </c>
      <c r="P459" s="251">
        <f t="shared" si="61"/>
        <v>1.0025802034225857</v>
      </c>
    </row>
    <row r="460" spans="1:16">
      <c r="A460" s="78" t="b">
        <v>1</v>
      </c>
      <c r="B460" s="224" t="s">
        <v>1331</v>
      </c>
      <c r="C460" s="78">
        <v>455</v>
      </c>
      <c r="D460" s="64">
        <v>1352988</v>
      </c>
      <c r="E460" s="78">
        <v>2</v>
      </c>
      <c r="F460" s="78">
        <v>2</v>
      </c>
      <c r="H460" s="78">
        <v>455</v>
      </c>
      <c r="I460" s="251">
        <f t="shared" si="56"/>
        <v>1.0025750413159613</v>
      </c>
      <c r="J460" s="252">
        <f t="shared" si="57"/>
        <v>1365000</v>
      </c>
      <c r="K460" s="252">
        <f t="shared" si="63"/>
        <v>311220000</v>
      </c>
      <c r="L460" s="252">
        <f t="shared" si="60"/>
        <v>20321975</v>
      </c>
      <c r="M460" s="252">
        <f t="shared" si="62"/>
        <v>290898025</v>
      </c>
      <c r="N460" s="251">
        <f t="shared" si="58"/>
        <v>509.6</v>
      </c>
      <c r="O460" s="252">
        <f t="shared" si="59"/>
        <v>1352988</v>
      </c>
      <c r="P460" s="251">
        <f t="shared" si="61"/>
        <v>1.0025750413159613</v>
      </c>
    </row>
    <row r="461" spans="1:16">
      <c r="A461" s="78" t="b">
        <v>1</v>
      </c>
      <c r="B461" s="224" t="s">
        <v>1332</v>
      </c>
      <c r="C461" s="78">
        <v>456</v>
      </c>
      <c r="D461" s="64">
        <v>1356472</v>
      </c>
      <c r="E461" s="78">
        <v>3</v>
      </c>
      <c r="F461" s="78">
        <v>1</v>
      </c>
      <c r="H461" s="78">
        <v>456</v>
      </c>
      <c r="I461" s="251">
        <f t="shared" si="56"/>
        <v>1.0025706391285629</v>
      </c>
      <c r="J461" s="252">
        <f t="shared" si="57"/>
        <v>1368000</v>
      </c>
      <c r="K461" s="252">
        <f t="shared" si="63"/>
        <v>312588000</v>
      </c>
      <c r="L461" s="252">
        <f t="shared" si="60"/>
        <v>20333503</v>
      </c>
      <c r="M461" s="252">
        <f t="shared" si="62"/>
        <v>292254497</v>
      </c>
      <c r="N461" s="251">
        <f t="shared" si="58"/>
        <v>510.72</v>
      </c>
      <c r="O461" s="252">
        <f t="shared" si="59"/>
        <v>1356472</v>
      </c>
      <c r="P461" s="251">
        <f t="shared" si="61"/>
        <v>1.0025706391285629</v>
      </c>
    </row>
    <row r="462" spans="1:16">
      <c r="A462" s="78" t="b">
        <v>1</v>
      </c>
      <c r="B462" s="224" t="s">
        <v>1333</v>
      </c>
      <c r="C462" s="78">
        <v>457</v>
      </c>
      <c r="D462" s="64">
        <v>1359959</v>
      </c>
      <c r="E462" s="78">
        <v>1</v>
      </c>
      <c r="F462" s="78">
        <v>1</v>
      </c>
      <c r="H462" s="78">
        <v>457</v>
      </c>
      <c r="I462" s="251">
        <f t="shared" si="56"/>
        <v>1.0025655185193083</v>
      </c>
      <c r="J462" s="252">
        <f t="shared" si="57"/>
        <v>1371000</v>
      </c>
      <c r="K462" s="252">
        <f t="shared" si="63"/>
        <v>313959000</v>
      </c>
      <c r="L462" s="252">
        <f t="shared" si="60"/>
        <v>20344544</v>
      </c>
      <c r="M462" s="252">
        <f t="shared" si="62"/>
        <v>293614456</v>
      </c>
      <c r="N462" s="251">
        <f t="shared" si="58"/>
        <v>511.84000000000003</v>
      </c>
      <c r="O462" s="252">
        <f t="shared" si="59"/>
        <v>1359959</v>
      </c>
      <c r="P462" s="251">
        <f t="shared" si="61"/>
        <v>1.0025655185193083</v>
      </c>
    </row>
    <row r="463" spans="1:16">
      <c r="A463" s="78" t="b">
        <v>1</v>
      </c>
      <c r="B463" s="224" t="s">
        <v>1334</v>
      </c>
      <c r="C463" s="78">
        <v>458</v>
      </c>
      <c r="D463" s="64">
        <v>1363448</v>
      </c>
      <c r="E463" s="78">
        <v>2</v>
      </c>
      <c r="F463" s="78">
        <v>1</v>
      </c>
      <c r="H463" s="78">
        <v>458</v>
      </c>
      <c r="I463" s="251">
        <f t="shared" si="56"/>
        <v>1.0025604203460639</v>
      </c>
      <c r="J463" s="252">
        <f t="shared" si="57"/>
        <v>1374000</v>
      </c>
      <c r="K463" s="252">
        <f t="shared" si="63"/>
        <v>315333000</v>
      </c>
      <c r="L463" s="252">
        <f t="shared" si="60"/>
        <v>20355096</v>
      </c>
      <c r="M463" s="252">
        <f t="shared" si="62"/>
        <v>294977904</v>
      </c>
      <c r="N463" s="251">
        <f t="shared" si="58"/>
        <v>512.96</v>
      </c>
      <c r="O463" s="252">
        <f t="shared" si="59"/>
        <v>1363448</v>
      </c>
      <c r="P463" s="251">
        <f t="shared" si="61"/>
        <v>1.0025604203460639</v>
      </c>
    </row>
    <row r="464" spans="1:16">
      <c r="A464" s="78" t="b">
        <v>1</v>
      </c>
      <c r="B464" s="224" t="s">
        <v>1335</v>
      </c>
      <c r="C464" s="78">
        <v>459</v>
      </c>
      <c r="D464" s="64">
        <v>1366939</v>
      </c>
      <c r="E464" s="78">
        <v>3</v>
      </c>
      <c r="F464" s="78">
        <v>1</v>
      </c>
      <c r="H464" s="78">
        <v>459</v>
      </c>
      <c r="I464" s="251">
        <f t="shared" si="56"/>
        <v>1.0025553444594089</v>
      </c>
      <c r="J464" s="252">
        <f t="shared" si="57"/>
        <v>1377000</v>
      </c>
      <c r="K464" s="252">
        <f t="shared" si="63"/>
        <v>316710000</v>
      </c>
      <c r="L464" s="252">
        <f t="shared" si="60"/>
        <v>20365157</v>
      </c>
      <c r="M464" s="252">
        <f t="shared" si="62"/>
        <v>296344843</v>
      </c>
      <c r="N464" s="251">
        <f t="shared" si="58"/>
        <v>514.08000000000004</v>
      </c>
      <c r="O464" s="252">
        <f t="shared" si="59"/>
        <v>1366939</v>
      </c>
      <c r="P464" s="251">
        <f t="shared" si="61"/>
        <v>1.0025553444594089</v>
      </c>
    </row>
    <row r="465" spans="1:16">
      <c r="A465" s="78" t="b">
        <v>1</v>
      </c>
      <c r="B465" s="224" t="s">
        <v>1336</v>
      </c>
      <c r="C465" s="78">
        <v>460</v>
      </c>
      <c r="D465" s="64">
        <v>1370432</v>
      </c>
      <c r="E465" s="78">
        <v>1</v>
      </c>
      <c r="F465" s="78">
        <v>2</v>
      </c>
      <c r="H465" s="78">
        <v>460</v>
      </c>
      <c r="I465" s="251">
        <f t="shared" si="56"/>
        <v>1.0025510204081634</v>
      </c>
      <c r="J465" s="252">
        <f t="shared" si="57"/>
        <v>1380000</v>
      </c>
      <c r="K465" s="252">
        <f t="shared" si="63"/>
        <v>318090000</v>
      </c>
      <c r="L465" s="252">
        <f t="shared" si="60"/>
        <v>20374725</v>
      </c>
      <c r="M465" s="252">
        <f t="shared" si="62"/>
        <v>297715275</v>
      </c>
      <c r="N465" s="251">
        <f t="shared" si="58"/>
        <v>515.20000000000005</v>
      </c>
      <c r="O465" s="252">
        <f t="shared" si="59"/>
        <v>1370432</v>
      </c>
      <c r="P465" s="251">
        <f t="shared" si="61"/>
        <v>1.0025510204081634</v>
      </c>
    </row>
    <row r="466" spans="1:16">
      <c r="A466" s="78" t="b">
        <v>1</v>
      </c>
      <c r="B466" s="224" t="s">
        <v>1337</v>
      </c>
      <c r="C466" s="78">
        <v>461</v>
      </c>
      <c r="D466" s="64">
        <v>1373928</v>
      </c>
      <c r="E466" s="78">
        <v>2</v>
      </c>
      <c r="F466" s="78">
        <v>1</v>
      </c>
      <c r="H466" s="78">
        <v>461</v>
      </c>
      <c r="I466" s="251">
        <f t="shared" si="56"/>
        <v>1.0025452571022644</v>
      </c>
      <c r="J466" s="252">
        <f t="shared" si="57"/>
        <v>1383000</v>
      </c>
      <c r="K466" s="252">
        <f t="shared" si="63"/>
        <v>319473000</v>
      </c>
      <c r="L466" s="252">
        <f t="shared" si="60"/>
        <v>20383797</v>
      </c>
      <c r="M466" s="252">
        <f t="shared" si="62"/>
        <v>299089203</v>
      </c>
      <c r="N466" s="251">
        <f t="shared" si="58"/>
        <v>516.32000000000005</v>
      </c>
      <c r="O466" s="252">
        <f t="shared" si="59"/>
        <v>1373928</v>
      </c>
      <c r="P466" s="251">
        <f t="shared" si="61"/>
        <v>1.0025452571022644</v>
      </c>
    </row>
    <row r="467" spans="1:16">
      <c r="A467" s="78" t="b">
        <v>1</v>
      </c>
      <c r="B467" s="224" t="s">
        <v>1338</v>
      </c>
      <c r="C467" s="78">
        <v>462</v>
      </c>
      <c r="D467" s="64">
        <v>1377425</v>
      </c>
      <c r="E467" s="78">
        <v>3</v>
      </c>
      <c r="F467" s="78">
        <v>1</v>
      </c>
      <c r="H467" s="78">
        <v>462</v>
      </c>
      <c r="I467" s="251">
        <f t="shared" si="56"/>
        <v>1.0025409731927328</v>
      </c>
      <c r="J467" s="252">
        <f t="shared" si="57"/>
        <v>1386000</v>
      </c>
      <c r="K467" s="252">
        <f t="shared" si="63"/>
        <v>320859000</v>
      </c>
      <c r="L467" s="252">
        <f t="shared" si="60"/>
        <v>20392372</v>
      </c>
      <c r="M467" s="252">
        <f t="shared" si="62"/>
        <v>300466628</v>
      </c>
      <c r="N467" s="251">
        <f t="shared" si="58"/>
        <v>517.44000000000005</v>
      </c>
      <c r="O467" s="252">
        <f t="shared" si="59"/>
        <v>1377425</v>
      </c>
      <c r="P467" s="251">
        <f t="shared" si="61"/>
        <v>1.0025409731927328</v>
      </c>
    </row>
    <row r="468" spans="1:16">
      <c r="A468" s="78" t="b">
        <v>1</v>
      </c>
      <c r="B468" s="224" t="s">
        <v>1339</v>
      </c>
      <c r="C468" s="78">
        <v>463</v>
      </c>
      <c r="D468" s="64">
        <v>1380925</v>
      </c>
      <c r="E468" s="78">
        <v>1</v>
      </c>
      <c r="F468" s="78">
        <v>1</v>
      </c>
      <c r="H468" s="78">
        <v>463</v>
      </c>
      <c r="I468" s="251">
        <f t="shared" si="56"/>
        <v>1.0025367054691601</v>
      </c>
      <c r="J468" s="252">
        <f t="shared" si="57"/>
        <v>1389000</v>
      </c>
      <c r="K468" s="252">
        <f t="shared" si="63"/>
        <v>322248000</v>
      </c>
      <c r="L468" s="252">
        <f t="shared" si="60"/>
        <v>20400447</v>
      </c>
      <c r="M468" s="252">
        <f t="shared" si="62"/>
        <v>301847553</v>
      </c>
      <c r="N468" s="251">
        <f t="shared" si="58"/>
        <v>518.56000000000006</v>
      </c>
      <c r="O468" s="252">
        <f t="shared" si="59"/>
        <v>1380925</v>
      </c>
      <c r="P468" s="251">
        <f t="shared" si="61"/>
        <v>1.0025367054691601</v>
      </c>
    </row>
    <row r="469" spans="1:16">
      <c r="A469" s="78" t="b">
        <v>1</v>
      </c>
      <c r="B469" s="224" t="s">
        <v>1340</v>
      </c>
      <c r="C469" s="78">
        <v>464</v>
      </c>
      <c r="D469" s="64">
        <v>1384428</v>
      </c>
      <c r="E469" s="78">
        <v>2</v>
      </c>
      <c r="F469" s="78">
        <v>1</v>
      </c>
      <c r="H469" s="78">
        <v>464</v>
      </c>
      <c r="I469" s="251">
        <f t="shared" si="56"/>
        <v>1.002531009196578</v>
      </c>
      <c r="J469" s="252">
        <f t="shared" si="57"/>
        <v>1392000</v>
      </c>
      <c r="K469" s="252">
        <f t="shared" si="63"/>
        <v>323640000</v>
      </c>
      <c r="L469" s="252">
        <f t="shared" si="60"/>
        <v>20408019</v>
      </c>
      <c r="M469" s="252">
        <f t="shared" si="62"/>
        <v>303231981</v>
      </c>
      <c r="N469" s="251">
        <f t="shared" si="58"/>
        <v>519.68000000000006</v>
      </c>
      <c r="O469" s="252">
        <f t="shared" si="59"/>
        <v>1384428</v>
      </c>
      <c r="P469" s="251">
        <f t="shared" si="61"/>
        <v>1.002531009196578</v>
      </c>
    </row>
    <row r="470" spans="1:16">
      <c r="A470" s="78" t="b">
        <v>1</v>
      </c>
      <c r="B470" s="224" t="s">
        <v>1341</v>
      </c>
      <c r="C470" s="78">
        <v>465</v>
      </c>
      <c r="D470" s="64">
        <v>1387932</v>
      </c>
      <c r="E470" s="78">
        <v>3</v>
      </c>
      <c r="F470" s="78">
        <v>2</v>
      </c>
      <c r="H470" s="78">
        <v>465</v>
      </c>
      <c r="I470" s="251">
        <f t="shared" si="56"/>
        <v>1.0025267808509351</v>
      </c>
      <c r="J470" s="252">
        <f t="shared" si="57"/>
        <v>1395000</v>
      </c>
      <c r="K470" s="252">
        <f t="shared" si="63"/>
        <v>325035000</v>
      </c>
      <c r="L470" s="252">
        <f t="shared" si="60"/>
        <v>20415087</v>
      </c>
      <c r="M470" s="252">
        <f t="shared" si="62"/>
        <v>304619913</v>
      </c>
      <c r="N470" s="251">
        <f t="shared" si="58"/>
        <v>520.80000000000007</v>
      </c>
      <c r="O470" s="252">
        <f t="shared" si="59"/>
        <v>1387932</v>
      </c>
      <c r="P470" s="251">
        <f t="shared" si="61"/>
        <v>1.0025267808509351</v>
      </c>
    </row>
    <row r="471" spans="1:16">
      <c r="A471" s="78" t="b">
        <v>1</v>
      </c>
      <c r="B471" s="224" t="s">
        <v>1342</v>
      </c>
      <c r="C471" s="78">
        <v>466</v>
      </c>
      <c r="D471" s="64">
        <v>1391439</v>
      </c>
      <c r="E471" s="78">
        <v>1</v>
      </c>
      <c r="F471" s="78">
        <v>1</v>
      </c>
      <c r="H471" s="78">
        <v>466</v>
      </c>
      <c r="I471" s="251">
        <f t="shared" si="56"/>
        <v>1.0025218496822355</v>
      </c>
      <c r="J471" s="252">
        <f t="shared" si="57"/>
        <v>1398000</v>
      </c>
      <c r="K471" s="252">
        <f t="shared" si="63"/>
        <v>326433000</v>
      </c>
      <c r="L471" s="252">
        <f t="shared" si="60"/>
        <v>20421648</v>
      </c>
      <c r="M471" s="252">
        <f t="shared" si="62"/>
        <v>306011352</v>
      </c>
      <c r="N471" s="251">
        <f t="shared" si="58"/>
        <v>521.92000000000007</v>
      </c>
      <c r="O471" s="252">
        <f t="shared" si="59"/>
        <v>1391439</v>
      </c>
      <c r="P471" s="251">
        <f t="shared" si="61"/>
        <v>1.0025218496822355</v>
      </c>
    </row>
    <row r="472" spans="1:16">
      <c r="A472" s="78" t="b">
        <v>1</v>
      </c>
      <c r="B472" s="224" t="s">
        <v>1343</v>
      </c>
      <c r="C472" s="78">
        <v>467</v>
      </c>
      <c r="D472" s="64">
        <v>1394948</v>
      </c>
      <c r="E472" s="78">
        <v>2</v>
      </c>
      <c r="F472" s="78">
        <v>1</v>
      </c>
      <c r="H472" s="78">
        <v>467</v>
      </c>
      <c r="I472" s="251">
        <f t="shared" si="56"/>
        <v>1.0025169396995444</v>
      </c>
      <c r="J472" s="252">
        <f t="shared" si="57"/>
        <v>1401000</v>
      </c>
      <c r="K472" s="252">
        <f t="shared" si="63"/>
        <v>327834000</v>
      </c>
      <c r="L472" s="252">
        <f t="shared" si="60"/>
        <v>20427700</v>
      </c>
      <c r="M472" s="252">
        <f t="shared" si="62"/>
        <v>307406300</v>
      </c>
      <c r="N472" s="251">
        <f t="shared" si="58"/>
        <v>523.04000000000008</v>
      </c>
      <c r="O472" s="252">
        <f t="shared" si="59"/>
        <v>1394948</v>
      </c>
      <c r="P472" s="251">
        <f t="shared" si="61"/>
        <v>1.0025169396995444</v>
      </c>
    </row>
    <row r="473" spans="1:16">
      <c r="A473" s="78" t="b">
        <v>1</v>
      </c>
      <c r="B473" s="224" t="s">
        <v>1344</v>
      </c>
      <c r="C473" s="78">
        <v>468</v>
      </c>
      <c r="D473" s="64">
        <v>1398459</v>
      </c>
      <c r="E473" s="78">
        <v>3</v>
      </c>
      <c r="F473" s="78">
        <v>1</v>
      </c>
      <c r="H473" s="78">
        <v>468</v>
      </c>
      <c r="I473" s="251">
        <f t="shared" si="56"/>
        <v>1.0025120507644485</v>
      </c>
      <c r="J473" s="252">
        <f t="shared" si="57"/>
        <v>1404000</v>
      </c>
      <c r="K473" s="252">
        <f t="shared" si="63"/>
        <v>329238000</v>
      </c>
      <c r="L473" s="252">
        <f t="shared" si="60"/>
        <v>20433241</v>
      </c>
      <c r="M473" s="252">
        <f t="shared" si="62"/>
        <v>308804759</v>
      </c>
      <c r="N473" s="251">
        <f t="shared" si="58"/>
        <v>524.16000000000008</v>
      </c>
      <c r="O473" s="252">
        <f t="shared" si="59"/>
        <v>1398459</v>
      </c>
      <c r="P473" s="251">
        <f t="shared" si="61"/>
        <v>1.0025120507644485</v>
      </c>
    </row>
    <row r="474" spans="1:16">
      <c r="A474" s="78" t="b">
        <v>1</v>
      </c>
      <c r="B474" s="224" t="s">
        <v>1345</v>
      </c>
      <c r="C474" s="78">
        <v>469</v>
      </c>
      <c r="D474" s="64">
        <v>1401972</v>
      </c>
      <c r="E474" s="78">
        <v>1</v>
      </c>
      <c r="F474" s="78">
        <v>1</v>
      </c>
      <c r="H474" s="78">
        <v>469</v>
      </c>
      <c r="I474" s="251">
        <f t="shared" si="56"/>
        <v>1.0025078960207479</v>
      </c>
      <c r="J474" s="252">
        <f t="shared" si="57"/>
        <v>1407000</v>
      </c>
      <c r="K474" s="252">
        <f t="shared" si="63"/>
        <v>330645000</v>
      </c>
      <c r="L474" s="252">
        <f t="shared" si="60"/>
        <v>20438269</v>
      </c>
      <c r="M474" s="252">
        <f t="shared" si="62"/>
        <v>310206731</v>
      </c>
      <c r="N474" s="251">
        <f t="shared" si="58"/>
        <v>525.28000000000009</v>
      </c>
      <c r="O474" s="252">
        <f t="shared" si="59"/>
        <v>1401972</v>
      </c>
      <c r="P474" s="251">
        <f t="shared" si="61"/>
        <v>1.0025078960207479</v>
      </c>
    </row>
    <row r="475" spans="1:16">
      <c r="A475" s="78" t="b">
        <v>1</v>
      </c>
      <c r="B475" s="224" t="s">
        <v>1346</v>
      </c>
      <c r="C475" s="78">
        <v>470</v>
      </c>
      <c r="D475" s="64">
        <v>1405488</v>
      </c>
      <c r="E475" s="78">
        <v>2</v>
      </c>
      <c r="F475" s="78">
        <v>2</v>
      </c>
      <c r="H475" s="78">
        <v>470</v>
      </c>
      <c r="I475" s="251">
        <f t="shared" si="56"/>
        <v>1.0025030452056509</v>
      </c>
      <c r="J475" s="252">
        <f t="shared" si="57"/>
        <v>1410000</v>
      </c>
      <c r="K475" s="252">
        <f t="shared" si="63"/>
        <v>332055000</v>
      </c>
      <c r="L475" s="252">
        <f t="shared" si="60"/>
        <v>20442781</v>
      </c>
      <c r="M475" s="252">
        <f t="shared" si="62"/>
        <v>311612219</v>
      </c>
      <c r="N475" s="251">
        <f t="shared" si="58"/>
        <v>526.40000000000009</v>
      </c>
      <c r="O475" s="252">
        <f t="shared" si="59"/>
        <v>1405488</v>
      </c>
      <c r="P475" s="251">
        <f t="shared" si="61"/>
        <v>1.0025030452056509</v>
      </c>
    </row>
    <row r="476" spans="1:16">
      <c r="A476" s="78" t="b">
        <v>1</v>
      </c>
      <c r="B476" s="224" t="s">
        <v>1347</v>
      </c>
      <c r="C476" s="78">
        <v>471</v>
      </c>
      <c r="D476" s="64">
        <v>1409006</v>
      </c>
      <c r="E476" s="78">
        <v>3</v>
      </c>
      <c r="F476" s="78">
        <v>1</v>
      </c>
      <c r="H476" s="78">
        <v>471</v>
      </c>
      <c r="I476" s="251">
        <f t="shared" si="56"/>
        <v>1.0024982150537329</v>
      </c>
      <c r="J476" s="252">
        <f t="shared" si="57"/>
        <v>1413000</v>
      </c>
      <c r="K476" s="252">
        <f t="shared" si="63"/>
        <v>333468000</v>
      </c>
      <c r="L476" s="252">
        <f t="shared" si="60"/>
        <v>20446775</v>
      </c>
      <c r="M476" s="252">
        <f t="shared" si="62"/>
        <v>313021225</v>
      </c>
      <c r="N476" s="251">
        <f t="shared" si="58"/>
        <v>527.5200000000001</v>
      </c>
      <c r="O476" s="252">
        <f t="shared" si="59"/>
        <v>1409006</v>
      </c>
      <c r="P476" s="251">
        <f t="shared" si="61"/>
        <v>1.0024982150537329</v>
      </c>
    </row>
    <row r="477" spans="1:16">
      <c r="A477" s="78" t="b">
        <v>1</v>
      </c>
      <c r="B477" s="224" t="s">
        <v>1348</v>
      </c>
      <c r="C477" s="78">
        <v>472</v>
      </c>
      <c r="D477" s="64">
        <v>1412526</v>
      </c>
      <c r="E477" s="78">
        <v>1</v>
      </c>
      <c r="F477" s="78">
        <v>1</v>
      </c>
      <c r="H477" s="78">
        <v>472</v>
      </c>
      <c r="I477" s="251">
        <f t="shared" si="56"/>
        <v>1.0024934054311212</v>
      </c>
      <c r="J477" s="252">
        <f t="shared" si="57"/>
        <v>1416000</v>
      </c>
      <c r="K477" s="252">
        <f t="shared" si="63"/>
        <v>334884000</v>
      </c>
      <c r="L477" s="252">
        <f t="shared" si="60"/>
        <v>20450249</v>
      </c>
      <c r="M477" s="252">
        <f t="shared" si="62"/>
        <v>314433751</v>
      </c>
      <c r="N477" s="251">
        <f t="shared" si="58"/>
        <v>528.6400000000001</v>
      </c>
      <c r="O477" s="252">
        <f t="shared" si="59"/>
        <v>1412526</v>
      </c>
      <c r="P477" s="251">
        <f t="shared" si="61"/>
        <v>1.0024934054311212</v>
      </c>
    </row>
    <row r="478" spans="1:16">
      <c r="A478" s="78" t="b">
        <v>1</v>
      </c>
      <c r="B478" s="224" t="s">
        <v>1349</v>
      </c>
      <c r="C478" s="78">
        <v>473</v>
      </c>
      <c r="D478" s="64">
        <v>1416048</v>
      </c>
      <c r="E478" s="78">
        <v>2</v>
      </c>
      <c r="F478" s="78">
        <v>1</v>
      </c>
      <c r="H478" s="78">
        <v>473</v>
      </c>
      <c r="I478" s="251">
        <f t="shared" si="56"/>
        <v>1.0024893223958511</v>
      </c>
      <c r="J478" s="252">
        <f t="shared" si="57"/>
        <v>1419000</v>
      </c>
      <c r="K478" s="252">
        <f t="shared" si="63"/>
        <v>336303000</v>
      </c>
      <c r="L478" s="252">
        <f t="shared" si="60"/>
        <v>20453201</v>
      </c>
      <c r="M478" s="252">
        <f t="shared" si="62"/>
        <v>315849799</v>
      </c>
      <c r="N478" s="251">
        <f t="shared" si="58"/>
        <v>529.7600000000001</v>
      </c>
      <c r="O478" s="252">
        <f t="shared" si="59"/>
        <v>1416048</v>
      </c>
      <c r="P478" s="251">
        <f t="shared" si="61"/>
        <v>1.0024893223958511</v>
      </c>
    </row>
    <row r="479" spans="1:16">
      <c r="A479" s="78" t="b">
        <v>1</v>
      </c>
      <c r="B479" s="224" t="s">
        <v>1350</v>
      </c>
      <c r="C479" s="78">
        <v>474</v>
      </c>
      <c r="D479" s="64">
        <v>1419573</v>
      </c>
      <c r="E479" s="78">
        <v>3</v>
      </c>
      <c r="F479" s="78">
        <v>1</v>
      </c>
      <c r="H479" s="78">
        <v>474</v>
      </c>
      <c r="I479" s="251">
        <f t="shared" si="56"/>
        <v>1.002484549931564</v>
      </c>
      <c r="J479" s="252">
        <f t="shared" si="57"/>
        <v>1422000</v>
      </c>
      <c r="K479" s="252">
        <f t="shared" si="63"/>
        <v>337725000</v>
      </c>
      <c r="L479" s="252">
        <f t="shared" si="60"/>
        <v>20455628</v>
      </c>
      <c r="M479" s="252">
        <f t="shared" si="62"/>
        <v>317269372</v>
      </c>
      <c r="N479" s="251">
        <f t="shared" si="58"/>
        <v>530.88</v>
      </c>
      <c r="O479" s="252">
        <f t="shared" si="59"/>
        <v>1419573</v>
      </c>
      <c r="P479" s="251">
        <f t="shared" si="61"/>
        <v>1.002484549931564</v>
      </c>
    </row>
    <row r="480" spans="1:16">
      <c r="A480" s="78" t="b">
        <v>1</v>
      </c>
      <c r="B480" s="224" t="s">
        <v>1351</v>
      </c>
      <c r="C480" s="78">
        <v>475</v>
      </c>
      <c r="D480" s="64">
        <v>1423100</v>
      </c>
      <c r="E480" s="78">
        <v>1</v>
      </c>
      <c r="F480" s="78">
        <v>2</v>
      </c>
      <c r="H480" s="78">
        <v>475</v>
      </c>
      <c r="I480" s="251">
        <f t="shared" si="56"/>
        <v>1.0024797976249034</v>
      </c>
      <c r="J480" s="252">
        <f t="shared" si="57"/>
        <v>1425000</v>
      </c>
      <c r="K480" s="252">
        <f t="shared" si="63"/>
        <v>339150000</v>
      </c>
      <c r="L480" s="252">
        <f t="shared" si="60"/>
        <v>20457528</v>
      </c>
      <c r="M480" s="252">
        <f t="shared" si="62"/>
        <v>318692472</v>
      </c>
      <c r="N480" s="251">
        <f t="shared" si="58"/>
        <v>532</v>
      </c>
      <c r="O480" s="252">
        <f t="shared" si="59"/>
        <v>1423100</v>
      </c>
      <c r="P480" s="251">
        <f t="shared" si="61"/>
        <v>1.0024797976249034</v>
      </c>
    </row>
    <row r="481" spans="1:16">
      <c r="A481" s="78" t="b">
        <v>1</v>
      </c>
      <c r="B481" s="224" t="s">
        <v>1352</v>
      </c>
      <c r="C481" s="78">
        <v>476</v>
      </c>
      <c r="D481" s="64">
        <v>1426629</v>
      </c>
      <c r="E481" s="78">
        <v>2</v>
      </c>
      <c r="F481" s="78">
        <v>1</v>
      </c>
      <c r="H481" s="78">
        <v>476</v>
      </c>
      <c r="I481" s="251">
        <f t="shared" si="56"/>
        <v>1.0024750653463514</v>
      </c>
      <c r="J481" s="252">
        <f t="shared" si="57"/>
        <v>1428000</v>
      </c>
      <c r="K481" s="252">
        <f t="shared" si="63"/>
        <v>340578000</v>
      </c>
      <c r="L481" s="252">
        <f t="shared" si="60"/>
        <v>20458899</v>
      </c>
      <c r="M481" s="252">
        <f t="shared" si="62"/>
        <v>320119101</v>
      </c>
      <c r="N481" s="251">
        <f t="shared" si="58"/>
        <v>533.12</v>
      </c>
      <c r="O481" s="252">
        <f t="shared" si="59"/>
        <v>1426629</v>
      </c>
      <c r="P481" s="251">
        <f t="shared" si="61"/>
        <v>1.0024750653463514</v>
      </c>
    </row>
    <row r="482" spans="1:16">
      <c r="A482" s="78" t="b">
        <v>1</v>
      </c>
      <c r="B482" s="224" t="s">
        <v>1353</v>
      </c>
      <c r="C482" s="78">
        <v>477</v>
      </c>
      <c r="D482" s="64">
        <v>1430160</v>
      </c>
      <c r="E482" s="78">
        <v>3</v>
      </c>
      <c r="F482" s="78">
        <v>1</v>
      </c>
      <c r="H482" s="78">
        <v>477</v>
      </c>
      <c r="I482" s="251">
        <f t="shared" si="56"/>
        <v>1.0024710521899647</v>
      </c>
      <c r="J482" s="252">
        <f t="shared" si="57"/>
        <v>1431000</v>
      </c>
      <c r="K482" s="252">
        <f t="shared" si="63"/>
        <v>342009000</v>
      </c>
      <c r="L482" s="252">
        <f t="shared" si="60"/>
        <v>20459739</v>
      </c>
      <c r="M482" s="252">
        <f t="shared" si="62"/>
        <v>321549261</v>
      </c>
      <c r="N482" s="251">
        <f t="shared" si="58"/>
        <v>534.24</v>
      </c>
      <c r="O482" s="252">
        <f t="shared" si="59"/>
        <v>1430160</v>
      </c>
      <c r="P482" s="251">
        <f t="shared" si="61"/>
        <v>1.0024710521899647</v>
      </c>
    </row>
    <row r="483" spans="1:16">
      <c r="A483" s="78" t="b">
        <v>1</v>
      </c>
      <c r="B483" s="224" t="s">
        <v>1354</v>
      </c>
      <c r="C483" s="78">
        <v>478</v>
      </c>
      <c r="D483" s="64">
        <v>1433694</v>
      </c>
      <c r="E483" s="78">
        <v>1</v>
      </c>
      <c r="F483" s="78">
        <v>1</v>
      </c>
      <c r="H483" s="78">
        <v>478</v>
      </c>
      <c r="I483" s="251">
        <f t="shared" si="56"/>
        <v>1.0024663561401526</v>
      </c>
      <c r="J483" s="252">
        <f t="shared" si="57"/>
        <v>1434000</v>
      </c>
      <c r="K483" s="252">
        <f t="shared" si="63"/>
        <v>343443000</v>
      </c>
      <c r="L483" s="252">
        <f t="shared" si="60"/>
        <v>20460045</v>
      </c>
      <c r="M483" s="252">
        <f t="shared" si="62"/>
        <v>322982955</v>
      </c>
      <c r="N483" s="251">
        <f t="shared" si="58"/>
        <v>535.36</v>
      </c>
      <c r="O483" s="252">
        <f t="shared" si="59"/>
        <v>1433694</v>
      </c>
      <c r="P483" s="251">
        <f t="shared" si="61"/>
        <v>1.0024663561401526</v>
      </c>
    </row>
    <row r="484" spans="1:16">
      <c r="A484" s="78" t="b">
        <v>1</v>
      </c>
      <c r="B484" s="224" t="s">
        <v>1355</v>
      </c>
      <c r="C484" s="78">
        <v>479</v>
      </c>
      <c r="D484" s="64">
        <v>1437230</v>
      </c>
      <c r="E484" s="78">
        <v>2</v>
      </c>
      <c r="F484" s="78">
        <v>1</v>
      </c>
      <c r="H484" s="78">
        <v>479</v>
      </c>
      <c r="I484" s="251">
        <f t="shared" si="56"/>
        <v>1.0024616797589809</v>
      </c>
      <c r="J484" s="252">
        <f t="shared" si="57"/>
        <v>1437000</v>
      </c>
      <c r="K484" s="252">
        <f t="shared" si="63"/>
        <v>344880000</v>
      </c>
      <c r="L484" s="252">
        <f t="shared" si="60"/>
        <v>20459815</v>
      </c>
      <c r="M484" s="252">
        <f t="shared" si="62"/>
        <v>324420185</v>
      </c>
      <c r="N484" s="251">
        <f t="shared" si="58"/>
        <v>536.48</v>
      </c>
      <c r="O484" s="252">
        <f t="shared" si="59"/>
        <v>1437230</v>
      </c>
      <c r="P484" s="251">
        <f t="shared" si="61"/>
        <v>1.0024616797589809</v>
      </c>
    </row>
    <row r="485" spans="1:16">
      <c r="A485" s="78" t="b">
        <v>1</v>
      </c>
      <c r="B485" s="224" t="s">
        <v>1356</v>
      </c>
      <c r="C485" s="78">
        <v>480</v>
      </c>
      <c r="D485" s="64">
        <v>1440768</v>
      </c>
      <c r="E485" s="78">
        <v>3</v>
      </c>
      <c r="F485" s="78">
        <v>2</v>
      </c>
      <c r="H485" s="78">
        <v>480</v>
      </c>
      <c r="I485" s="251">
        <f t="shared" si="56"/>
        <v>1.0024570229211087</v>
      </c>
      <c r="J485" s="252">
        <f t="shared" si="57"/>
        <v>1440000</v>
      </c>
      <c r="K485" s="252">
        <f t="shared" si="63"/>
        <v>346320000</v>
      </c>
      <c r="L485" s="252">
        <f t="shared" si="60"/>
        <v>20459047</v>
      </c>
      <c r="M485" s="252">
        <f t="shared" si="62"/>
        <v>325860953</v>
      </c>
      <c r="N485" s="251">
        <f t="shared" si="58"/>
        <v>537.6</v>
      </c>
      <c r="O485" s="252">
        <f t="shared" si="59"/>
        <v>1440768</v>
      </c>
      <c r="P485" s="251">
        <f t="shared" si="61"/>
        <v>1.0024570229211087</v>
      </c>
    </row>
    <row r="486" spans="1:16">
      <c r="A486" s="78" t="b">
        <v>1</v>
      </c>
      <c r="B486" s="224" t="s">
        <v>1357</v>
      </c>
      <c r="C486" s="78">
        <v>481</v>
      </c>
      <c r="D486" s="64">
        <v>1444308</v>
      </c>
      <c r="E486" s="78">
        <v>1</v>
      </c>
      <c r="F486" s="78">
        <v>1</v>
      </c>
      <c r="H486" s="78">
        <v>481</v>
      </c>
      <c r="I486" s="251">
        <f t="shared" si="56"/>
        <v>1.0024530778753562</v>
      </c>
      <c r="J486" s="252">
        <f t="shared" si="57"/>
        <v>1443000</v>
      </c>
      <c r="K486" s="252">
        <f t="shared" si="63"/>
        <v>347763000</v>
      </c>
      <c r="L486" s="252">
        <f t="shared" si="60"/>
        <v>20457739</v>
      </c>
      <c r="M486" s="252">
        <f t="shared" si="62"/>
        <v>327305261</v>
      </c>
      <c r="N486" s="251">
        <f t="shared" si="58"/>
        <v>538.72</v>
      </c>
      <c r="O486" s="252">
        <f t="shared" si="59"/>
        <v>1444308</v>
      </c>
      <c r="P486" s="251">
        <f t="shared" si="61"/>
        <v>1.0024530778753562</v>
      </c>
    </row>
    <row r="487" spans="1:16">
      <c r="A487" s="78" t="b">
        <v>1</v>
      </c>
      <c r="B487" s="224" t="s">
        <v>1358</v>
      </c>
      <c r="C487" s="78">
        <v>482</v>
      </c>
      <c r="D487" s="64">
        <v>1447851</v>
      </c>
      <c r="E487" s="78">
        <v>2</v>
      </c>
      <c r="F487" s="78">
        <v>1</v>
      </c>
      <c r="H487" s="78">
        <v>482</v>
      </c>
      <c r="I487" s="251">
        <f t="shared" si="56"/>
        <v>1.0024484563674025</v>
      </c>
      <c r="J487" s="252">
        <f t="shared" si="57"/>
        <v>1446000</v>
      </c>
      <c r="K487" s="252">
        <f t="shared" si="63"/>
        <v>349209000</v>
      </c>
      <c r="L487" s="252">
        <f t="shared" si="60"/>
        <v>20455888</v>
      </c>
      <c r="M487" s="252">
        <f t="shared" si="62"/>
        <v>328753112</v>
      </c>
      <c r="N487" s="251">
        <f t="shared" si="58"/>
        <v>539.84</v>
      </c>
      <c r="O487" s="252">
        <f t="shared" si="59"/>
        <v>1447851</v>
      </c>
      <c r="P487" s="251">
        <f t="shared" si="61"/>
        <v>1.0024484563674025</v>
      </c>
    </row>
    <row r="488" spans="1:16">
      <c r="A488" s="78" t="b">
        <v>1</v>
      </c>
      <c r="B488" s="224" t="s">
        <v>1359</v>
      </c>
      <c r="C488" s="78">
        <v>483</v>
      </c>
      <c r="D488" s="64">
        <v>1451396</v>
      </c>
      <c r="E488" s="78">
        <v>3</v>
      </c>
      <c r="F488" s="78">
        <v>1</v>
      </c>
      <c r="H488" s="78">
        <v>483</v>
      </c>
      <c r="I488" s="251">
        <f t="shared" si="56"/>
        <v>1.0024438540549925</v>
      </c>
      <c r="J488" s="252">
        <f t="shared" si="57"/>
        <v>1449000</v>
      </c>
      <c r="K488" s="252">
        <f t="shared" si="63"/>
        <v>350658000</v>
      </c>
      <c r="L488" s="252">
        <f t="shared" si="60"/>
        <v>20453492</v>
      </c>
      <c r="M488" s="252">
        <f t="shared" si="62"/>
        <v>330204508</v>
      </c>
      <c r="N488" s="251">
        <f t="shared" si="58"/>
        <v>540.96</v>
      </c>
      <c r="O488" s="252">
        <f t="shared" si="59"/>
        <v>1451396</v>
      </c>
      <c r="P488" s="251">
        <f t="shared" si="61"/>
        <v>1.0024438540549925</v>
      </c>
    </row>
    <row r="489" spans="1:16">
      <c r="A489" s="78" t="b">
        <v>1</v>
      </c>
      <c r="B489" s="224" t="s">
        <v>1360</v>
      </c>
      <c r="C489" s="78">
        <v>484</v>
      </c>
      <c r="D489" s="64">
        <v>1454943</v>
      </c>
      <c r="E489" s="78">
        <v>1</v>
      </c>
      <c r="F489" s="78">
        <v>1</v>
      </c>
      <c r="H489" s="78">
        <v>484</v>
      </c>
      <c r="I489" s="251">
        <f t="shared" si="56"/>
        <v>1.0024392708167948</v>
      </c>
      <c r="J489" s="252">
        <f t="shared" si="57"/>
        <v>1452000</v>
      </c>
      <c r="K489" s="252">
        <f t="shared" si="63"/>
        <v>352110000</v>
      </c>
      <c r="L489" s="252">
        <f t="shared" si="60"/>
        <v>20450549</v>
      </c>
      <c r="M489" s="252">
        <f t="shared" si="62"/>
        <v>331659451</v>
      </c>
      <c r="N489" s="251">
        <f t="shared" si="58"/>
        <v>542.08000000000004</v>
      </c>
      <c r="O489" s="252">
        <f t="shared" si="59"/>
        <v>1454943</v>
      </c>
      <c r="P489" s="251">
        <f t="shared" si="61"/>
        <v>1.0024392708167948</v>
      </c>
    </row>
    <row r="490" spans="1:16">
      <c r="A490" s="78" t="b">
        <v>1</v>
      </c>
      <c r="B490" s="224" t="s">
        <v>1361</v>
      </c>
      <c r="C490" s="78">
        <v>485</v>
      </c>
      <c r="D490" s="64">
        <v>1458492</v>
      </c>
      <c r="E490" s="78">
        <v>2</v>
      </c>
      <c r="F490" s="78">
        <v>2</v>
      </c>
      <c r="H490" s="78">
        <v>485</v>
      </c>
      <c r="I490" s="251">
        <f t="shared" si="56"/>
        <v>1.0024353921721889</v>
      </c>
      <c r="J490" s="252">
        <f t="shared" si="57"/>
        <v>1455000</v>
      </c>
      <c r="K490" s="252">
        <f t="shared" si="63"/>
        <v>353565000</v>
      </c>
      <c r="L490" s="252">
        <f t="shared" si="60"/>
        <v>20447057</v>
      </c>
      <c r="M490" s="252">
        <f t="shared" si="62"/>
        <v>333117943</v>
      </c>
      <c r="N490" s="251">
        <f t="shared" si="58"/>
        <v>543.20000000000005</v>
      </c>
      <c r="O490" s="252">
        <f t="shared" si="59"/>
        <v>1458492</v>
      </c>
      <c r="P490" s="251">
        <f t="shared" si="61"/>
        <v>1.0024353921721889</v>
      </c>
    </row>
    <row r="491" spans="1:16">
      <c r="A491" s="78" t="b">
        <v>1</v>
      </c>
      <c r="B491" s="224" t="s">
        <v>1362</v>
      </c>
      <c r="C491" s="78">
        <v>486</v>
      </c>
      <c r="D491" s="64">
        <v>1462044</v>
      </c>
      <c r="E491" s="78">
        <v>3</v>
      </c>
      <c r="F491" s="78">
        <v>1</v>
      </c>
      <c r="H491" s="78">
        <v>486</v>
      </c>
      <c r="I491" s="251">
        <f t="shared" si="56"/>
        <v>1.0024301594206466</v>
      </c>
      <c r="J491" s="252">
        <f t="shared" si="57"/>
        <v>1458000</v>
      </c>
      <c r="K491" s="252">
        <f t="shared" si="63"/>
        <v>355023000</v>
      </c>
      <c r="L491" s="252">
        <f t="shared" si="60"/>
        <v>20443013</v>
      </c>
      <c r="M491" s="252">
        <f t="shared" si="62"/>
        <v>334579987</v>
      </c>
      <c r="N491" s="251">
        <f t="shared" si="58"/>
        <v>544.32000000000005</v>
      </c>
      <c r="O491" s="252">
        <f t="shared" si="59"/>
        <v>1462044</v>
      </c>
      <c r="P491" s="251">
        <f t="shared" si="61"/>
        <v>1.0024301594206466</v>
      </c>
    </row>
    <row r="492" spans="1:16">
      <c r="A492" s="78" t="b">
        <v>1</v>
      </c>
      <c r="B492" s="224" t="s">
        <v>1363</v>
      </c>
      <c r="C492" s="78">
        <v>487</v>
      </c>
      <c r="D492" s="64">
        <v>1465597</v>
      </c>
      <c r="E492" s="78">
        <v>1</v>
      </c>
      <c r="F492" s="78">
        <v>1</v>
      </c>
      <c r="H492" s="78">
        <v>487</v>
      </c>
      <c r="I492" s="251">
        <f t="shared" si="56"/>
        <v>1.0024263150101973</v>
      </c>
      <c r="J492" s="252">
        <f t="shared" si="57"/>
        <v>1461000</v>
      </c>
      <c r="K492" s="252">
        <f t="shared" si="63"/>
        <v>356484000</v>
      </c>
      <c r="L492" s="252">
        <f t="shared" si="60"/>
        <v>20438416</v>
      </c>
      <c r="M492" s="252">
        <f t="shared" si="62"/>
        <v>336045584</v>
      </c>
      <c r="N492" s="251">
        <f t="shared" si="58"/>
        <v>545.44000000000005</v>
      </c>
      <c r="O492" s="252">
        <f t="shared" si="59"/>
        <v>1465597</v>
      </c>
      <c r="P492" s="251">
        <f t="shared" si="61"/>
        <v>1.0024263150101973</v>
      </c>
    </row>
    <row r="493" spans="1:16">
      <c r="A493" s="78" t="b">
        <v>1</v>
      </c>
      <c r="B493" s="224" t="s">
        <v>1364</v>
      </c>
      <c r="C493" s="78">
        <v>488</v>
      </c>
      <c r="D493" s="64">
        <v>1469153</v>
      </c>
      <c r="E493" s="78">
        <v>2</v>
      </c>
      <c r="F493" s="78">
        <v>1</v>
      </c>
      <c r="H493" s="78">
        <v>488</v>
      </c>
      <c r="I493" s="251">
        <f t="shared" si="56"/>
        <v>1.0024224842477265</v>
      </c>
      <c r="J493" s="252">
        <f t="shared" si="57"/>
        <v>1464000</v>
      </c>
      <c r="K493" s="252">
        <f t="shared" si="63"/>
        <v>357948000</v>
      </c>
      <c r="L493" s="252">
        <f t="shared" si="60"/>
        <v>20433263</v>
      </c>
      <c r="M493" s="252">
        <f t="shared" si="62"/>
        <v>337514737</v>
      </c>
      <c r="N493" s="251">
        <f t="shared" si="58"/>
        <v>546.56000000000006</v>
      </c>
      <c r="O493" s="252">
        <f t="shared" si="59"/>
        <v>1469153</v>
      </c>
      <c r="P493" s="251">
        <f t="shared" si="61"/>
        <v>1.0024224842477265</v>
      </c>
    </row>
    <row r="494" spans="1:16">
      <c r="A494" s="78" t="b">
        <v>1</v>
      </c>
      <c r="B494" s="224" t="s">
        <v>1365</v>
      </c>
      <c r="C494" s="78">
        <v>489</v>
      </c>
      <c r="D494" s="64">
        <v>1472712</v>
      </c>
      <c r="E494" s="78">
        <v>3</v>
      </c>
      <c r="F494" s="78">
        <v>1</v>
      </c>
      <c r="H494" s="78">
        <v>489</v>
      </c>
      <c r="I494" s="251">
        <f t="shared" si="56"/>
        <v>1.0024173090190072</v>
      </c>
      <c r="J494" s="252">
        <f t="shared" si="57"/>
        <v>1467000</v>
      </c>
      <c r="K494" s="252">
        <f t="shared" si="63"/>
        <v>359415000</v>
      </c>
      <c r="L494" s="252">
        <f t="shared" si="60"/>
        <v>20427551</v>
      </c>
      <c r="M494" s="252">
        <f t="shared" si="62"/>
        <v>338987449</v>
      </c>
      <c r="N494" s="251">
        <f t="shared" si="58"/>
        <v>547.68000000000006</v>
      </c>
      <c r="O494" s="252">
        <f t="shared" si="59"/>
        <v>1472712</v>
      </c>
      <c r="P494" s="251">
        <f t="shared" si="61"/>
        <v>1.0024173090190072</v>
      </c>
    </row>
    <row r="495" spans="1:16">
      <c r="A495" s="78" t="b">
        <v>1</v>
      </c>
      <c r="B495" s="224" t="s">
        <v>1366</v>
      </c>
      <c r="C495" s="78">
        <v>490</v>
      </c>
      <c r="D495" s="64">
        <v>1476272</v>
      </c>
      <c r="E495" s="78">
        <v>1</v>
      </c>
      <c r="F495" s="78">
        <v>2</v>
      </c>
      <c r="H495" s="78">
        <v>490</v>
      </c>
      <c r="I495" s="251">
        <f t="shared" si="56"/>
        <v>1.0024135118731508</v>
      </c>
      <c r="J495" s="252">
        <f t="shared" si="57"/>
        <v>1470000</v>
      </c>
      <c r="K495" s="252">
        <f t="shared" si="63"/>
        <v>360885000</v>
      </c>
      <c r="L495" s="252">
        <f t="shared" si="60"/>
        <v>20421279</v>
      </c>
      <c r="M495" s="252">
        <f t="shared" si="62"/>
        <v>340463721</v>
      </c>
      <c r="N495" s="251">
        <f t="shared" si="58"/>
        <v>548.80000000000007</v>
      </c>
      <c r="O495" s="252">
        <f t="shared" si="59"/>
        <v>1476272</v>
      </c>
      <c r="P495" s="251">
        <f t="shared" si="61"/>
        <v>1.0024135118731508</v>
      </c>
    </row>
    <row r="496" spans="1:16">
      <c r="A496" s="78" t="b">
        <v>1</v>
      </c>
      <c r="B496" s="224" t="s">
        <v>1367</v>
      </c>
      <c r="C496" s="78">
        <v>491</v>
      </c>
      <c r="D496" s="64">
        <v>1479835</v>
      </c>
      <c r="E496" s="78">
        <v>2</v>
      </c>
      <c r="F496" s="78">
        <v>1</v>
      </c>
      <c r="H496" s="78">
        <v>491</v>
      </c>
      <c r="I496" s="251">
        <f t="shared" si="56"/>
        <v>1.0024090523605673</v>
      </c>
      <c r="J496" s="252">
        <f t="shared" si="57"/>
        <v>1473000</v>
      </c>
      <c r="K496" s="252">
        <f t="shared" si="63"/>
        <v>362358000</v>
      </c>
      <c r="L496" s="252">
        <f t="shared" si="60"/>
        <v>20414444</v>
      </c>
      <c r="M496" s="252">
        <f t="shared" si="62"/>
        <v>341943556</v>
      </c>
      <c r="N496" s="251">
        <f t="shared" si="58"/>
        <v>549.92000000000007</v>
      </c>
      <c r="O496" s="252">
        <f t="shared" si="59"/>
        <v>1479835</v>
      </c>
      <c r="P496" s="251">
        <f t="shared" si="61"/>
        <v>1.0024090523605673</v>
      </c>
    </row>
    <row r="497" spans="1:16">
      <c r="A497" s="78" t="b">
        <v>1</v>
      </c>
      <c r="B497" s="224" t="s">
        <v>1368</v>
      </c>
      <c r="C497" s="78">
        <v>492</v>
      </c>
      <c r="D497" s="64">
        <v>1483400</v>
      </c>
      <c r="E497" s="78">
        <v>3</v>
      </c>
      <c r="F497" s="78">
        <v>1</v>
      </c>
      <c r="H497" s="78">
        <v>492</v>
      </c>
      <c r="I497" s="251">
        <f t="shared" si="56"/>
        <v>1.0024046110287179</v>
      </c>
      <c r="J497" s="252">
        <f t="shared" si="57"/>
        <v>1476000</v>
      </c>
      <c r="K497" s="252">
        <f t="shared" si="63"/>
        <v>363834000</v>
      </c>
      <c r="L497" s="252">
        <f t="shared" si="60"/>
        <v>20407044</v>
      </c>
      <c r="M497" s="252">
        <f t="shared" si="62"/>
        <v>343426956</v>
      </c>
      <c r="N497" s="251">
        <f t="shared" si="58"/>
        <v>551.04000000000008</v>
      </c>
      <c r="O497" s="252">
        <f t="shared" si="59"/>
        <v>1483400</v>
      </c>
      <c r="P497" s="251">
        <f t="shared" si="61"/>
        <v>1.0024046110287179</v>
      </c>
    </row>
    <row r="498" spans="1:16">
      <c r="A498" s="78" t="b">
        <v>1</v>
      </c>
      <c r="B498" s="224" t="s">
        <v>1369</v>
      </c>
      <c r="C498" s="78">
        <v>493</v>
      </c>
      <c r="D498" s="64">
        <v>1486967</v>
      </c>
      <c r="E498" s="78">
        <v>1</v>
      </c>
      <c r="F498" s="78">
        <v>1</v>
      </c>
      <c r="H498" s="78">
        <v>493</v>
      </c>
      <c r="I498" s="251">
        <f t="shared" si="56"/>
        <v>1.0024001877647588</v>
      </c>
      <c r="J498" s="252">
        <f t="shared" si="57"/>
        <v>1479000</v>
      </c>
      <c r="K498" s="252">
        <f t="shared" si="63"/>
        <v>365313000</v>
      </c>
      <c r="L498" s="252">
        <f t="shared" si="60"/>
        <v>20399077</v>
      </c>
      <c r="M498" s="252">
        <f t="shared" si="62"/>
        <v>344913923</v>
      </c>
      <c r="N498" s="251">
        <f t="shared" si="58"/>
        <v>552.16000000000008</v>
      </c>
      <c r="O498" s="252">
        <f t="shared" si="59"/>
        <v>1486967</v>
      </c>
      <c r="P498" s="251">
        <f t="shared" si="61"/>
        <v>1.0024001877647588</v>
      </c>
    </row>
    <row r="499" spans="1:16">
      <c r="A499" s="78" t="b">
        <v>1</v>
      </c>
      <c r="B499" s="224" t="s">
        <v>1370</v>
      </c>
      <c r="C499" s="78">
        <v>494</v>
      </c>
      <c r="D499" s="64">
        <v>1490536</v>
      </c>
      <c r="E499" s="78">
        <v>2</v>
      </c>
      <c r="F499" s="78">
        <v>1</v>
      </c>
      <c r="H499" s="78">
        <v>494</v>
      </c>
      <c r="I499" s="251">
        <f t="shared" si="56"/>
        <v>1.0023964533563765</v>
      </c>
      <c r="J499" s="252">
        <f t="shared" si="57"/>
        <v>1482000</v>
      </c>
      <c r="K499" s="252">
        <f t="shared" si="63"/>
        <v>366795000</v>
      </c>
      <c r="L499" s="252">
        <f t="shared" si="60"/>
        <v>20390541</v>
      </c>
      <c r="M499" s="252">
        <f t="shared" si="62"/>
        <v>346404459</v>
      </c>
      <c r="N499" s="251">
        <f t="shared" si="58"/>
        <v>553.28000000000009</v>
      </c>
      <c r="O499" s="252">
        <f t="shared" si="59"/>
        <v>1490536</v>
      </c>
      <c r="P499" s="251">
        <f t="shared" si="61"/>
        <v>1.0023964533563765</v>
      </c>
    </row>
    <row r="500" spans="1:16">
      <c r="A500" s="78" t="b">
        <v>1</v>
      </c>
      <c r="B500" s="224" t="s">
        <v>1371</v>
      </c>
      <c r="C500" s="78">
        <v>495</v>
      </c>
      <c r="D500" s="64">
        <v>1494108</v>
      </c>
      <c r="E500" s="78">
        <v>3</v>
      </c>
      <c r="F500" s="78">
        <v>2</v>
      </c>
      <c r="H500" s="78">
        <v>495</v>
      </c>
      <c r="I500" s="251">
        <f t="shared" si="56"/>
        <v>1.0023920626889087</v>
      </c>
      <c r="J500" s="252">
        <f t="shared" si="57"/>
        <v>1485000</v>
      </c>
      <c r="K500" s="252">
        <f t="shared" si="63"/>
        <v>368280000</v>
      </c>
      <c r="L500" s="252">
        <f t="shared" si="60"/>
        <v>20381433</v>
      </c>
      <c r="M500" s="252">
        <f t="shared" si="62"/>
        <v>347898567</v>
      </c>
      <c r="N500" s="251">
        <f t="shared" si="58"/>
        <v>554.40000000000009</v>
      </c>
      <c r="O500" s="252">
        <f t="shared" si="59"/>
        <v>1494108</v>
      </c>
      <c r="P500" s="251">
        <f t="shared" si="61"/>
        <v>1.0023920626889087</v>
      </c>
    </row>
    <row r="501" spans="1:16">
      <c r="A501" s="78" t="b">
        <v>1</v>
      </c>
      <c r="B501" s="224" t="s">
        <v>1372</v>
      </c>
      <c r="C501" s="78">
        <v>496</v>
      </c>
      <c r="D501" s="64">
        <v>1497682</v>
      </c>
      <c r="E501" s="78">
        <v>1</v>
      </c>
      <c r="F501" s="78">
        <v>1</v>
      </c>
      <c r="H501" s="78">
        <v>496</v>
      </c>
      <c r="I501" s="251">
        <f t="shared" si="56"/>
        <v>1.0023876897766015</v>
      </c>
      <c r="J501" s="252">
        <f t="shared" si="57"/>
        <v>1488000</v>
      </c>
      <c r="K501" s="252">
        <f t="shared" si="63"/>
        <v>369768000</v>
      </c>
      <c r="L501" s="252">
        <f t="shared" si="60"/>
        <v>20371751</v>
      </c>
      <c r="M501" s="252">
        <f t="shared" si="62"/>
        <v>349396249</v>
      </c>
      <c r="N501" s="251">
        <f t="shared" si="58"/>
        <v>555.5200000000001</v>
      </c>
      <c r="O501" s="252">
        <f t="shared" si="59"/>
        <v>1497682</v>
      </c>
      <c r="P501" s="251">
        <f t="shared" si="61"/>
        <v>1.0023876897766015</v>
      </c>
    </row>
    <row r="502" spans="1:16">
      <c r="A502" s="78" t="b">
        <v>1</v>
      </c>
      <c r="B502" s="224" t="s">
        <v>1373</v>
      </c>
      <c r="C502" s="78">
        <v>497</v>
      </c>
      <c r="D502" s="64">
        <v>1501258</v>
      </c>
      <c r="E502" s="78">
        <v>2</v>
      </c>
      <c r="F502" s="78">
        <v>1</v>
      </c>
      <c r="H502" s="78">
        <v>497</v>
      </c>
      <c r="I502" s="251">
        <f t="shared" si="56"/>
        <v>1.0023833345101241</v>
      </c>
      <c r="J502" s="252">
        <f t="shared" si="57"/>
        <v>1491000</v>
      </c>
      <c r="K502" s="252">
        <f t="shared" si="63"/>
        <v>371259000</v>
      </c>
      <c r="L502" s="252">
        <f t="shared" si="60"/>
        <v>20361493</v>
      </c>
      <c r="M502" s="252">
        <f t="shared" si="62"/>
        <v>350897507</v>
      </c>
      <c r="N502" s="251">
        <f t="shared" si="58"/>
        <v>556.6400000000001</v>
      </c>
      <c r="O502" s="252">
        <f t="shared" si="59"/>
        <v>1501258</v>
      </c>
      <c r="P502" s="251">
        <f t="shared" si="61"/>
        <v>1.0023833345101241</v>
      </c>
    </row>
    <row r="503" spans="1:16">
      <c r="A503" s="78" t="b">
        <v>1</v>
      </c>
      <c r="B503" s="224" t="s">
        <v>1374</v>
      </c>
      <c r="C503" s="78">
        <v>498</v>
      </c>
      <c r="D503" s="64">
        <v>1504836</v>
      </c>
      <c r="E503" s="78">
        <v>3</v>
      </c>
      <c r="F503" s="78">
        <v>1</v>
      </c>
      <c r="H503" s="78">
        <v>498</v>
      </c>
      <c r="I503" s="251">
        <f t="shared" si="56"/>
        <v>1.0023796613052851</v>
      </c>
      <c r="J503" s="252">
        <f t="shared" si="57"/>
        <v>1494000</v>
      </c>
      <c r="K503" s="252">
        <f t="shared" si="63"/>
        <v>372753000</v>
      </c>
      <c r="L503" s="252">
        <f t="shared" si="60"/>
        <v>20350657</v>
      </c>
      <c r="M503" s="252">
        <f t="shared" si="62"/>
        <v>352402343</v>
      </c>
      <c r="N503" s="251">
        <f t="shared" si="58"/>
        <v>557.7600000000001</v>
      </c>
      <c r="O503" s="252">
        <f t="shared" si="59"/>
        <v>1504836</v>
      </c>
      <c r="P503" s="251">
        <f t="shared" si="61"/>
        <v>1.0023796613052851</v>
      </c>
    </row>
    <row r="504" spans="1:16">
      <c r="A504" s="78" t="b">
        <v>1</v>
      </c>
      <c r="B504" s="224" t="s">
        <v>1375</v>
      </c>
      <c r="C504" s="78">
        <v>499</v>
      </c>
      <c r="D504" s="64">
        <v>1508417</v>
      </c>
      <c r="E504" s="78">
        <v>1</v>
      </c>
      <c r="F504" s="78">
        <v>1</v>
      </c>
      <c r="H504" s="78">
        <v>499</v>
      </c>
      <c r="I504" s="251">
        <f t="shared" si="56"/>
        <v>1.0023753378541875</v>
      </c>
      <c r="J504" s="252">
        <f t="shared" si="57"/>
        <v>1497000</v>
      </c>
      <c r="K504" s="252">
        <f t="shared" si="63"/>
        <v>374250000</v>
      </c>
      <c r="L504" s="252">
        <f t="shared" si="60"/>
        <v>20339240</v>
      </c>
      <c r="M504" s="252">
        <f t="shared" si="62"/>
        <v>353910760</v>
      </c>
      <c r="N504" s="251">
        <f t="shared" si="58"/>
        <v>558.88000000000011</v>
      </c>
      <c r="O504" s="252">
        <f t="shared" si="59"/>
        <v>1508417</v>
      </c>
      <c r="P504" s="251">
        <f t="shared" si="61"/>
        <v>1.0023753378541875</v>
      </c>
    </row>
    <row r="505" spans="1:16">
      <c r="A505" s="78" t="b">
        <v>1</v>
      </c>
      <c r="B505" s="224" t="s">
        <v>1376</v>
      </c>
      <c r="C505" s="78">
        <v>500</v>
      </c>
      <c r="D505" s="64">
        <v>1512000</v>
      </c>
      <c r="E505" s="78">
        <v>2</v>
      </c>
      <c r="F505" s="78">
        <v>2</v>
      </c>
      <c r="H505" s="78">
        <v>500</v>
      </c>
      <c r="I505" s="251">
        <f t="shared" si="56"/>
        <v>1.0023710317460317</v>
      </c>
      <c r="J505" s="252">
        <f t="shared" si="57"/>
        <v>1500000</v>
      </c>
      <c r="K505" s="252">
        <f t="shared" si="63"/>
        <v>375750000</v>
      </c>
      <c r="L505" s="252">
        <f t="shared" si="60"/>
        <v>20327240</v>
      </c>
      <c r="M505" s="252">
        <f t="shared" si="62"/>
        <v>355422760</v>
      </c>
      <c r="N505" s="251">
        <f t="shared" si="58"/>
        <v>560</v>
      </c>
      <c r="O505" s="252">
        <f t="shared" si="59"/>
        <v>1512000</v>
      </c>
      <c r="P505" s="251">
        <f t="shared" si="61"/>
        <v>1.0023710317460317</v>
      </c>
    </row>
    <row r="506" spans="1:16">
      <c r="A506" s="78" t="b">
        <v>1</v>
      </c>
      <c r="B506" s="224" t="s">
        <v>1377</v>
      </c>
      <c r="C506" s="78">
        <v>501</v>
      </c>
      <c r="D506" s="64">
        <v>1515585</v>
      </c>
      <c r="E506" s="78">
        <v>3</v>
      </c>
      <c r="F506" s="78">
        <v>1</v>
      </c>
      <c r="H506" s="78">
        <v>501</v>
      </c>
      <c r="I506" s="251">
        <f t="shared" si="56"/>
        <v>1.0023667428748635</v>
      </c>
      <c r="J506" s="252">
        <f t="shared" si="57"/>
        <v>1503000</v>
      </c>
      <c r="K506" s="252">
        <f t="shared" si="63"/>
        <v>377253000</v>
      </c>
      <c r="L506" s="252">
        <f t="shared" si="60"/>
        <v>20314655</v>
      </c>
      <c r="M506" s="252">
        <f t="shared" si="62"/>
        <v>356938345</v>
      </c>
      <c r="N506" s="251">
        <f t="shared" si="58"/>
        <v>561.12</v>
      </c>
      <c r="O506" s="252">
        <f t="shared" si="59"/>
        <v>1515585</v>
      </c>
      <c r="P506" s="251">
        <f t="shared" si="61"/>
        <v>1.0023667428748635</v>
      </c>
    </row>
    <row r="507" spans="1:16">
      <c r="A507" s="78" t="b">
        <v>1</v>
      </c>
      <c r="B507" s="224" t="s">
        <v>1378</v>
      </c>
      <c r="C507" s="78">
        <v>502</v>
      </c>
      <c r="D507" s="64">
        <v>1519172</v>
      </c>
      <c r="E507" s="78">
        <v>1</v>
      </c>
      <c r="F507" s="78">
        <v>1</v>
      </c>
      <c r="H507" s="78">
        <v>502</v>
      </c>
      <c r="I507" s="251">
        <f t="shared" si="56"/>
        <v>1.0023631293889039</v>
      </c>
      <c r="J507" s="252">
        <f t="shared" si="57"/>
        <v>1506000</v>
      </c>
      <c r="K507" s="252">
        <f t="shared" si="63"/>
        <v>378759000</v>
      </c>
      <c r="L507" s="252">
        <f t="shared" si="60"/>
        <v>20301483</v>
      </c>
      <c r="M507" s="252">
        <f t="shared" si="62"/>
        <v>358457517</v>
      </c>
      <c r="N507" s="251">
        <f t="shared" si="58"/>
        <v>562.24</v>
      </c>
      <c r="O507" s="252">
        <f t="shared" si="59"/>
        <v>1519172</v>
      </c>
      <c r="P507" s="251">
        <f t="shared" si="61"/>
        <v>1.0023631293889039</v>
      </c>
    </row>
    <row r="508" spans="1:16">
      <c r="A508" s="78" t="b">
        <v>1</v>
      </c>
      <c r="B508" s="224" t="s">
        <v>1379</v>
      </c>
      <c r="C508" s="78">
        <v>503</v>
      </c>
      <c r="D508" s="64">
        <v>1522762</v>
      </c>
      <c r="E508" s="78">
        <v>2</v>
      </c>
      <c r="F508" s="78">
        <v>1</v>
      </c>
      <c r="H508" s="78">
        <v>503</v>
      </c>
      <c r="I508" s="251">
        <f t="shared" si="56"/>
        <v>1.0023588715767795</v>
      </c>
      <c r="J508" s="252">
        <f t="shared" si="57"/>
        <v>1509000</v>
      </c>
      <c r="K508" s="252">
        <f t="shared" si="63"/>
        <v>380268000</v>
      </c>
      <c r="L508" s="252">
        <f t="shared" si="60"/>
        <v>20287721</v>
      </c>
      <c r="M508" s="252">
        <f t="shared" si="62"/>
        <v>359980279</v>
      </c>
      <c r="N508" s="251">
        <f t="shared" si="58"/>
        <v>563.36</v>
      </c>
      <c r="O508" s="252">
        <f t="shared" si="59"/>
        <v>1522762</v>
      </c>
      <c r="P508" s="251">
        <f t="shared" si="61"/>
        <v>1.0023588715767795</v>
      </c>
    </row>
    <row r="509" spans="1:16">
      <c r="A509" s="78" t="b">
        <v>1</v>
      </c>
      <c r="B509" s="224" t="s">
        <v>1380</v>
      </c>
      <c r="C509" s="78">
        <v>504</v>
      </c>
      <c r="D509" s="64">
        <v>1526354</v>
      </c>
      <c r="E509" s="78">
        <v>3</v>
      </c>
      <c r="F509" s="78">
        <v>1</v>
      </c>
      <c r="H509" s="78">
        <v>504</v>
      </c>
      <c r="I509" s="251">
        <f t="shared" si="56"/>
        <v>1.0023546307082105</v>
      </c>
      <c r="J509" s="252">
        <f t="shared" si="57"/>
        <v>1512000</v>
      </c>
      <c r="K509" s="252">
        <f t="shared" si="63"/>
        <v>381780000</v>
      </c>
      <c r="L509" s="252">
        <f t="shared" si="60"/>
        <v>20273367</v>
      </c>
      <c r="M509" s="252">
        <f t="shared" si="62"/>
        <v>361506633</v>
      </c>
      <c r="N509" s="251">
        <f t="shared" si="58"/>
        <v>564.48</v>
      </c>
      <c r="O509" s="252">
        <f t="shared" si="59"/>
        <v>1526354</v>
      </c>
      <c r="P509" s="251">
        <f t="shared" si="61"/>
        <v>1.0023546307082105</v>
      </c>
    </row>
    <row r="510" spans="1:16">
      <c r="A510" s="78" t="b">
        <v>1</v>
      </c>
      <c r="B510" s="224" t="s">
        <v>1381</v>
      </c>
      <c r="C510" s="78">
        <v>505</v>
      </c>
      <c r="D510" s="64">
        <v>1529948</v>
      </c>
      <c r="E510" s="78">
        <v>1</v>
      </c>
      <c r="F510" s="78">
        <v>2</v>
      </c>
      <c r="H510" s="78">
        <v>505</v>
      </c>
      <c r="I510" s="251">
        <f t="shared" si="56"/>
        <v>1.0023504066804885</v>
      </c>
      <c r="J510" s="252">
        <f t="shared" si="57"/>
        <v>1515000</v>
      </c>
      <c r="K510" s="252">
        <f t="shared" si="63"/>
        <v>383295000</v>
      </c>
      <c r="L510" s="252">
        <f t="shared" si="60"/>
        <v>20258419</v>
      </c>
      <c r="M510" s="252">
        <f t="shared" si="62"/>
        <v>363036581</v>
      </c>
      <c r="N510" s="251">
        <f t="shared" si="58"/>
        <v>565.6</v>
      </c>
      <c r="O510" s="252">
        <f t="shared" si="59"/>
        <v>1529948</v>
      </c>
      <c r="P510" s="251">
        <f t="shared" si="61"/>
        <v>1.0023504066804885</v>
      </c>
    </row>
    <row r="511" spans="1:16">
      <c r="A511" s="78" t="b">
        <v>1</v>
      </c>
      <c r="B511" s="224" t="s">
        <v>1382</v>
      </c>
      <c r="C511" s="78">
        <v>506</v>
      </c>
      <c r="D511" s="64">
        <v>1533544</v>
      </c>
      <c r="E511" s="78">
        <v>2</v>
      </c>
      <c r="F511" s="78">
        <v>1</v>
      </c>
      <c r="H511" s="78">
        <v>506</v>
      </c>
      <c r="I511" s="251">
        <f t="shared" si="56"/>
        <v>1.0023468514760581</v>
      </c>
      <c r="J511" s="252">
        <f t="shared" si="57"/>
        <v>1518000</v>
      </c>
      <c r="K511" s="252">
        <f t="shared" si="63"/>
        <v>384813000</v>
      </c>
      <c r="L511" s="252">
        <f t="shared" si="60"/>
        <v>20242875</v>
      </c>
      <c r="M511" s="252">
        <f t="shared" si="62"/>
        <v>364570125</v>
      </c>
      <c r="N511" s="251">
        <f t="shared" si="58"/>
        <v>566.72</v>
      </c>
      <c r="O511" s="252">
        <f t="shared" si="59"/>
        <v>1533544</v>
      </c>
      <c r="P511" s="251">
        <f t="shared" si="61"/>
        <v>1.0023468514760581</v>
      </c>
    </row>
    <row r="512" spans="1:16">
      <c r="A512" s="78" t="b">
        <v>1</v>
      </c>
      <c r="B512" s="224" t="s">
        <v>1383</v>
      </c>
      <c r="C512" s="78">
        <v>507</v>
      </c>
      <c r="D512" s="64">
        <v>1537143</v>
      </c>
      <c r="E512" s="78">
        <v>3</v>
      </c>
      <c r="F512" s="78">
        <v>1</v>
      </c>
      <c r="H512" s="78">
        <v>507</v>
      </c>
      <c r="I512" s="251">
        <f t="shared" si="56"/>
        <v>1.002342657774846</v>
      </c>
      <c r="J512" s="252">
        <f t="shared" si="57"/>
        <v>1521000</v>
      </c>
      <c r="K512" s="252">
        <f t="shared" si="63"/>
        <v>386334000</v>
      </c>
      <c r="L512" s="252">
        <f t="shared" si="60"/>
        <v>20226732</v>
      </c>
      <c r="M512" s="252">
        <f t="shared" si="62"/>
        <v>366107268</v>
      </c>
      <c r="N512" s="251">
        <f t="shared" si="58"/>
        <v>567.84</v>
      </c>
      <c r="O512" s="252">
        <f t="shared" si="59"/>
        <v>1537143</v>
      </c>
      <c r="P512" s="251">
        <f t="shared" si="61"/>
        <v>1.002342657774846</v>
      </c>
    </row>
    <row r="513" spans="1:16">
      <c r="A513" s="78" t="b">
        <v>1</v>
      </c>
      <c r="B513" s="224" t="s">
        <v>1384</v>
      </c>
      <c r="C513" s="78">
        <v>508</v>
      </c>
      <c r="D513" s="64">
        <v>1540744</v>
      </c>
      <c r="E513" s="78">
        <v>1</v>
      </c>
      <c r="F513" s="78">
        <v>1</v>
      </c>
      <c r="H513" s="78">
        <v>508</v>
      </c>
      <c r="I513" s="251">
        <f t="shared" si="56"/>
        <v>1.0023384806301372</v>
      </c>
      <c r="J513" s="252">
        <f t="shared" si="57"/>
        <v>1524000</v>
      </c>
      <c r="K513" s="252">
        <f t="shared" si="63"/>
        <v>387858000</v>
      </c>
      <c r="L513" s="252">
        <f t="shared" si="60"/>
        <v>20209988</v>
      </c>
      <c r="M513" s="252">
        <f t="shared" si="62"/>
        <v>367648012</v>
      </c>
      <c r="N513" s="251">
        <f t="shared" si="58"/>
        <v>568.96</v>
      </c>
      <c r="O513" s="252">
        <f t="shared" si="59"/>
        <v>1540744</v>
      </c>
      <c r="P513" s="251">
        <f t="shared" si="61"/>
        <v>1.0023384806301372</v>
      </c>
    </row>
    <row r="514" spans="1:16">
      <c r="A514" s="78" t="b">
        <v>1</v>
      </c>
      <c r="B514" s="224" t="s">
        <v>1385</v>
      </c>
      <c r="C514" s="78">
        <v>509</v>
      </c>
      <c r="D514" s="64">
        <v>1544347</v>
      </c>
      <c r="E514" s="78">
        <v>2</v>
      </c>
      <c r="F514" s="78">
        <v>1</v>
      </c>
      <c r="H514" s="78">
        <v>509</v>
      </c>
      <c r="I514" s="251">
        <f t="shared" si="56"/>
        <v>1.0023343199423445</v>
      </c>
      <c r="J514" s="252">
        <f t="shared" si="57"/>
        <v>1527000</v>
      </c>
      <c r="K514" s="252">
        <f t="shared" si="63"/>
        <v>389385000</v>
      </c>
      <c r="L514" s="252">
        <f t="shared" si="60"/>
        <v>20192641</v>
      </c>
      <c r="M514" s="252">
        <f t="shared" si="62"/>
        <v>369192359</v>
      </c>
      <c r="N514" s="251">
        <f t="shared" si="58"/>
        <v>570.08000000000004</v>
      </c>
      <c r="O514" s="252">
        <f t="shared" si="59"/>
        <v>1544347</v>
      </c>
      <c r="P514" s="251">
        <f t="shared" si="61"/>
        <v>1.0023343199423445</v>
      </c>
    </row>
    <row r="515" spans="1:16">
      <c r="A515" s="78" t="b">
        <v>1</v>
      </c>
      <c r="B515" s="224" t="s">
        <v>1386</v>
      </c>
      <c r="C515" s="78">
        <v>510</v>
      </c>
      <c r="D515" s="64">
        <v>1547952</v>
      </c>
      <c r="E515" s="78">
        <v>3</v>
      </c>
      <c r="F515" s="78">
        <v>2</v>
      </c>
      <c r="H515" s="78">
        <v>510</v>
      </c>
      <c r="I515" s="251">
        <f t="shared" si="56"/>
        <v>1.0023308216275439</v>
      </c>
      <c r="J515" s="252">
        <f t="shared" si="57"/>
        <v>1530000</v>
      </c>
      <c r="K515" s="252">
        <f t="shared" si="63"/>
        <v>390915000</v>
      </c>
      <c r="L515" s="252">
        <f t="shared" si="60"/>
        <v>20174689</v>
      </c>
      <c r="M515" s="252">
        <f t="shared" si="62"/>
        <v>370740311</v>
      </c>
      <c r="N515" s="251">
        <f t="shared" si="58"/>
        <v>571.20000000000005</v>
      </c>
      <c r="O515" s="252">
        <f t="shared" si="59"/>
        <v>1547952</v>
      </c>
      <c r="P515" s="251">
        <f t="shared" si="61"/>
        <v>1.0023308216275439</v>
      </c>
    </row>
    <row r="516" spans="1:16">
      <c r="A516" s="78" t="b">
        <v>1</v>
      </c>
      <c r="B516" s="224" t="s">
        <v>1387</v>
      </c>
      <c r="C516" s="78">
        <v>511</v>
      </c>
      <c r="D516" s="64">
        <v>1551560</v>
      </c>
      <c r="E516" s="78">
        <v>1</v>
      </c>
      <c r="F516" s="78">
        <v>1</v>
      </c>
      <c r="H516" s="78">
        <v>511</v>
      </c>
      <c r="I516" s="251">
        <f t="shared" si="56"/>
        <v>1.0023260460439816</v>
      </c>
      <c r="J516" s="252">
        <f t="shared" si="57"/>
        <v>1533000</v>
      </c>
      <c r="K516" s="252">
        <f t="shared" si="63"/>
        <v>392448000</v>
      </c>
      <c r="L516" s="252">
        <f t="shared" si="60"/>
        <v>20156129</v>
      </c>
      <c r="M516" s="252">
        <f t="shared" si="62"/>
        <v>372291871</v>
      </c>
      <c r="N516" s="251">
        <f t="shared" si="58"/>
        <v>572.32000000000005</v>
      </c>
      <c r="O516" s="252">
        <f t="shared" si="59"/>
        <v>1551560</v>
      </c>
      <c r="P516" s="251">
        <f t="shared" si="61"/>
        <v>1.0023260460439816</v>
      </c>
    </row>
    <row r="517" spans="1:16">
      <c r="A517" s="78" t="b">
        <v>1</v>
      </c>
      <c r="B517" s="224" t="s">
        <v>1388</v>
      </c>
      <c r="C517" s="78">
        <v>512</v>
      </c>
      <c r="D517" s="64">
        <v>1555169</v>
      </c>
      <c r="E517" s="78">
        <v>2</v>
      </c>
      <c r="F517" s="78">
        <v>1</v>
      </c>
      <c r="H517" s="78">
        <v>512</v>
      </c>
      <c r="I517" s="251">
        <f t="shared" si="56"/>
        <v>1.0023225771604243</v>
      </c>
      <c r="J517" s="252">
        <f t="shared" si="57"/>
        <v>1536000</v>
      </c>
      <c r="K517" s="252">
        <f t="shared" si="63"/>
        <v>393984000</v>
      </c>
      <c r="L517" s="252">
        <f t="shared" si="60"/>
        <v>20136960</v>
      </c>
      <c r="M517" s="252">
        <f t="shared" si="62"/>
        <v>373847040</v>
      </c>
      <c r="N517" s="251">
        <f t="shared" si="58"/>
        <v>573.44000000000005</v>
      </c>
      <c r="O517" s="252">
        <f t="shared" si="59"/>
        <v>1555169</v>
      </c>
      <c r="P517" s="251">
        <f t="shared" si="61"/>
        <v>1.0023225771604243</v>
      </c>
    </row>
    <row r="518" spans="1:16">
      <c r="A518" s="78" t="b">
        <v>1</v>
      </c>
      <c r="B518" s="224" t="s">
        <v>1389</v>
      </c>
      <c r="C518" s="78">
        <v>513</v>
      </c>
      <c r="D518" s="64">
        <v>1558781</v>
      </c>
      <c r="E518" s="78">
        <v>3</v>
      </c>
      <c r="F518" s="78">
        <v>1</v>
      </c>
      <c r="H518" s="78">
        <v>513</v>
      </c>
      <c r="I518" s="251">
        <f t="shared" ref="I518:I581" si="64">D519/D518</f>
        <v>1.002319119876365</v>
      </c>
      <c r="J518" s="252">
        <f t="shared" ref="J518:J581" si="65">$J$5*C518</f>
        <v>1539000</v>
      </c>
      <c r="K518" s="252">
        <f t="shared" si="63"/>
        <v>395523000</v>
      </c>
      <c r="L518" s="252">
        <f t="shared" si="60"/>
        <v>20117179</v>
      </c>
      <c r="M518" s="252">
        <f t="shared" si="62"/>
        <v>375405821</v>
      </c>
      <c r="N518" s="251">
        <f t="shared" ref="N518:N581" si="66">C518*1.12</f>
        <v>574.56000000000006</v>
      </c>
      <c r="O518" s="252">
        <f t="shared" ref="O518:O581" si="67">ROUND((N518*$O$5*(1.1+(C518/2000))),0)</f>
        <v>1558781</v>
      </c>
      <c r="P518" s="251">
        <f t="shared" si="61"/>
        <v>1.002319119876365</v>
      </c>
    </row>
    <row r="519" spans="1:16">
      <c r="A519" s="78" t="b">
        <v>1</v>
      </c>
      <c r="B519" s="224" t="s">
        <v>1390</v>
      </c>
      <c r="C519" s="78">
        <v>514</v>
      </c>
      <c r="D519" s="64">
        <v>1562396</v>
      </c>
      <c r="E519" s="78">
        <v>1</v>
      </c>
      <c r="F519" s="78">
        <v>1</v>
      </c>
      <c r="H519" s="78">
        <v>514</v>
      </c>
      <c r="I519" s="251">
        <f t="shared" si="64"/>
        <v>1.0023143940460677</v>
      </c>
      <c r="J519" s="252">
        <f t="shared" si="65"/>
        <v>1542000</v>
      </c>
      <c r="K519" s="252">
        <f t="shared" si="63"/>
        <v>397065000</v>
      </c>
      <c r="L519" s="252">
        <f t="shared" ref="L519:L582" si="68">K519-M519</f>
        <v>20096783</v>
      </c>
      <c r="M519" s="252">
        <f t="shared" si="62"/>
        <v>376968217</v>
      </c>
      <c r="N519" s="251">
        <f t="shared" si="66"/>
        <v>575.68000000000006</v>
      </c>
      <c r="O519" s="252">
        <f t="shared" si="67"/>
        <v>1562396</v>
      </c>
      <c r="P519" s="251">
        <f t="shared" ref="P519:P582" si="69">O520/O519</f>
        <v>1.0023143940460677</v>
      </c>
    </row>
    <row r="520" spans="1:16">
      <c r="A520" s="78" t="b">
        <v>1</v>
      </c>
      <c r="B520" s="224" t="s">
        <v>1391</v>
      </c>
      <c r="C520" s="78">
        <v>515</v>
      </c>
      <c r="D520" s="64">
        <v>1566012</v>
      </c>
      <c r="E520" s="78">
        <v>2</v>
      </c>
      <c r="F520" s="78">
        <v>2</v>
      </c>
      <c r="H520" s="78">
        <v>515</v>
      </c>
      <c r="I520" s="251">
        <f t="shared" si="64"/>
        <v>1.0023109656886409</v>
      </c>
      <c r="J520" s="252">
        <f t="shared" si="65"/>
        <v>1545000</v>
      </c>
      <c r="K520" s="252">
        <f t="shared" si="63"/>
        <v>398610000</v>
      </c>
      <c r="L520" s="252">
        <f t="shared" si="68"/>
        <v>20075771</v>
      </c>
      <c r="M520" s="252">
        <f t="shared" ref="M520:M583" si="70">M519+O520</f>
        <v>378534229</v>
      </c>
      <c r="N520" s="251">
        <f t="shared" si="66"/>
        <v>576.80000000000007</v>
      </c>
      <c r="O520" s="252">
        <f t="shared" si="67"/>
        <v>1566012</v>
      </c>
      <c r="P520" s="251">
        <f t="shared" si="69"/>
        <v>1.0023109656886409</v>
      </c>
    </row>
    <row r="521" spans="1:16">
      <c r="A521" s="78" t="b">
        <v>1</v>
      </c>
      <c r="B521" s="224" t="s">
        <v>1392</v>
      </c>
      <c r="C521" s="78">
        <v>516</v>
      </c>
      <c r="D521" s="64">
        <v>1569631</v>
      </c>
      <c r="E521" s="78">
        <v>3</v>
      </c>
      <c r="F521" s="78">
        <v>1</v>
      </c>
      <c r="H521" s="78">
        <v>516</v>
      </c>
      <c r="I521" s="251">
        <f t="shared" si="64"/>
        <v>1.0023069116244518</v>
      </c>
      <c r="J521" s="252">
        <f t="shared" si="65"/>
        <v>1548000</v>
      </c>
      <c r="K521" s="252">
        <f t="shared" ref="K521:K584" si="71">K520+J521</f>
        <v>400158000</v>
      </c>
      <c r="L521" s="252">
        <f t="shared" si="68"/>
        <v>20054140</v>
      </c>
      <c r="M521" s="252">
        <f t="shared" si="70"/>
        <v>380103860</v>
      </c>
      <c r="N521" s="251">
        <f t="shared" si="66"/>
        <v>577.92000000000007</v>
      </c>
      <c r="O521" s="252">
        <f t="shared" si="67"/>
        <v>1569631</v>
      </c>
      <c r="P521" s="251">
        <f t="shared" si="69"/>
        <v>1.0023069116244518</v>
      </c>
    </row>
    <row r="522" spans="1:16">
      <c r="A522" s="78" t="b">
        <v>1</v>
      </c>
      <c r="B522" s="224" t="s">
        <v>1393</v>
      </c>
      <c r="C522" s="78">
        <v>517</v>
      </c>
      <c r="D522" s="64">
        <v>1573252</v>
      </c>
      <c r="E522" s="78">
        <v>1</v>
      </c>
      <c r="F522" s="78">
        <v>1</v>
      </c>
      <c r="H522" s="78">
        <v>517</v>
      </c>
      <c r="I522" s="251">
        <f t="shared" si="64"/>
        <v>1.0023028732841275</v>
      </c>
      <c r="J522" s="252">
        <f t="shared" si="65"/>
        <v>1551000</v>
      </c>
      <c r="K522" s="252">
        <f t="shared" si="71"/>
        <v>401709000</v>
      </c>
      <c r="L522" s="252">
        <f t="shared" si="68"/>
        <v>20031888</v>
      </c>
      <c r="M522" s="252">
        <f t="shared" si="70"/>
        <v>381677112</v>
      </c>
      <c r="N522" s="251">
        <f t="shared" si="66"/>
        <v>579.04000000000008</v>
      </c>
      <c r="O522" s="252">
        <f t="shared" si="67"/>
        <v>1573252</v>
      </c>
      <c r="P522" s="251">
        <f t="shared" si="69"/>
        <v>1.0023028732841275</v>
      </c>
    </row>
    <row r="523" spans="1:16">
      <c r="A523" s="78" t="b">
        <v>1</v>
      </c>
      <c r="B523" s="224" t="s">
        <v>1394</v>
      </c>
      <c r="C523" s="78">
        <v>518</v>
      </c>
      <c r="D523" s="64">
        <v>1576875</v>
      </c>
      <c r="E523" s="78">
        <v>2</v>
      </c>
      <c r="F523" s="78">
        <v>1</v>
      </c>
      <c r="H523" s="78">
        <v>518</v>
      </c>
      <c r="I523" s="251">
        <f t="shared" si="64"/>
        <v>1.0022988505747126</v>
      </c>
      <c r="J523" s="252">
        <f t="shared" si="65"/>
        <v>1554000</v>
      </c>
      <c r="K523" s="252">
        <f t="shared" si="71"/>
        <v>403263000</v>
      </c>
      <c r="L523" s="252">
        <f t="shared" si="68"/>
        <v>20009013</v>
      </c>
      <c r="M523" s="252">
        <f t="shared" si="70"/>
        <v>383253987</v>
      </c>
      <c r="N523" s="251">
        <f t="shared" si="66"/>
        <v>580.16000000000008</v>
      </c>
      <c r="O523" s="252">
        <f t="shared" si="67"/>
        <v>1576875</v>
      </c>
      <c r="P523" s="251">
        <f t="shared" si="69"/>
        <v>1.0022988505747126</v>
      </c>
    </row>
    <row r="524" spans="1:16">
      <c r="A524" s="78" t="b">
        <v>1</v>
      </c>
      <c r="B524" s="224" t="s">
        <v>1395</v>
      </c>
      <c r="C524" s="78">
        <v>519</v>
      </c>
      <c r="D524" s="64">
        <v>1580500</v>
      </c>
      <c r="E524" s="78">
        <v>3</v>
      </c>
      <c r="F524" s="78">
        <v>1</v>
      </c>
      <c r="H524" s="78">
        <v>519</v>
      </c>
      <c r="I524" s="251">
        <f t="shared" si="64"/>
        <v>1.0022954761151535</v>
      </c>
      <c r="J524" s="252">
        <f t="shared" si="65"/>
        <v>1557000</v>
      </c>
      <c r="K524" s="252">
        <f t="shared" si="71"/>
        <v>404820000</v>
      </c>
      <c r="L524" s="252">
        <f t="shared" si="68"/>
        <v>19985513</v>
      </c>
      <c r="M524" s="252">
        <f t="shared" si="70"/>
        <v>384834487</v>
      </c>
      <c r="N524" s="251">
        <f t="shared" si="66"/>
        <v>581.28000000000009</v>
      </c>
      <c r="O524" s="252">
        <f t="shared" si="67"/>
        <v>1580500</v>
      </c>
      <c r="P524" s="251">
        <f t="shared" si="69"/>
        <v>1.0022954761151535</v>
      </c>
    </row>
    <row r="525" spans="1:16">
      <c r="A525" s="78" t="b">
        <v>1</v>
      </c>
      <c r="B525" s="224" t="s">
        <v>1396</v>
      </c>
      <c r="C525" s="78">
        <v>520</v>
      </c>
      <c r="D525" s="64">
        <v>1584128</v>
      </c>
      <c r="E525" s="78">
        <v>1</v>
      </c>
      <c r="F525" s="78">
        <v>2</v>
      </c>
      <c r="H525" s="78">
        <v>520</v>
      </c>
      <c r="I525" s="251">
        <f t="shared" si="64"/>
        <v>1.0022914814964448</v>
      </c>
      <c r="J525" s="252">
        <f t="shared" si="65"/>
        <v>1560000</v>
      </c>
      <c r="K525" s="252">
        <f t="shared" si="71"/>
        <v>406380000</v>
      </c>
      <c r="L525" s="252">
        <f t="shared" si="68"/>
        <v>19961385</v>
      </c>
      <c r="M525" s="252">
        <f t="shared" si="70"/>
        <v>386418615</v>
      </c>
      <c r="N525" s="251">
        <f t="shared" si="66"/>
        <v>582.40000000000009</v>
      </c>
      <c r="O525" s="252">
        <f t="shared" si="67"/>
        <v>1584128</v>
      </c>
      <c r="P525" s="251">
        <f t="shared" si="69"/>
        <v>1.0022914814964448</v>
      </c>
    </row>
    <row r="526" spans="1:16">
      <c r="A526" s="78" t="b">
        <v>1</v>
      </c>
      <c r="B526" s="224" t="s">
        <v>1397</v>
      </c>
      <c r="C526" s="78">
        <v>521</v>
      </c>
      <c r="D526" s="64">
        <v>1587758</v>
      </c>
      <c r="E526" s="78">
        <v>2</v>
      </c>
      <c r="F526" s="78">
        <v>1</v>
      </c>
      <c r="H526" s="78">
        <v>521</v>
      </c>
      <c r="I526" s="251">
        <f t="shared" si="64"/>
        <v>1.0022875022516027</v>
      </c>
      <c r="J526" s="252">
        <f t="shared" si="65"/>
        <v>1563000</v>
      </c>
      <c r="K526" s="252">
        <f t="shared" si="71"/>
        <v>407943000</v>
      </c>
      <c r="L526" s="252">
        <f t="shared" si="68"/>
        <v>19936627</v>
      </c>
      <c r="M526" s="252">
        <f t="shared" si="70"/>
        <v>388006373</v>
      </c>
      <c r="N526" s="251">
        <f t="shared" si="66"/>
        <v>583.5200000000001</v>
      </c>
      <c r="O526" s="252">
        <f t="shared" si="67"/>
        <v>1587758</v>
      </c>
      <c r="P526" s="251">
        <f t="shared" si="69"/>
        <v>1.0022875022516027</v>
      </c>
    </row>
    <row r="527" spans="1:16">
      <c r="A527" s="78" t="b">
        <v>1</v>
      </c>
      <c r="B527" s="224" t="s">
        <v>1398</v>
      </c>
      <c r="C527" s="78">
        <v>522</v>
      </c>
      <c r="D527" s="64">
        <v>1591390</v>
      </c>
      <c r="E527" s="78">
        <v>3</v>
      </c>
      <c r="F527" s="78">
        <v>1</v>
      </c>
      <c r="H527" s="78">
        <v>522</v>
      </c>
      <c r="I527" s="251">
        <f t="shared" si="64"/>
        <v>1.0022835382904254</v>
      </c>
      <c r="J527" s="252">
        <f t="shared" si="65"/>
        <v>1566000</v>
      </c>
      <c r="K527" s="252">
        <f t="shared" si="71"/>
        <v>409509000</v>
      </c>
      <c r="L527" s="252">
        <f t="shared" si="68"/>
        <v>19911237</v>
      </c>
      <c r="M527" s="252">
        <f t="shared" si="70"/>
        <v>389597763</v>
      </c>
      <c r="N527" s="251">
        <f t="shared" si="66"/>
        <v>584.6400000000001</v>
      </c>
      <c r="O527" s="252">
        <f t="shared" si="67"/>
        <v>1591390</v>
      </c>
      <c r="P527" s="251">
        <f t="shared" si="69"/>
        <v>1.0022835382904254</v>
      </c>
    </row>
    <row r="528" spans="1:16">
      <c r="A528" s="78" t="b">
        <v>1</v>
      </c>
      <c r="B528" s="224" t="s">
        <v>1399</v>
      </c>
      <c r="C528" s="78">
        <v>523</v>
      </c>
      <c r="D528" s="64">
        <v>1595024</v>
      </c>
      <c r="E528" s="78">
        <v>1</v>
      </c>
      <c r="F528" s="78">
        <v>1</v>
      </c>
      <c r="H528" s="78">
        <v>523</v>
      </c>
      <c r="I528" s="251">
        <f t="shared" si="64"/>
        <v>1.0022802164732318</v>
      </c>
      <c r="J528" s="252">
        <f t="shared" si="65"/>
        <v>1569000</v>
      </c>
      <c r="K528" s="252">
        <f t="shared" si="71"/>
        <v>411078000</v>
      </c>
      <c r="L528" s="252">
        <f t="shared" si="68"/>
        <v>19885213</v>
      </c>
      <c r="M528" s="252">
        <f t="shared" si="70"/>
        <v>391192787</v>
      </c>
      <c r="N528" s="251">
        <f t="shared" si="66"/>
        <v>585.7600000000001</v>
      </c>
      <c r="O528" s="252">
        <f t="shared" si="67"/>
        <v>1595024</v>
      </c>
      <c r="P528" s="251">
        <f t="shared" si="69"/>
        <v>1.0022802164732318</v>
      </c>
    </row>
    <row r="529" spans="1:16">
      <c r="A529" s="78" t="b">
        <v>1</v>
      </c>
      <c r="B529" s="224" t="s">
        <v>1400</v>
      </c>
      <c r="C529" s="78">
        <v>524</v>
      </c>
      <c r="D529" s="64">
        <v>1598661</v>
      </c>
      <c r="E529" s="78">
        <v>2</v>
      </c>
      <c r="F529" s="78">
        <v>1</v>
      </c>
      <c r="H529" s="78">
        <v>524</v>
      </c>
      <c r="I529" s="251">
        <f t="shared" si="64"/>
        <v>1.002276279961793</v>
      </c>
      <c r="J529" s="252">
        <f t="shared" si="65"/>
        <v>1572000</v>
      </c>
      <c r="K529" s="252">
        <f t="shared" si="71"/>
        <v>412650000</v>
      </c>
      <c r="L529" s="252">
        <f t="shared" si="68"/>
        <v>19858552</v>
      </c>
      <c r="M529" s="252">
        <f t="shared" si="70"/>
        <v>392791448</v>
      </c>
      <c r="N529" s="251">
        <f t="shared" si="66"/>
        <v>586.88000000000011</v>
      </c>
      <c r="O529" s="252">
        <f t="shared" si="67"/>
        <v>1598661</v>
      </c>
      <c r="P529" s="251">
        <f t="shared" si="69"/>
        <v>1.002276279961793</v>
      </c>
    </row>
    <row r="530" spans="1:16">
      <c r="A530" s="78" t="b">
        <v>1</v>
      </c>
      <c r="B530" s="224" t="s">
        <v>1401</v>
      </c>
      <c r="C530" s="78">
        <v>525</v>
      </c>
      <c r="D530" s="64">
        <v>1602300</v>
      </c>
      <c r="E530" s="78">
        <v>3</v>
      </c>
      <c r="F530" s="78">
        <v>2</v>
      </c>
      <c r="H530" s="78">
        <v>525</v>
      </c>
      <c r="I530" s="251">
        <f t="shared" si="64"/>
        <v>1.0022723584846782</v>
      </c>
      <c r="J530" s="252">
        <f t="shared" si="65"/>
        <v>1575000</v>
      </c>
      <c r="K530" s="252">
        <f t="shared" si="71"/>
        <v>414225000</v>
      </c>
      <c r="L530" s="252">
        <f t="shared" si="68"/>
        <v>19831252</v>
      </c>
      <c r="M530" s="252">
        <f t="shared" si="70"/>
        <v>394393748</v>
      </c>
      <c r="N530" s="251">
        <f t="shared" si="66"/>
        <v>588</v>
      </c>
      <c r="O530" s="252">
        <f t="shared" si="67"/>
        <v>1602300</v>
      </c>
      <c r="P530" s="251">
        <f t="shared" si="69"/>
        <v>1.0022723584846782</v>
      </c>
    </row>
    <row r="531" spans="1:16">
      <c r="A531" s="78" t="b">
        <v>1</v>
      </c>
      <c r="B531" s="224" t="s">
        <v>1402</v>
      </c>
      <c r="C531" s="78">
        <v>526</v>
      </c>
      <c r="D531" s="64">
        <v>1605941</v>
      </c>
      <c r="E531" s="78">
        <v>1</v>
      </c>
      <c r="F531" s="78">
        <v>1</v>
      </c>
      <c r="H531" s="78">
        <v>526</v>
      </c>
      <c r="I531" s="251">
        <f t="shared" si="64"/>
        <v>1.002268451954337</v>
      </c>
      <c r="J531" s="252">
        <f t="shared" si="65"/>
        <v>1578000</v>
      </c>
      <c r="K531" s="252">
        <f t="shared" si="71"/>
        <v>415803000</v>
      </c>
      <c r="L531" s="252">
        <f t="shared" si="68"/>
        <v>19803311</v>
      </c>
      <c r="M531" s="252">
        <f t="shared" si="70"/>
        <v>395999689</v>
      </c>
      <c r="N531" s="251">
        <f t="shared" si="66"/>
        <v>589.12</v>
      </c>
      <c r="O531" s="252">
        <f t="shared" si="67"/>
        <v>1605941</v>
      </c>
      <c r="P531" s="251">
        <f t="shared" si="69"/>
        <v>1.002268451954337</v>
      </c>
    </row>
    <row r="532" spans="1:16">
      <c r="A532" s="78" t="b">
        <v>1</v>
      </c>
      <c r="B532" s="224" t="s">
        <v>1403</v>
      </c>
      <c r="C532" s="78">
        <v>527</v>
      </c>
      <c r="D532" s="64">
        <v>1609584</v>
      </c>
      <c r="E532" s="78">
        <v>2</v>
      </c>
      <c r="F532" s="78">
        <v>1</v>
      </c>
      <c r="H532" s="78">
        <v>527</v>
      </c>
      <c r="I532" s="251">
        <f t="shared" si="64"/>
        <v>1.002265181562441</v>
      </c>
      <c r="J532" s="252">
        <f t="shared" si="65"/>
        <v>1581000</v>
      </c>
      <c r="K532" s="252">
        <f t="shared" si="71"/>
        <v>417384000</v>
      </c>
      <c r="L532" s="252">
        <f t="shared" si="68"/>
        <v>19774727</v>
      </c>
      <c r="M532" s="252">
        <f t="shared" si="70"/>
        <v>397609273</v>
      </c>
      <c r="N532" s="251">
        <f t="shared" si="66"/>
        <v>590.24</v>
      </c>
      <c r="O532" s="252">
        <f t="shared" si="67"/>
        <v>1609584</v>
      </c>
      <c r="P532" s="251">
        <f t="shared" si="69"/>
        <v>1.002265181562441</v>
      </c>
    </row>
    <row r="533" spans="1:16">
      <c r="A533" s="78" t="b">
        <v>1</v>
      </c>
      <c r="B533" s="224" t="s">
        <v>1404</v>
      </c>
      <c r="C533" s="78">
        <v>528</v>
      </c>
      <c r="D533" s="64">
        <v>1613230</v>
      </c>
      <c r="E533" s="78">
        <v>3</v>
      </c>
      <c r="F533" s="78">
        <v>1</v>
      </c>
      <c r="H533" s="78">
        <v>528</v>
      </c>
      <c r="I533" s="251">
        <f t="shared" si="64"/>
        <v>1.0022613018602431</v>
      </c>
      <c r="J533" s="252">
        <f t="shared" si="65"/>
        <v>1584000</v>
      </c>
      <c r="K533" s="252">
        <f t="shared" si="71"/>
        <v>418968000</v>
      </c>
      <c r="L533" s="252">
        <f t="shared" si="68"/>
        <v>19745497</v>
      </c>
      <c r="M533" s="252">
        <f t="shared" si="70"/>
        <v>399222503</v>
      </c>
      <c r="N533" s="251">
        <f t="shared" si="66"/>
        <v>591.36</v>
      </c>
      <c r="O533" s="252">
        <f t="shared" si="67"/>
        <v>1613230</v>
      </c>
      <c r="P533" s="251">
        <f t="shared" si="69"/>
        <v>1.0022613018602431</v>
      </c>
    </row>
    <row r="534" spans="1:16">
      <c r="A534" s="78" t="b">
        <v>1</v>
      </c>
      <c r="B534" s="224" t="s">
        <v>1405</v>
      </c>
      <c r="C534" s="78">
        <v>529</v>
      </c>
      <c r="D534" s="64">
        <v>1616878</v>
      </c>
      <c r="E534" s="78">
        <v>1</v>
      </c>
      <c r="F534" s="78">
        <v>1</v>
      </c>
      <c r="H534" s="78">
        <v>529</v>
      </c>
      <c r="I534" s="251">
        <f t="shared" si="64"/>
        <v>1.0022574368628925</v>
      </c>
      <c r="J534" s="252">
        <f t="shared" si="65"/>
        <v>1587000</v>
      </c>
      <c r="K534" s="252">
        <f t="shared" si="71"/>
        <v>420555000</v>
      </c>
      <c r="L534" s="252">
        <f t="shared" si="68"/>
        <v>19715619</v>
      </c>
      <c r="M534" s="252">
        <f t="shared" si="70"/>
        <v>400839381</v>
      </c>
      <c r="N534" s="251">
        <f t="shared" si="66"/>
        <v>592.48</v>
      </c>
      <c r="O534" s="252">
        <f t="shared" si="67"/>
        <v>1616878</v>
      </c>
      <c r="P534" s="251">
        <f t="shared" si="69"/>
        <v>1.0022574368628925</v>
      </c>
    </row>
    <row r="535" spans="1:16">
      <c r="A535" s="78" t="b">
        <v>1</v>
      </c>
      <c r="B535" s="224" t="s">
        <v>1406</v>
      </c>
      <c r="C535" s="78">
        <v>530</v>
      </c>
      <c r="D535" s="64">
        <v>1620528</v>
      </c>
      <c r="E535" s="78">
        <v>2</v>
      </c>
      <c r="F535" s="78">
        <v>2</v>
      </c>
      <c r="H535" s="78">
        <v>530</v>
      </c>
      <c r="I535" s="251">
        <f t="shared" si="64"/>
        <v>1.0022535864853923</v>
      </c>
      <c r="J535" s="252">
        <f t="shared" si="65"/>
        <v>1590000</v>
      </c>
      <c r="K535" s="252">
        <f t="shared" si="71"/>
        <v>422145000</v>
      </c>
      <c r="L535" s="252">
        <f t="shared" si="68"/>
        <v>19685091</v>
      </c>
      <c r="M535" s="252">
        <f t="shared" si="70"/>
        <v>402459909</v>
      </c>
      <c r="N535" s="251">
        <f t="shared" si="66"/>
        <v>593.6</v>
      </c>
      <c r="O535" s="252">
        <f t="shared" si="67"/>
        <v>1620528</v>
      </c>
      <c r="P535" s="251">
        <f t="shared" si="69"/>
        <v>1.0022535864853923</v>
      </c>
    </row>
    <row r="536" spans="1:16">
      <c r="A536" s="78" t="b">
        <v>1</v>
      </c>
      <c r="B536" s="224" t="s">
        <v>1407</v>
      </c>
      <c r="C536" s="78">
        <v>531</v>
      </c>
      <c r="D536" s="64">
        <v>1624180</v>
      </c>
      <c r="E536" s="78">
        <v>3</v>
      </c>
      <c r="F536" s="78">
        <v>1</v>
      </c>
      <c r="H536" s="78">
        <v>531</v>
      </c>
      <c r="I536" s="251">
        <f t="shared" si="64"/>
        <v>1.0022503663387063</v>
      </c>
      <c r="J536" s="252">
        <f t="shared" si="65"/>
        <v>1593000</v>
      </c>
      <c r="K536" s="252">
        <f t="shared" si="71"/>
        <v>423738000</v>
      </c>
      <c r="L536" s="252">
        <f t="shared" si="68"/>
        <v>19653911</v>
      </c>
      <c r="M536" s="252">
        <f t="shared" si="70"/>
        <v>404084089</v>
      </c>
      <c r="N536" s="251">
        <f t="shared" si="66"/>
        <v>594.72</v>
      </c>
      <c r="O536" s="252">
        <f t="shared" si="67"/>
        <v>1624180</v>
      </c>
      <c r="P536" s="251">
        <f t="shared" si="69"/>
        <v>1.0022503663387063</v>
      </c>
    </row>
    <row r="537" spans="1:16">
      <c r="A537" s="78" t="b">
        <v>1</v>
      </c>
      <c r="B537" s="224" t="s">
        <v>1408</v>
      </c>
      <c r="C537" s="78">
        <v>532</v>
      </c>
      <c r="D537" s="64">
        <v>1627835</v>
      </c>
      <c r="E537" s="78">
        <v>1</v>
      </c>
      <c r="F537" s="78">
        <v>1</v>
      </c>
      <c r="H537" s="78">
        <v>532</v>
      </c>
      <c r="I537" s="251">
        <f t="shared" si="64"/>
        <v>1.0022465421864009</v>
      </c>
      <c r="J537" s="252">
        <f t="shared" si="65"/>
        <v>1596000</v>
      </c>
      <c r="K537" s="252">
        <f t="shared" si="71"/>
        <v>425334000</v>
      </c>
      <c r="L537" s="252">
        <f t="shared" si="68"/>
        <v>19622076</v>
      </c>
      <c r="M537" s="252">
        <f t="shared" si="70"/>
        <v>405711924</v>
      </c>
      <c r="N537" s="251">
        <f t="shared" si="66"/>
        <v>595.84</v>
      </c>
      <c r="O537" s="252">
        <f t="shared" si="67"/>
        <v>1627835</v>
      </c>
      <c r="P537" s="251">
        <f t="shared" si="69"/>
        <v>1.0022465421864009</v>
      </c>
    </row>
    <row r="538" spans="1:16">
      <c r="A538" s="78" t="b">
        <v>1</v>
      </c>
      <c r="B538" s="224" t="s">
        <v>1409</v>
      </c>
      <c r="C538" s="78">
        <v>533</v>
      </c>
      <c r="D538" s="64">
        <v>1631492</v>
      </c>
      <c r="E538" s="78">
        <v>2</v>
      </c>
      <c r="F538" s="78">
        <v>1</v>
      </c>
      <c r="H538" s="78">
        <v>533</v>
      </c>
      <c r="I538" s="251">
        <f t="shared" si="64"/>
        <v>1.0022427324191598</v>
      </c>
      <c r="J538" s="252">
        <f t="shared" si="65"/>
        <v>1599000</v>
      </c>
      <c r="K538" s="252">
        <f t="shared" si="71"/>
        <v>426933000</v>
      </c>
      <c r="L538" s="252">
        <f t="shared" si="68"/>
        <v>19589584</v>
      </c>
      <c r="M538" s="252">
        <f t="shared" si="70"/>
        <v>407343416</v>
      </c>
      <c r="N538" s="251">
        <f t="shared" si="66"/>
        <v>596.96</v>
      </c>
      <c r="O538" s="252">
        <f t="shared" si="67"/>
        <v>1631492</v>
      </c>
      <c r="P538" s="251">
        <f t="shared" si="69"/>
        <v>1.0022427324191598</v>
      </c>
    </row>
    <row r="539" spans="1:16">
      <c r="A539" s="78" t="b">
        <v>1</v>
      </c>
      <c r="B539" s="224" t="s">
        <v>1410</v>
      </c>
      <c r="C539" s="78">
        <v>534</v>
      </c>
      <c r="D539" s="64">
        <v>1635151</v>
      </c>
      <c r="E539" s="78">
        <v>3</v>
      </c>
      <c r="F539" s="78">
        <v>1</v>
      </c>
      <c r="H539" s="78">
        <v>534</v>
      </c>
      <c r="I539" s="251">
        <f t="shared" si="64"/>
        <v>1.0022389369544464</v>
      </c>
      <c r="J539" s="252">
        <f t="shared" si="65"/>
        <v>1602000</v>
      </c>
      <c r="K539" s="252">
        <f t="shared" si="71"/>
        <v>428535000</v>
      </c>
      <c r="L539" s="252">
        <f t="shared" si="68"/>
        <v>19556433</v>
      </c>
      <c r="M539" s="252">
        <f t="shared" si="70"/>
        <v>408978567</v>
      </c>
      <c r="N539" s="251">
        <f t="shared" si="66"/>
        <v>598.08000000000004</v>
      </c>
      <c r="O539" s="252">
        <f t="shared" si="67"/>
        <v>1635151</v>
      </c>
      <c r="P539" s="251">
        <f t="shared" si="69"/>
        <v>1.0022389369544464</v>
      </c>
    </row>
    <row r="540" spans="1:16">
      <c r="A540" s="78" t="b">
        <v>1</v>
      </c>
      <c r="B540" s="224" t="s">
        <v>1411</v>
      </c>
      <c r="C540" s="78">
        <v>535</v>
      </c>
      <c r="D540" s="64">
        <v>1638812</v>
      </c>
      <c r="E540" s="78">
        <v>1</v>
      </c>
      <c r="F540" s="78">
        <v>2</v>
      </c>
      <c r="H540" s="78">
        <v>535</v>
      </c>
      <c r="I540" s="251">
        <f t="shared" si="64"/>
        <v>1.0022357659084751</v>
      </c>
      <c r="J540" s="252">
        <f t="shared" si="65"/>
        <v>1605000</v>
      </c>
      <c r="K540" s="252">
        <f t="shared" si="71"/>
        <v>430140000</v>
      </c>
      <c r="L540" s="252">
        <f t="shared" si="68"/>
        <v>19522621</v>
      </c>
      <c r="M540" s="252">
        <f t="shared" si="70"/>
        <v>410617379</v>
      </c>
      <c r="N540" s="251">
        <f t="shared" si="66"/>
        <v>599.20000000000005</v>
      </c>
      <c r="O540" s="252">
        <f t="shared" si="67"/>
        <v>1638812</v>
      </c>
      <c r="P540" s="251">
        <f t="shared" si="69"/>
        <v>1.0022357659084751</v>
      </c>
    </row>
    <row r="541" spans="1:16">
      <c r="A541" s="78" t="b">
        <v>1</v>
      </c>
      <c r="B541" s="224" t="s">
        <v>1412</v>
      </c>
      <c r="C541" s="78">
        <v>536</v>
      </c>
      <c r="D541" s="64">
        <v>1642476</v>
      </c>
      <c r="E541" s="78">
        <v>2</v>
      </c>
      <c r="F541" s="78">
        <v>1</v>
      </c>
      <c r="H541" s="78">
        <v>536</v>
      </c>
      <c r="I541" s="251">
        <f t="shared" si="64"/>
        <v>1.0022313872470587</v>
      </c>
      <c r="J541" s="252">
        <f t="shared" si="65"/>
        <v>1608000</v>
      </c>
      <c r="K541" s="252">
        <f t="shared" si="71"/>
        <v>431748000</v>
      </c>
      <c r="L541" s="252">
        <f t="shared" si="68"/>
        <v>19488145</v>
      </c>
      <c r="M541" s="252">
        <f t="shared" si="70"/>
        <v>412259855</v>
      </c>
      <c r="N541" s="251">
        <f t="shared" si="66"/>
        <v>600.32000000000005</v>
      </c>
      <c r="O541" s="252">
        <f t="shared" si="67"/>
        <v>1642476</v>
      </c>
      <c r="P541" s="251">
        <f t="shared" si="69"/>
        <v>1.0022313872470587</v>
      </c>
    </row>
    <row r="542" spans="1:16">
      <c r="A542" s="78" t="b">
        <v>1</v>
      </c>
      <c r="B542" s="224" t="s">
        <v>1413</v>
      </c>
      <c r="C542" s="78">
        <v>537</v>
      </c>
      <c r="D542" s="64">
        <v>1646141</v>
      </c>
      <c r="E542" s="78">
        <v>3</v>
      </c>
      <c r="F542" s="78">
        <v>1</v>
      </c>
      <c r="H542" s="78">
        <v>537</v>
      </c>
      <c r="I542" s="251">
        <f t="shared" si="64"/>
        <v>1.0022282416876804</v>
      </c>
      <c r="J542" s="252">
        <f t="shared" si="65"/>
        <v>1611000</v>
      </c>
      <c r="K542" s="252">
        <f t="shared" si="71"/>
        <v>433359000</v>
      </c>
      <c r="L542" s="252">
        <f t="shared" si="68"/>
        <v>19453004</v>
      </c>
      <c r="M542" s="252">
        <f t="shared" si="70"/>
        <v>413905996</v>
      </c>
      <c r="N542" s="251">
        <f t="shared" si="66"/>
        <v>601.44000000000005</v>
      </c>
      <c r="O542" s="252">
        <f t="shared" si="67"/>
        <v>1646141</v>
      </c>
      <c r="P542" s="251">
        <f t="shared" si="69"/>
        <v>1.0022282416876804</v>
      </c>
    </row>
    <row r="543" spans="1:16">
      <c r="A543" s="78" t="b">
        <v>1</v>
      </c>
      <c r="B543" s="224" t="s">
        <v>1414</v>
      </c>
      <c r="C543" s="78">
        <v>538</v>
      </c>
      <c r="D543" s="64">
        <v>1649809</v>
      </c>
      <c r="E543" s="78">
        <v>1</v>
      </c>
      <c r="F543" s="78">
        <v>1</v>
      </c>
      <c r="H543" s="78">
        <v>538</v>
      </c>
      <c r="I543" s="251">
        <f t="shared" si="64"/>
        <v>1.0022251060577316</v>
      </c>
      <c r="J543" s="252">
        <f t="shared" si="65"/>
        <v>1614000</v>
      </c>
      <c r="K543" s="252">
        <f t="shared" si="71"/>
        <v>434973000</v>
      </c>
      <c r="L543" s="252">
        <f t="shared" si="68"/>
        <v>19417195</v>
      </c>
      <c r="M543" s="252">
        <f t="shared" si="70"/>
        <v>415555805</v>
      </c>
      <c r="N543" s="251">
        <f t="shared" si="66"/>
        <v>602.56000000000006</v>
      </c>
      <c r="O543" s="252">
        <f t="shared" si="67"/>
        <v>1649809</v>
      </c>
      <c r="P543" s="251">
        <f t="shared" si="69"/>
        <v>1.0022251060577316</v>
      </c>
    </row>
    <row r="544" spans="1:16">
      <c r="A544" s="78" t="b">
        <v>1</v>
      </c>
      <c r="B544" s="224" t="s">
        <v>1415</v>
      </c>
      <c r="C544" s="78">
        <v>539</v>
      </c>
      <c r="D544" s="64">
        <v>1653480</v>
      </c>
      <c r="E544" s="78">
        <v>2</v>
      </c>
      <c r="F544" s="78">
        <v>1</v>
      </c>
      <c r="H544" s="78">
        <v>539</v>
      </c>
      <c r="I544" s="251">
        <f t="shared" si="64"/>
        <v>1.0022207707380797</v>
      </c>
      <c r="J544" s="252">
        <f t="shared" si="65"/>
        <v>1617000</v>
      </c>
      <c r="K544" s="252">
        <f t="shared" si="71"/>
        <v>436590000</v>
      </c>
      <c r="L544" s="252">
        <f t="shared" si="68"/>
        <v>19380715</v>
      </c>
      <c r="M544" s="252">
        <f t="shared" si="70"/>
        <v>417209285</v>
      </c>
      <c r="N544" s="251">
        <f t="shared" si="66"/>
        <v>603.68000000000006</v>
      </c>
      <c r="O544" s="252">
        <f t="shared" si="67"/>
        <v>1653480</v>
      </c>
      <c r="P544" s="251">
        <f t="shared" si="69"/>
        <v>1.0022207707380797</v>
      </c>
    </row>
    <row r="545" spans="1:16">
      <c r="A545" s="78" t="b">
        <v>1</v>
      </c>
      <c r="B545" s="224" t="s">
        <v>1416</v>
      </c>
      <c r="C545" s="78">
        <v>540</v>
      </c>
      <c r="D545" s="64">
        <v>1657152</v>
      </c>
      <c r="E545" s="78">
        <v>3</v>
      </c>
      <c r="F545" s="78">
        <v>2</v>
      </c>
      <c r="H545" s="78">
        <v>540</v>
      </c>
      <c r="I545" s="251">
        <f t="shared" si="64"/>
        <v>1.0022176601784265</v>
      </c>
      <c r="J545" s="252">
        <f t="shared" si="65"/>
        <v>1620000</v>
      </c>
      <c r="K545" s="252">
        <f t="shared" si="71"/>
        <v>438210000</v>
      </c>
      <c r="L545" s="252">
        <f t="shared" si="68"/>
        <v>19343563</v>
      </c>
      <c r="M545" s="252">
        <f t="shared" si="70"/>
        <v>418866437</v>
      </c>
      <c r="N545" s="251">
        <f t="shared" si="66"/>
        <v>604.80000000000007</v>
      </c>
      <c r="O545" s="252">
        <f t="shared" si="67"/>
        <v>1657152</v>
      </c>
      <c r="P545" s="251">
        <f t="shared" si="69"/>
        <v>1.0022176601784265</v>
      </c>
    </row>
    <row r="546" spans="1:16">
      <c r="A546" s="78" t="b">
        <v>1</v>
      </c>
      <c r="B546" s="224" t="s">
        <v>1417</v>
      </c>
      <c r="C546" s="78">
        <v>541</v>
      </c>
      <c r="D546" s="64">
        <v>1660827</v>
      </c>
      <c r="E546" s="78">
        <v>1</v>
      </c>
      <c r="F546" s="78">
        <v>1</v>
      </c>
      <c r="H546" s="78">
        <v>541</v>
      </c>
      <c r="I546" s="251">
        <f t="shared" si="64"/>
        <v>1.0022139572634596</v>
      </c>
      <c r="J546" s="252">
        <f t="shared" si="65"/>
        <v>1623000</v>
      </c>
      <c r="K546" s="252">
        <f t="shared" si="71"/>
        <v>439833000</v>
      </c>
      <c r="L546" s="252">
        <f t="shared" si="68"/>
        <v>19305736</v>
      </c>
      <c r="M546" s="252">
        <f t="shared" si="70"/>
        <v>420527264</v>
      </c>
      <c r="N546" s="251">
        <f t="shared" si="66"/>
        <v>605.92000000000007</v>
      </c>
      <c r="O546" s="252">
        <f t="shared" si="67"/>
        <v>1660827</v>
      </c>
      <c r="P546" s="251">
        <f t="shared" si="69"/>
        <v>1.0022139572634596</v>
      </c>
    </row>
    <row r="547" spans="1:16">
      <c r="A547" s="78" t="b">
        <v>1</v>
      </c>
      <c r="B547" s="224" t="s">
        <v>1418</v>
      </c>
      <c r="C547" s="78">
        <v>542</v>
      </c>
      <c r="D547" s="64">
        <v>1664504</v>
      </c>
      <c r="E547" s="78">
        <v>2</v>
      </c>
      <c r="F547" s="78">
        <v>1</v>
      </c>
      <c r="H547" s="78">
        <v>542</v>
      </c>
      <c r="I547" s="251">
        <f t="shared" si="64"/>
        <v>1.0022102680438136</v>
      </c>
      <c r="J547" s="252">
        <f t="shared" si="65"/>
        <v>1626000</v>
      </c>
      <c r="K547" s="252">
        <f t="shared" si="71"/>
        <v>441459000</v>
      </c>
      <c r="L547" s="252">
        <f t="shared" si="68"/>
        <v>19267232</v>
      </c>
      <c r="M547" s="252">
        <f t="shared" si="70"/>
        <v>422191768</v>
      </c>
      <c r="N547" s="251">
        <f t="shared" si="66"/>
        <v>607.04000000000008</v>
      </c>
      <c r="O547" s="252">
        <f t="shared" si="67"/>
        <v>1664504</v>
      </c>
      <c r="P547" s="251">
        <f t="shared" si="69"/>
        <v>1.0022102680438136</v>
      </c>
    </row>
    <row r="548" spans="1:16">
      <c r="A548" s="78" t="b">
        <v>1</v>
      </c>
      <c r="B548" s="224" t="s">
        <v>1419</v>
      </c>
      <c r="C548" s="78">
        <v>543</v>
      </c>
      <c r="D548" s="64">
        <v>1668183</v>
      </c>
      <c r="E548" s="78">
        <v>3</v>
      </c>
      <c r="F548" s="78">
        <v>1</v>
      </c>
      <c r="H548" s="78">
        <v>543</v>
      </c>
      <c r="I548" s="251">
        <f t="shared" si="64"/>
        <v>1.0022065924421961</v>
      </c>
      <c r="J548" s="252">
        <f t="shared" si="65"/>
        <v>1629000</v>
      </c>
      <c r="K548" s="252">
        <f t="shared" si="71"/>
        <v>443088000</v>
      </c>
      <c r="L548" s="252">
        <f t="shared" si="68"/>
        <v>19228049</v>
      </c>
      <c r="M548" s="252">
        <f t="shared" si="70"/>
        <v>423859951</v>
      </c>
      <c r="N548" s="251">
        <f t="shared" si="66"/>
        <v>608.16000000000008</v>
      </c>
      <c r="O548" s="252">
        <f t="shared" si="67"/>
        <v>1668183</v>
      </c>
      <c r="P548" s="251">
        <f t="shared" si="69"/>
        <v>1.0022065924421961</v>
      </c>
    </row>
    <row r="549" spans="1:16">
      <c r="A549" s="78" t="b">
        <v>1</v>
      </c>
      <c r="B549" s="224" t="s">
        <v>1420</v>
      </c>
      <c r="C549" s="78">
        <v>544</v>
      </c>
      <c r="D549" s="64">
        <v>1671864</v>
      </c>
      <c r="E549" s="78">
        <v>1</v>
      </c>
      <c r="F549" s="78">
        <v>1</v>
      </c>
      <c r="H549" s="78">
        <v>544</v>
      </c>
      <c r="I549" s="251">
        <f t="shared" si="64"/>
        <v>1.0022035285166737</v>
      </c>
      <c r="J549" s="252">
        <f t="shared" si="65"/>
        <v>1632000</v>
      </c>
      <c r="K549" s="252">
        <f t="shared" si="71"/>
        <v>444720000</v>
      </c>
      <c r="L549" s="252">
        <f t="shared" si="68"/>
        <v>19188185</v>
      </c>
      <c r="M549" s="252">
        <f t="shared" si="70"/>
        <v>425531815</v>
      </c>
      <c r="N549" s="251">
        <f t="shared" si="66"/>
        <v>609.28000000000009</v>
      </c>
      <c r="O549" s="252">
        <f t="shared" si="67"/>
        <v>1671864</v>
      </c>
      <c r="P549" s="251">
        <f t="shared" si="69"/>
        <v>1.0022035285166737</v>
      </c>
    </row>
    <row r="550" spans="1:16">
      <c r="A550" s="78" t="b">
        <v>1</v>
      </c>
      <c r="B550" s="224" t="s">
        <v>1421</v>
      </c>
      <c r="C550" s="78">
        <v>545</v>
      </c>
      <c r="D550" s="64">
        <v>1675548</v>
      </c>
      <c r="E550" s="78">
        <v>2</v>
      </c>
      <c r="F550" s="78">
        <v>2</v>
      </c>
      <c r="H550" s="78">
        <v>545</v>
      </c>
      <c r="I550" s="251">
        <f t="shared" si="64"/>
        <v>1.0021998772938765</v>
      </c>
      <c r="J550" s="252">
        <f t="shared" si="65"/>
        <v>1635000</v>
      </c>
      <c r="K550" s="252">
        <f t="shared" si="71"/>
        <v>446355000</v>
      </c>
      <c r="L550" s="252">
        <f t="shared" si="68"/>
        <v>19147637</v>
      </c>
      <c r="M550" s="252">
        <f t="shared" si="70"/>
        <v>427207363</v>
      </c>
      <c r="N550" s="251">
        <f t="shared" si="66"/>
        <v>610.40000000000009</v>
      </c>
      <c r="O550" s="252">
        <f t="shared" si="67"/>
        <v>1675548</v>
      </c>
      <c r="P550" s="251">
        <f t="shared" si="69"/>
        <v>1.0021998772938765</v>
      </c>
    </row>
    <row r="551" spans="1:16">
      <c r="A551" s="78" t="b">
        <v>1</v>
      </c>
      <c r="B551" s="224" t="s">
        <v>1422</v>
      </c>
      <c r="C551" s="78">
        <v>546</v>
      </c>
      <c r="D551" s="64">
        <v>1679234</v>
      </c>
      <c r="E551" s="78">
        <v>3</v>
      </c>
      <c r="F551" s="78">
        <v>1</v>
      </c>
      <c r="H551" s="78">
        <v>546</v>
      </c>
      <c r="I551" s="251">
        <f t="shared" si="64"/>
        <v>1.0021962394758563</v>
      </c>
      <c r="J551" s="252">
        <f t="shared" si="65"/>
        <v>1638000</v>
      </c>
      <c r="K551" s="252">
        <f t="shared" si="71"/>
        <v>447993000</v>
      </c>
      <c r="L551" s="252">
        <f t="shared" si="68"/>
        <v>19106403</v>
      </c>
      <c r="M551" s="252">
        <f t="shared" si="70"/>
        <v>428886597</v>
      </c>
      <c r="N551" s="251">
        <f t="shared" si="66"/>
        <v>611.5200000000001</v>
      </c>
      <c r="O551" s="252">
        <f t="shared" si="67"/>
        <v>1679234</v>
      </c>
      <c r="P551" s="251">
        <f t="shared" si="69"/>
        <v>1.0021962394758563</v>
      </c>
    </row>
    <row r="552" spans="1:16">
      <c r="A552" s="78" t="b">
        <v>1</v>
      </c>
      <c r="B552" s="224" t="s">
        <v>1423</v>
      </c>
      <c r="C552" s="78">
        <v>547</v>
      </c>
      <c r="D552" s="64">
        <v>1682922</v>
      </c>
      <c r="E552" s="78">
        <v>1</v>
      </c>
      <c r="F552" s="78">
        <v>1</v>
      </c>
      <c r="H552" s="78">
        <v>547</v>
      </c>
      <c r="I552" s="251">
        <f t="shared" si="64"/>
        <v>1.0021926149875038</v>
      </c>
      <c r="J552" s="252">
        <f t="shared" si="65"/>
        <v>1641000</v>
      </c>
      <c r="K552" s="252">
        <f t="shared" si="71"/>
        <v>449634000</v>
      </c>
      <c r="L552" s="252">
        <f t="shared" si="68"/>
        <v>19064481</v>
      </c>
      <c r="M552" s="252">
        <f t="shared" si="70"/>
        <v>430569519</v>
      </c>
      <c r="N552" s="251">
        <f t="shared" si="66"/>
        <v>612.6400000000001</v>
      </c>
      <c r="O552" s="252">
        <f t="shared" si="67"/>
        <v>1682922</v>
      </c>
      <c r="P552" s="251">
        <f t="shared" si="69"/>
        <v>1.0021926149875038</v>
      </c>
    </row>
    <row r="553" spans="1:16">
      <c r="A553" s="78" t="b">
        <v>1</v>
      </c>
      <c r="B553" s="224" t="s">
        <v>1424</v>
      </c>
      <c r="C553" s="78">
        <v>548</v>
      </c>
      <c r="D553" s="64">
        <v>1686612</v>
      </c>
      <c r="E553" s="78">
        <v>2</v>
      </c>
      <c r="F553" s="78">
        <v>1</v>
      </c>
      <c r="H553" s="78">
        <v>548</v>
      </c>
      <c r="I553" s="251">
        <f t="shared" si="64"/>
        <v>1.0021895966588641</v>
      </c>
      <c r="J553" s="252">
        <f t="shared" si="65"/>
        <v>1644000</v>
      </c>
      <c r="K553" s="252">
        <f t="shared" si="71"/>
        <v>451278000</v>
      </c>
      <c r="L553" s="252">
        <f t="shared" si="68"/>
        <v>19021869</v>
      </c>
      <c r="M553" s="252">
        <f t="shared" si="70"/>
        <v>432256131</v>
      </c>
      <c r="N553" s="251">
        <f t="shared" si="66"/>
        <v>613.7600000000001</v>
      </c>
      <c r="O553" s="252">
        <f t="shared" si="67"/>
        <v>1686612</v>
      </c>
      <c r="P553" s="251">
        <f t="shared" si="69"/>
        <v>1.0021895966588641</v>
      </c>
    </row>
    <row r="554" spans="1:16">
      <c r="A554" s="78" t="b">
        <v>1</v>
      </c>
      <c r="B554" s="224" t="s">
        <v>1425</v>
      </c>
      <c r="C554" s="78">
        <v>549</v>
      </c>
      <c r="D554" s="64">
        <v>1690305</v>
      </c>
      <c r="E554" s="78">
        <v>3</v>
      </c>
      <c r="F554" s="78">
        <v>1</v>
      </c>
      <c r="H554" s="78">
        <v>549</v>
      </c>
      <c r="I554" s="251">
        <f t="shared" si="64"/>
        <v>1.00218599601847</v>
      </c>
      <c r="J554" s="252">
        <f t="shared" si="65"/>
        <v>1647000</v>
      </c>
      <c r="K554" s="252">
        <f t="shared" si="71"/>
        <v>452925000</v>
      </c>
      <c r="L554" s="252">
        <f t="shared" si="68"/>
        <v>18978564</v>
      </c>
      <c r="M554" s="252">
        <f t="shared" si="70"/>
        <v>433946436</v>
      </c>
      <c r="N554" s="251">
        <f t="shared" si="66"/>
        <v>614.88000000000011</v>
      </c>
      <c r="O554" s="252">
        <f t="shared" si="67"/>
        <v>1690305</v>
      </c>
      <c r="P554" s="251">
        <f t="shared" si="69"/>
        <v>1.00218599601847</v>
      </c>
    </row>
    <row r="555" spans="1:16">
      <c r="A555" s="78" t="b">
        <v>1</v>
      </c>
      <c r="B555" s="224" t="s">
        <v>1426</v>
      </c>
      <c r="C555" s="78">
        <v>550</v>
      </c>
      <c r="D555" s="64">
        <v>1694000</v>
      </c>
      <c r="E555" s="78">
        <v>1</v>
      </c>
      <c r="F555" s="78">
        <v>2</v>
      </c>
      <c r="H555" s="78">
        <v>550</v>
      </c>
      <c r="I555" s="251">
        <f t="shared" si="64"/>
        <v>1.0021824085005904</v>
      </c>
      <c r="J555" s="252">
        <f t="shared" si="65"/>
        <v>1650000</v>
      </c>
      <c r="K555" s="252">
        <f t="shared" si="71"/>
        <v>454575000</v>
      </c>
      <c r="L555" s="252">
        <f t="shared" si="68"/>
        <v>18934564</v>
      </c>
      <c r="M555" s="252">
        <f t="shared" si="70"/>
        <v>435640436</v>
      </c>
      <c r="N555" s="251">
        <f t="shared" si="66"/>
        <v>616.00000000000011</v>
      </c>
      <c r="O555" s="252">
        <f t="shared" si="67"/>
        <v>1694000</v>
      </c>
      <c r="P555" s="251">
        <f t="shared" si="69"/>
        <v>1.0021824085005904</v>
      </c>
    </row>
    <row r="556" spans="1:16">
      <c r="A556" s="78" t="b">
        <v>1</v>
      </c>
      <c r="B556" s="224" t="s">
        <v>1427</v>
      </c>
      <c r="C556" s="78">
        <v>551</v>
      </c>
      <c r="D556" s="64">
        <v>1697697</v>
      </c>
      <c r="E556" s="78">
        <v>2</v>
      </c>
      <c r="F556" s="78">
        <v>1</v>
      </c>
      <c r="H556" s="78">
        <v>551</v>
      </c>
      <c r="I556" s="251">
        <f t="shared" si="64"/>
        <v>1.0021788340322213</v>
      </c>
      <c r="J556" s="252">
        <f t="shared" si="65"/>
        <v>1653000</v>
      </c>
      <c r="K556" s="252">
        <f t="shared" si="71"/>
        <v>456228000</v>
      </c>
      <c r="L556" s="252">
        <f t="shared" si="68"/>
        <v>18889867</v>
      </c>
      <c r="M556" s="252">
        <f t="shared" si="70"/>
        <v>437338133</v>
      </c>
      <c r="N556" s="251">
        <f t="shared" si="66"/>
        <v>617.12</v>
      </c>
      <c r="O556" s="252">
        <f t="shared" si="67"/>
        <v>1697697</v>
      </c>
      <c r="P556" s="251">
        <f t="shared" si="69"/>
        <v>1.0021788340322213</v>
      </c>
    </row>
    <row r="557" spans="1:16">
      <c r="A557" s="78" t="b">
        <v>1</v>
      </c>
      <c r="B557" s="224" t="s">
        <v>1428</v>
      </c>
      <c r="C557" s="78">
        <v>552</v>
      </c>
      <c r="D557" s="64">
        <v>1701396</v>
      </c>
      <c r="E557" s="78">
        <v>3</v>
      </c>
      <c r="F557" s="78">
        <v>1</v>
      </c>
      <c r="H557" s="78">
        <v>552</v>
      </c>
      <c r="I557" s="251">
        <f t="shared" si="64"/>
        <v>1.0021758602935471</v>
      </c>
      <c r="J557" s="252">
        <f t="shared" si="65"/>
        <v>1656000</v>
      </c>
      <c r="K557" s="252">
        <f t="shared" si="71"/>
        <v>457884000</v>
      </c>
      <c r="L557" s="252">
        <f t="shared" si="68"/>
        <v>18844471</v>
      </c>
      <c r="M557" s="252">
        <f t="shared" si="70"/>
        <v>439039529</v>
      </c>
      <c r="N557" s="251">
        <f t="shared" si="66"/>
        <v>618.24</v>
      </c>
      <c r="O557" s="252">
        <f t="shared" si="67"/>
        <v>1701396</v>
      </c>
      <c r="P557" s="251">
        <f t="shared" si="69"/>
        <v>1.0021758602935471</v>
      </c>
    </row>
    <row r="558" spans="1:16">
      <c r="A558" s="78" t="b">
        <v>1</v>
      </c>
      <c r="B558" s="224" t="s">
        <v>1429</v>
      </c>
      <c r="C558" s="78">
        <v>553</v>
      </c>
      <c r="D558" s="64">
        <v>1705098</v>
      </c>
      <c r="E558" s="78">
        <v>1</v>
      </c>
      <c r="F558" s="78">
        <v>1</v>
      </c>
      <c r="H558" s="78">
        <v>553</v>
      </c>
      <c r="I558" s="251">
        <f t="shared" si="64"/>
        <v>1.0021723091575967</v>
      </c>
      <c r="J558" s="252">
        <f t="shared" si="65"/>
        <v>1659000</v>
      </c>
      <c r="K558" s="252">
        <f t="shared" si="71"/>
        <v>459543000</v>
      </c>
      <c r="L558" s="252">
        <f t="shared" si="68"/>
        <v>18798373</v>
      </c>
      <c r="M558" s="252">
        <f t="shared" si="70"/>
        <v>440744627</v>
      </c>
      <c r="N558" s="251">
        <f t="shared" si="66"/>
        <v>619.36</v>
      </c>
      <c r="O558" s="252">
        <f t="shared" si="67"/>
        <v>1705098</v>
      </c>
      <c r="P558" s="251">
        <f t="shared" si="69"/>
        <v>1.0021723091575967</v>
      </c>
    </row>
    <row r="559" spans="1:16">
      <c r="A559" s="78" t="b">
        <v>1</v>
      </c>
      <c r="B559" s="224" t="s">
        <v>1430</v>
      </c>
      <c r="C559" s="78">
        <v>554</v>
      </c>
      <c r="D559" s="64">
        <v>1708802</v>
      </c>
      <c r="E559" s="78">
        <v>2</v>
      </c>
      <c r="F559" s="78">
        <v>1</v>
      </c>
      <c r="H559" s="78">
        <v>554</v>
      </c>
      <c r="I559" s="251">
        <f t="shared" si="64"/>
        <v>1.0021687708698843</v>
      </c>
      <c r="J559" s="252">
        <f t="shared" si="65"/>
        <v>1662000</v>
      </c>
      <c r="K559" s="252">
        <f t="shared" si="71"/>
        <v>461205000</v>
      </c>
      <c r="L559" s="252">
        <f t="shared" si="68"/>
        <v>18751571</v>
      </c>
      <c r="M559" s="252">
        <f t="shared" si="70"/>
        <v>442453429</v>
      </c>
      <c r="N559" s="251">
        <f t="shared" si="66"/>
        <v>620.48</v>
      </c>
      <c r="O559" s="252">
        <f t="shared" si="67"/>
        <v>1708802</v>
      </c>
      <c r="P559" s="251">
        <f t="shared" si="69"/>
        <v>1.0021687708698843</v>
      </c>
    </row>
    <row r="560" spans="1:16">
      <c r="A560" s="78" t="b">
        <v>1</v>
      </c>
      <c r="B560" s="224" t="s">
        <v>1431</v>
      </c>
      <c r="C560" s="78">
        <v>555</v>
      </c>
      <c r="D560" s="64">
        <v>1712508</v>
      </c>
      <c r="E560" s="78">
        <v>3</v>
      </c>
      <c r="F560" s="78">
        <v>2</v>
      </c>
      <c r="H560" s="78">
        <v>555</v>
      </c>
      <c r="I560" s="251">
        <f t="shared" si="64"/>
        <v>1.0021652453594376</v>
      </c>
      <c r="J560" s="252">
        <f t="shared" si="65"/>
        <v>1665000</v>
      </c>
      <c r="K560" s="252">
        <f t="shared" si="71"/>
        <v>462870000</v>
      </c>
      <c r="L560" s="252">
        <f t="shared" si="68"/>
        <v>18704063</v>
      </c>
      <c r="M560" s="252">
        <f t="shared" si="70"/>
        <v>444165937</v>
      </c>
      <c r="N560" s="251">
        <f t="shared" si="66"/>
        <v>621.6</v>
      </c>
      <c r="O560" s="252">
        <f t="shared" si="67"/>
        <v>1712508</v>
      </c>
      <c r="P560" s="251">
        <f t="shared" si="69"/>
        <v>1.0021652453594376</v>
      </c>
    </row>
    <row r="561" spans="1:16">
      <c r="A561" s="78" t="b">
        <v>1</v>
      </c>
      <c r="B561" s="224" t="s">
        <v>1432</v>
      </c>
      <c r="C561" s="78">
        <v>556</v>
      </c>
      <c r="D561" s="64">
        <v>1716216</v>
      </c>
      <c r="E561" s="78">
        <v>1</v>
      </c>
      <c r="F561" s="78">
        <v>1</v>
      </c>
      <c r="H561" s="78">
        <v>556</v>
      </c>
      <c r="I561" s="251">
        <f t="shared" si="64"/>
        <v>1.0021623152330477</v>
      </c>
      <c r="J561" s="252">
        <f t="shared" si="65"/>
        <v>1668000</v>
      </c>
      <c r="K561" s="252">
        <f t="shared" si="71"/>
        <v>464538000</v>
      </c>
      <c r="L561" s="252">
        <f t="shared" si="68"/>
        <v>18655847</v>
      </c>
      <c r="M561" s="252">
        <f t="shared" si="70"/>
        <v>445882153</v>
      </c>
      <c r="N561" s="251">
        <f t="shared" si="66"/>
        <v>622.72</v>
      </c>
      <c r="O561" s="252">
        <f t="shared" si="67"/>
        <v>1716216</v>
      </c>
      <c r="P561" s="251">
        <f t="shared" si="69"/>
        <v>1.0021623152330477</v>
      </c>
    </row>
    <row r="562" spans="1:16">
      <c r="A562" s="78" t="b">
        <v>1</v>
      </c>
      <c r="B562" s="224" t="s">
        <v>1433</v>
      </c>
      <c r="C562" s="78">
        <v>557</v>
      </c>
      <c r="D562" s="64">
        <v>1719927</v>
      </c>
      <c r="E562" s="78">
        <v>2</v>
      </c>
      <c r="F562" s="78">
        <v>1</v>
      </c>
      <c r="H562" s="78">
        <v>557</v>
      </c>
      <c r="I562" s="251">
        <f t="shared" si="64"/>
        <v>1.0021588125542538</v>
      </c>
      <c r="J562" s="252">
        <f t="shared" si="65"/>
        <v>1671000</v>
      </c>
      <c r="K562" s="252">
        <f t="shared" si="71"/>
        <v>466209000</v>
      </c>
      <c r="L562" s="252">
        <f t="shared" si="68"/>
        <v>18606920</v>
      </c>
      <c r="M562" s="252">
        <f t="shared" si="70"/>
        <v>447602080</v>
      </c>
      <c r="N562" s="251">
        <f t="shared" si="66"/>
        <v>623.84</v>
      </c>
      <c r="O562" s="252">
        <f t="shared" si="67"/>
        <v>1719927</v>
      </c>
      <c r="P562" s="251">
        <f t="shared" si="69"/>
        <v>1.0021588125542538</v>
      </c>
    </row>
    <row r="563" spans="1:16">
      <c r="A563" s="78" t="b">
        <v>1</v>
      </c>
      <c r="B563" s="224" t="s">
        <v>1434</v>
      </c>
      <c r="C563" s="78">
        <v>558</v>
      </c>
      <c r="D563" s="64">
        <v>1723640</v>
      </c>
      <c r="E563" s="78">
        <v>3</v>
      </c>
      <c r="F563" s="78">
        <v>1</v>
      </c>
      <c r="H563" s="78">
        <v>558</v>
      </c>
      <c r="I563" s="251">
        <f t="shared" si="64"/>
        <v>1.0021553224571256</v>
      </c>
      <c r="J563" s="252">
        <f t="shared" si="65"/>
        <v>1674000</v>
      </c>
      <c r="K563" s="252">
        <f t="shared" si="71"/>
        <v>467883000</v>
      </c>
      <c r="L563" s="252">
        <f t="shared" si="68"/>
        <v>18557280</v>
      </c>
      <c r="M563" s="252">
        <f t="shared" si="70"/>
        <v>449325720</v>
      </c>
      <c r="N563" s="251">
        <f t="shared" si="66"/>
        <v>624.96</v>
      </c>
      <c r="O563" s="252">
        <f t="shared" si="67"/>
        <v>1723640</v>
      </c>
      <c r="P563" s="251">
        <f t="shared" si="69"/>
        <v>1.0021553224571256</v>
      </c>
    </row>
    <row r="564" spans="1:16">
      <c r="A564" s="78" t="b">
        <v>1</v>
      </c>
      <c r="B564" s="224" t="s">
        <v>1435</v>
      </c>
      <c r="C564" s="78">
        <v>559</v>
      </c>
      <c r="D564" s="64">
        <v>1727355</v>
      </c>
      <c r="E564" s="78">
        <v>1</v>
      </c>
      <c r="F564" s="78">
        <v>1</v>
      </c>
      <c r="H564" s="78">
        <v>559</v>
      </c>
      <c r="I564" s="251">
        <f t="shared" si="64"/>
        <v>1.0021518448726521</v>
      </c>
      <c r="J564" s="252">
        <f t="shared" si="65"/>
        <v>1677000</v>
      </c>
      <c r="K564" s="252">
        <f t="shared" si="71"/>
        <v>469560000</v>
      </c>
      <c r="L564" s="252">
        <f t="shared" si="68"/>
        <v>18506925</v>
      </c>
      <c r="M564" s="252">
        <f t="shared" si="70"/>
        <v>451053075</v>
      </c>
      <c r="N564" s="251">
        <f t="shared" si="66"/>
        <v>626.08000000000004</v>
      </c>
      <c r="O564" s="252">
        <f t="shared" si="67"/>
        <v>1727355</v>
      </c>
      <c r="P564" s="251">
        <f t="shared" si="69"/>
        <v>1.0021518448726521</v>
      </c>
    </row>
    <row r="565" spans="1:16">
      <c r="A565" s="78" t="b">
        <v>1</v>
      </c>
      <c r="B565" s="224" t="s">
        <v>1436</v>
      </c>
      <c r="C565" s="78">
        <v>560</v>
      </c>
      <c r="D565" s="64">
        <v>1731072</v>
      </c>
      <c r="E565" s="78">
        <v>2</v>
      </c>
      <c r="F565" s="78">
        <v>2</v>
      </c>
      <c r="H565" s="78">
        <v>560</v>
      </c>
      <c r="I565" s="251">
        <f t="shared" si="64"/>
        <v>1.0021489574090505</v>
      </c>
      <c r="J565" s="252">
        <f t="shared" si="65"/>
        <v>1680000</v>
      </c>
      <c r="K565" s="252">
        <f t="shared" si="71"/>
        <v>471240000</v>
      </c>
      <c r="L565" s="252">
        <f t="shared" si="68"/>
        <v>18455853</v>
      </c>
      <c r="M565" s="252">
        <f t="shared" si="70"/>
        <v>452784147</v>
      </c>
      <c r="N565" s="251">
        <f t="shared" si="66"/>
        <v>627.20000000000005</v>
      </c>
      <c r="O565" s="252">
        <f t="shared" si="67"/>
        <v>1731072</v>
      </c>
      <c r="P565" s="251">
        <f t="shared" si="69"/>
        <v>1.0021489574090505</v>
      </c>
    </row>
    <row r="566" spans="1:16">
      <c r="A566" s="78" t="b">
        <v>1</v>
      </c>
      <c r="B566" s="224" t="s">
        <v>1437</v>
      </c>
      <c r="C566" s="78">
        <v>561</v>
      </c>
      <c r="D566" s="64">
        <v>1734792</v>
      </c>
      <c r="E566" s="78">
        <v>3</v>
      </c>
      <c r="F566" s="78">
        <v>1</v>
      </c>
      <c r="H566" s="78">
        <v>561</v>
      </c>
      <c r="I566" s="251">
        <f t="shared" si="64"/>
        <v>1.0021449257317303</v>
      </c>
      <c r="J566" s="252">
        <f t="shared" si="65"/>
        <v>1683000</v>
      </c>
      <c r="K566" s="252">
        <f t="shared" si="71"/>
        <v>472923000</v>
      </c>
      <c r="L566" s="252">
        <f t="shared" si="68"/>
        <v>18404061</v>
      </c>
      <c r="M566" s="252">
        <f t="shared" si="70"/>
        <v>454518939</v>
      </c>
      <c r="N566" s="251">
        <f t="shared" si="66"/>
        <v>628.32000000000005</v>
      </c>
      <c r="O566" s="252">
        <f t="shared" si="67"/>
        <v>1734792</v>
      </c>
      <c r="P566" s="251">
        <f t="shared" si="69"/>
        <v>1.0021449257317303</v>
      </c>
    </row>
    <row r="567" spans="1:16">
      <c r="A567" s="78" t="b">
        <v>1</v>
      </c>
      <c r="B567" s="224" t="s">
        <v>1438</v>
      </c>
      <c r="C567" s="78">
        <v>562</v>
      </c>
      <c r="D567" s="64">
        <v>1738513</v>
      </c>
      <c r="E567" s="78">
        <v>1</v>
      </c>
      <c r="F567" s="78">
        <v>1</v>
      </c>
      <c r="H567" s="78">
        <v>562</v>
      </c>
      <c r="I567" s="251">
        <f t="shared" si="64"/>
        <v>1.0021420604850237</v>
      </c>
      <c r="J567" s="252">
        <f t="shared" si="65"/>
        <v>1686000</v>
      </c>
      <c r="K567" s="252">
        <f t="shared" si="71"/>
        <v>474609000</v>
      </c>
      <c r="L567" s="252">
        <f t="shared" si="68"/>
        <v>18351548</v>
      </c>
      <c r="M567" s="252">
        <f t="shared" si="70"/>
        <v>456257452</v>
      </c>
      <c r="N567" s="251">
        <f t="shared" si="66"/>
        <v>629.44000000000005</v>
      </c>
      <c r="O567" s="252">
        <f t="shared" si="67"/>
        <v>1738513</v>
      </c>
      <c r="P567" s="251">
        <f t="shared" si="69"/>
        <v>1.0021420604850237</v>
      </c>
    </row>
    <row r="568" spans="1:16">
      <c r="A568" s="78" t="b">
        <v>1</v>
      </c>
      <c r="B568" s="224" t="s">
        <v>1439</v>
      </c>
      <c r="C568" s="78">
        <v>563</v>
      </c>
      <c r="D568" s="64">
        <v>1742237</v>
      </c>
      <c r="E568" s="78">
        <v>2</v>
      </c>
      <c r="F568" s="78">
        <v>1</v>
      </c>
      <c r="H568" s="78">
        <v>563</v>
      </c>
      <c r="I568" s="251">
        <f t="shared" si="64"/>
        <v>1.0021392037937433</v>
      </c>
      <c r="J568" s="252">
        <f t="shared" si="65"/>
        <v>1689000</v>
      </c>
      <c r="K568" s="252">
        <f t="shared" si="71"/>
        <v>476298000</v>
      </c>
      <c r="L568" s="252">
        <f t="shared" si="68"/>
        <v>18298311</v>
      </c>
      <c r="M568" s="252">
        <f t="shared" si="70"/>
        <v>457999689</v>
      </c>
      <c r="N568" s="251">
        <f t="shared" si="66"/>
        <v>630.56000000000006</v>
      </c>
      <c r="O568" s="252">
        <f t="shared" si="67"/>
        <v>1742237</v>
      </c>
      <c r="P568" s="251">
        <f t="shared" si="69"/>
        <v>1.0021392037937433</v>
      </c>
    </row>
    <row r="569" spans="1:16">
      <c r="A569" s="78" t="b">
        <v>1</v>
      </c>
      <c r="B569" s="224" t="s">
        <v>1440</v>
      </c>
      <c r="C569" s="78">
        <v>564</v>
      </c>
      <c r="D569" s="64">
        <v>1745964</v>
      </c>
      <c r="E569" s="78">
        <v>3</v>
      </c>
      <c r="F569" s="78">
        <v>1</v>
      </c>
      <c r="H569" s="78">
        <v>564</v>
      </c>
      <c r="I569" s="251">
        <f t="shared" si="64"/>
        <v>1.0021352101188798</v>
      </c>
      <c r="J569" s="252">
        <f t="shared" si="65"/>
        <v>1692000</v>
      </c>
      <c r="K569" s="252">
        <f t="shared" si="71"/>
        <v>477990000</v>
      </c>
      <c r="L569" s="252">
        <f t="shared" si="68"/>
        <v>18244347</v>
      </c>
      <c r="M569" s="252">
        <f t="shared" si="70"/>
        <v>459745653</v>
      </c>
      <c r="N569" s="251">
        <f t="shared" si="66"/>
        <v>631.68000000000006</v>
      </c>
      <c r="O569" s="252">
        <f t="shared" si="67"/>
        <v>1745964</v>
      </c>
      <c r="P569" s="251">
        <f t="shared" si="69"/>
        <v>1.0021352101188798</v>
      </c>
    </row>
    <row r="570" spans="1:16">
      <c r="A570" s="78" t="b">
        <v>1</v>
      </c>
      <c r="B570" s="224" t="s">
        <v>1441</v>
      </c>
      <c r="C570" s="78">
        <v>565</v>
      </c>
      <c r="D570" s="64">
        <v>1749692</v>
      </c>
      <c r="E570" s="78">
        <v>1</v>
      </c>
      <c r="F570" s="78">
        <v>2</v>
      </c>
      <c r="H570" s="78">
        <v>565</v>
      </c>
      <c r="I570" s="251">
        <f t="shared" si="64"/>
        <v>1.0021323752980524</v>
      </c>
      <c r="J570" s="252">
        <f t="shared" si="65"/>
        <v>1695000</v>
      </c>
      <c r="K570" s="252">
        <f t="shared" si="71"/>
        <v>479685000</v>
      </c>
      <c r="L570" s="252">
        <f t="shared" si="68"/>
        <v>18189655</v>
      </c>
      <c r="M570" s="252">
        <f t="shared" si="70"/>
        <v>461495345</v>
      </c>
      <c r="N570" s="251">
        <f t="shared" si="66"/>
        <v>632.80000000000007</v>
      </c>
      <c r="O570" s="252">
        <f t="shared" si="67"/>
        <v>1749692</v>
      </c>
      <c r="P570" s="251">
        <f t="shared" si="69"/>
        <v>1.0021323752980524</v>
      </c>
    </row>
    <row r="571" spans="1:16">
      <c r="A571" s="78" t="b">
        <v>1</v>
      </c>
      <c r="B571" s="224" t="s">
        <v>1442</v>
      </c>
      <c r="C571" s="78">
        <v>566</v>
      </c>
      <c r="D571" s="64">
        <v>1753423</v>
      </c>
      <c r="E571" s="78">
        <v>2</v>
      </c>
      <c r="F571" s="78">
        <v>1</v>
      </c>
      <c r="H571" s="78">
        <v>566</v>
      </c>
      <c r="I571" s="251">
        <f t="shared" si="64"/>
        <v>1.00212897857505</v>
      </c>
      <c r="J571" s="252">
        <f t="shared" si="65"/>
        <v>1698000</v>
      </c>
      <c r="K571" s="252">
        <f t="shared" si="71"/>
        <v>481383000</v>
      </c>
      <c r="L571" s="252">
        <f t="shared" si="68"/>
        <v>18134232</v>
      </c>
      <c r="M571" s="252">
        <f t="shared" si="70"/>
        <v>463248768</v>
      </c>
      <c r="N571" s="251">
        <f t="shared" si="66"/>
        <v>633.92000000000007</v>
      </c>
      <c r="O571" s="252">
        <f t="shared" si="67"/>
        <v>1753423</v>
      </c>
      <c r="P571" s="251">
        <f t="shared" si="69"/>
        <v>1.00212897857505</v>
      </c>
    </row>
    <row r="572" spans="1:16">
      <c r="A572" s="78" t="b">
        <v>1</v>
      </c>
      <c r="B572" s="224" t="s">
        <v>1443</v>
      </c>
      <c r="C572" s="78">
        <v>567</v>
      </c>
      <c r="D572" s="64">
        <v>1757156</v>
      </c>
      <c r="E572" s="78">
        <v>3</v>
      </c>
      <c r="F572" s="78">
        <v>1</v>
      </c>
      <c r="H572" s="78">
        <v>567</v>
      </c>
      <c r="I572" s="251">
        <f t="shared" si="64"/>
        <v>1.0021255938573468</v>
      </c>
      <c r="J572" s="252">
        <f t="shared" si="65"/>
        <v>1701000</v>
      </c>
      <c r="K572" s="252">
        <f t="shared" si="71"/>
        <v>483084000</v>
      </c>
      <c r="L572" s="252">
        <f t="shared" si="68"/>
        <v>18078076</v>
      </c>
      <c r="M572" s="252">
        <f t="shared" si="70"/>
        <v>465005924</v>
      </c>
      <c r="N572" s="251">
        <f t="shared" si="66"/>
        <v>635.04000000000008</v>
      </c>
      <c r="O572" s="252">
        <f t="shared" si="67"/>
        <v>1757156</v>
      </c>
      <c r="P572" s="251">
        <f t="shared" si="69"/>
        <v>1.0021255938573468</v>
      </c>
    </row>
    <row r="573" spans="1:16">
      <c r="A573" s="78" t="b">
        <v>1</v>
      </c>
      <c r="B573" s="224" t="s">
        <v>1444</v>
      </c>
      <c r="C573" s="78">
        <v>568</v>
      </c>
      <c r="D573" s="64">
        <v>1760891</v>
      </c>
      <c r="E573" s="78">
        <v>1</v>
      </c>
      <c r="F573" s="78">
        <v>1</v>
      </c>
      <c r="H573" s="78">
        <v>568</v>
      </c>
      <c r="I573" s="251">
        <f t="shared" si="64"/>
        <v>1.0021222210801237</v>
      </c>
      <c r="J573" s="252">
        <f t="shared" si="65"/>
        <v>1704000</v>
      </c>
      <c r="K573" s="252">
        <f t="shared" si="71"/>
        <v>484788000</v>
      </c>
      <c r="L573" s="252">
        <f t="shared" si="68"/>
        <v>18021185</v>
      </c>
      <c r="M573" s="252">
        <f t="shared" si="70"/>
        <v>466766815</v>
      </c>
      <c r="N573" s="251">
        <f t="shared" si="66"/>
        <v>636.16000000000008</v>
      </c>
      <c r="O573" s="252">
        <f t="shared" si="67"/>
        <v>1760891</v>
      </c>
      <c r="P573" s="251">
        <f t="shared" si="69"/>
        <v>1.0021222210801237</v>
      </c>
    </row>
    <row r="574" spans="1:16">
      <c r="A574" s="78" t="b">
        <v>1</v>
      </c>
      <c r="B574" s="224" t="s">
        <v>1445</v>
      </c>
      <c r="C574" s="78">
        <v>569</v>
      </c>
      <c r="D574" s="64">
        <v>1764628</v>
      </c>
      <c r="E574" s="78">
        <v>2</v>
      </c>
      <c r="F574" s="78">
        <v>1</v>
      </c>
      <c r="H574" s="78">
        <v>569</v>
      </c>
      <c r="I574" s="251">
        <f t="shared" si="64"/>
        <v>1.0021194268707059</v>
      </c>
      <c r="J574" s="252">
        <f t="shared" si="65"/>
        <v>1707000</v>
      </c>
      <c r="K574" s="252">
        <f t="shared" si="71"/>
        <v>486495000</v>
      </c>
      <c r="L574" s="252">
        <f t="shared" si="68"/>
        <v>17963557</v>
      </c>
      <c r="M574" s="252">
        <f t="shared" si="70"/>
        <v>468531443</v>
      </c>
      <c r="N574" s="251">
        <f t="shared" si="66"/>
        <v>637.28000000000009</v>
      </c>
      <c r="O574" s="252">
        <f t="shared" si="67"/>
        <v>1764628</v>
      </c>
      <c r="P574" s="251">
        <f t="shared" si="69"/>
        <v>1.0021194268707059</v>
      </c>
    </row>
    <row r="575" spans="1:16">
      <c r="A575" s="78" t="b">
        <v>1</v>
      </c>
      <c r="B575" s="224" t="s">
        <v>1446</v>
      </c>
      <c r="C575" s="78">
        <v>570</v>
      </c>
      <c r="D575" s="64">
        <v>1768368</v>
      </c>
      <c r="E575" s="78">
        <v>3</v>
      </c>
      <c r="F575" s="78">
        <v>2</v>
      </c>
      <c r="H575" s="78">
        <v>570</v>
      </c>
      <c r="I575" s="251">
        <f t="shared" si="64"/>
        <v>1.0021160753870235</v>
      </c>
      <c r="J575" s="252">
        <f t="shared" si="65"/>
        <v>1710000</v>
      </c>
      <c r="K575" s="252">
        <f t="shared" si="71"/>
        <v>488205000</v>
      </c>
      <c r="L575" s="252">
        <f t="shared" si="68"/>
        <v>17905189</v>
      </c>
      <c r="M575" s="252">
        <f t="shared" si="70"/>
        <v>470299811</v>
      </c>
      <c r="N575" s="251">
        <f t="shared" si="66"/>
        <v>638.40000000000009</v>
      </c>
      <c r="O575" s="252">
        <f t="shared" si="67"/>
        <v>1768368</v>
      </c>
      <c r="P575" s="251">
        <f t="shared" si="69"/>
        <v>1.0021160753870235</v>
      </c>
    </row>
    <row r="576" spans="1:16">
      <c r="A576" s="78" t="b">
        <v>1</v>
      </c>
      <c r="B576" s="224" t="s">
        <v>1447</v>
      </c>
      <c r="C576" s="78">
        <v>571</v>
      </c>
      <c r="D576" s="64">
        <v>1772110</v>
      </c>
      <c r="E576" s="78">
        <v>1</v>
      </c>
      <c r="F576" s="78">
        <v>1</v>
      </c>
      <c r="H576" s="78">
        <v>571</v>
      </c>
      <c r="I576" s="251">
        <f t="shared" si="64"/>
        <v>1.0021127356653932</v>
      </c>
      <c r="J576" s="252">
        <f t="shared" si="65"/>
        <v>1713000</v>
      </c>
      <c r="K576" s="252">
        <f t="shared" si="71"/>
        <v>489918000</v>
      </c>
      <c r="L576" s="252">
        <f t="shared" si="68"/>
        <v>17846079</v>
      </c>
      <c r="M576" s="252">
        <f t="shared" si="70"/>
        <v>472071921</v>
      </c>
      <c r="N576" s="251">
        <f t="shared" si="66"/>
        <v>639.5200000000001</v>
      </c>
      <c r="O576" s="252">
        <f t="shared" si="67"/>
        <v>1772110</v>
      </c>
      <c r="P576" s="251">
        <f t="shared" si="69"/>
        <v>1.0021127356653932</v>
      </c>
    </row>
    <row r="577" spans="1:16">
      <c r="A577" s="78" t="b">
        <v>1</v>
      </c>
      <c r="B577" s="224" t="s">
        <v>1448</v>
      </c>
      <c r="C577" s="78">
        <v>572</v>
      </c>
      <c r="D577" s="64">
        <v>1775854</v>
      </c>
      <c r="E577" s="78">
        <v>2</v>
      </c>
      <c r="F577" s="78">
        <v>1</v>
      </c>
      <c r="H577" s="78">
        <v>572</v>
      </c>
      <c r="I577" s="251">
        <f t="shared" si="64"/>
        <v>1.0021094076427455</v>
      </c>
      <c r="J577" s="252">
        <f t="shared" si="65"/>
        <v>1716000</v>
      </c>
      <c r="K577" s="252">
        <f t="shared" si="71"/>
        <v>491634000</v>
      </c>
      <c r="L577" s="252">
        <f t="shared" si="68"/>
        <v>17786225</v>
      </c>
      <c r="M577" s="252">
        <f t="shared" si="70"/>
        <v>473847775</v>
      </c>
      <c r="N577" s="251">
        <f t="shared" si="66"/>
        <v>640.6400000000001</v>
      </c>
      <c r="O577" s="252">
        <f t="shared" si="67"/>
        <v>1775854</v>
      </c>
      <c r="P577" s="251">
        <f t="shared" si="69"/>
        <v>1.0021094076427455</v>
      </c>
    </row>
    <row r="578" spans="1:16">
      <c r="A578" s="78" t="b">
        <v>1</v>
      </c>
      <c r="B578" s="224" t="s">
        <v>1449</v>
      </c>
      <c r="C578" s="78">
        <v>573</v>
      </c>
      <c r="D578" s="64">
        <v>1779600</v>
      </c>
      <c r="E578" s="78">
        <v>3</v>
      </c>
      <c r="F578" s="78">
        <v>1</v>
      </c>
      <c r="H578" s="78">
        <v>573</v>
      </c>
      <c r="I578" s="251">
        <f t="shared" si="64"/>
        <v>1.0021066531804901</v>
      </c>
      <c r="J578" s="252">
        <f t="shared" si="65"/>
        <v>1719000</v>
      </c>
      <c r="K578" s="252">
        <f t="shared" si="71"/>
        <v>493353000</v>
      </c>
      <c r="L578" s="252">
        <f t="shared" si="68"/>
        <v>17725625</v>
      </c>
      <c r="M578" s="252">
        <f t="shared" si="70"/>
        <v>475627375</v>
      </c>
      <c r="N578" s="251">
        <f t="shared" si="66"/>
        <v>641.7600000000001</v>
      </c>
      <c r="O578" s="252">
        <f t="shared" si="67"/>
        <v>1779600</v>
      </c>
      <c r="P578" s="251">
        <f t="shared" si="69"/>
        <v>1.0021066531804901</v>
      </c>
    </row>
    <row r="579" spans="1:16">
      <c r="A579" s="78" t="b">
        <v>1</v>
      </c>
      <c r="B579" s="224" t="s">
        <v>1450</v>
      </c>
      <c r="C579" s="78">
        <v>574</v>
      </c>
      <c r="D579" s="64">
        <v>1783349</v>
      </c>
      <c r="E579" s="78">
        <v>1</v>
      </c>
      <c r="F579" s="78">
        <v>1</v>
      </c>
      <c r="H579" s="78">
        <v>574</v>
      </c>
      <c r="I579" s="251">
        <f t="shared" si="64"/>
        <v>1.0021033460079884</v>
      </c>
      <c r="J579" s="252">
        <f t="shared" si="65"/>
        <v>1722000</v>
      </c>
      <c r="K579" s="252">
        <f t="shared" si="71"/>
        <v>495075000</v>
      </c>
      <c r="L579" s="252">
        <f t="shared" si="68"/>
        <v>17664276</v>
      </c>
      <c r="M579" s="252">
        <f t="shared" si="70"/>
        <v>477410724</v>
      </c>
      <c r="N579" s="251">
        <f t="shared" si="66"/>
        <v>642.88000000000011</v>
      </c>
      <c r="O579" s="252">
        <f t="shared" si="67"/>
        <v>1783349</v>
      </c>
      <c r="P579" s="251">
        <f t="shared" si="69"/>
        <v>1.0021033460079884</v>
      </c>
    </row>
    <row r="580" spans="1:16">
      <c r="A580" s="78" t="b">
        <v>1</v>
      </c>
      <c r="B580" s="224" t="s">
        <v>1451</v>
      </c>
      <c r="C580" s="78">
        <v>575</v>
      </c>
      <c r="D580" s="64">
        <v>1787100</v>
      </c>
      <c r="E580" s="78">
        <v>2</v>
      </c>
      <c r="F580" s="78">
        <v>2</v>
      </c>
      <c r="H580" s="78">
        <v>575</v>
      </c>
      <c r="I580" s="251">
        <f t="shared" si="64"/>
        <v>1.0021000503609199</v>
      </c>
      <c r="J580" s="252">
        <f t="shared" si="65"/>
        <v>1725000</v>
      </c>
      <c r="K580" s="252">
        <f t="shared" si="71"/>
        <v>496800000</v>
      </c>
      <c r="L580" s="252">
        <f t="shared" si="68"/>
        <v>17602176</v>
      </c>
      <c r="M580" s="252">
        <f t="shared" si="70"/>
        <v>479197824</v>
      </c>
      <c r="N580" s="251">
        <f t="shared" si="66"/>
        <v>644.00000000000011</v>
      </c>
      <c r="O580" s="252">
        <f t="shared" si="67"/>
        <v>1787100</v>
      </c>
      <c r="P580" s="251">
        <f t="shared" si="69"/>
        <v>1.0021000503609199</v>
      </c>
    </row>
    <row r="581" spans="1:16">
      <c r="A581" s="78" t="b">
        <v>1</v>
      </c>
      <c r="B581" s="224" t="s">
        <v>1452</v>
      </c>
      <c r="C581" s="78">
        <v>576</v>
      </c>
      <c r="D581" s="64">
        <v>1790853</v>
      </c>
      <c r="E581" s="78">
        <v>3</v>
      </c>
      <c r="F581" s="78">
        <v>1</v>
      </c>
      <c r="H581" s="78">
        <v>576</v>
      </c>
      <c r="I581" s="251">
        <f t="shared" si="64"/>
        <v>1.0020967661779052</v>
      </c>
      <c r="J581" s="252">
        <f t="shared" si="65"/>
        <v>1728000</v>
      </c>
      <c r="K581" s="252">
        <f t="shared" si="71"/>
        <v>498528000</v>
      </c>
      <c r="L581" s="252">
        <f t="shared" si="68"/>
        <v>17539323</v>
      </c>
      <c r="M581" s="252">
        <f t="shared" si="70"/>
        <v>480988677</v>
      </c>
      <c r="N581" s="251">
        <f t="shared" si="66"/>
        <v>645.12000000000012</v>
      </c>
      <c r="O581" s="252">
        <f t="shared" si="67"/>
        <v>1790853</v>
      </c>
      <c r="P581" s="251">
        <f t="shared" si="69"/>
        <v>1.0020967661779052</v>
      </c>
    </row>
    <row r="582" spans="1:16">
      <c r="A582" s="78" t="b">
        <v>1</v>
      </c>
      <c r="B582" s="224" t="s">
        <v>1453</v>
      </c>
      <c r="C582" s="78">
        <v>577</v>
      </c>
      <c r="D582" s="64">
        <v>1794608</v>
      </c>
      <c r="E582" s="78">
        <v>1</v>
      </c>
      <c r="F582" s="78">
        <v>1</v>
      </c>
      <c r="H582" s="78">
        <v>577</v>
      </c>
      <c r="I582" s="251">
        <f t="shared" ref="I582:I645" si="72">D583/D582</f>
        <v>1.0020940506227545</v>
      </c>
      <c r="J582" s="252">
        <f t="shared" ref="J582:J645" si="73">$J$5*C582</f>
        <v>1731000</v>
      </c>
      <c r="K582" s="252">
        <f t="shared" si="71"/>
        <v>500259000</v>
      </c>
      <c r="L582" s="252">
        <f t="shared" si="68"/>
        <v>17475715</v>
      </c>
      <c r="M582" s="252">
        <f t="shared" si="70"/>
        <v>482783285</v>
      </c>
      <c r="N582" s="251">
        <f t="shared" ref="N582:N645" si="74">C582*1.12</f>
        <v>646.24</v>
      </c>
      <c r="O582" s="252">
        <f t="shared" ref="O582:O645" si="75">ROUND((N582*$O$5*(1.1+(C582/2000))),0)</f>
        <v>1794608</v>
      </c>
      <c r="P582" s="251">
        <f t="shared" si="69"/>
        <v>1.0020940506227545</v>
      </c>
    </row>
    <row r="583" spans="1:16">
      <c r="A583" s="78" t="b">
        <v>1</v>
      </c>
      <c r="B583" s="224" t="s">
        <v>1454</v>
      </c>
      <c r="C583" s="78">
        <v>578</v>
      </c>
      <c r="D583" s="64">
        <v>1798366</v>
      </c>
      <c r="E583" s="78">
        <v>2</v>
      </c>
      <c r="F583" s="78">
        <v>1</v>
      </c>
      <c r="H583" s="78">
        <v>578</v>
      </c>
      <c r="I583" s="251">
        <f t="shared" si="72"/>
        <v>1.0020907868587374</v>
      </c>
      <c r="J583" s="252">
        <f t="shared" si="73"/>
        <v>1734000</v>
      </c>
      <c r="K583" s="252">
        <f t="shared" si="71"/>
        <v>501993000</v>
      </c>
      <c r="L583" s="252">
        <f t="shared" ref="L583:L646" si="76">K583-M583</f>
        <v>17411349</v>
      </c>
      <c r="M583" s="252">
        <f t="shared" si="70"/>
        <v>484581651</v>
      </c>
      <c r="N583" s="251">
        <f t="shared" si="74"/>
        <v>647.36</v>
      </c>
      <c r="O583" s="252">
        <f t="shared" si="75"/>
        <v>1798366</v>
      </c>
      <c r="P583" s="251">
        <f t="shared" ref="P583:P646" si="77">O584/O583</f>
        <v>1.0020907868587374</v>
      </c>
    </row>
    <row r="584" spans="1:16">
      <c r="A584" s="78" t="b">
        <v>1</v>
      </c>
      <c r="B584" s="224" t="s">
        <v>1455</v>
      </c>
      <c r="C584" s="78">
        <v>579</v>
      </c>
      <c r="D584" s="64">
        <v>1802126</v>
      </c>
      <c r="E584" s="78">
        <v>3</v>
      </c>
      <c r="F584" s="78">
        <v>1</v>
      </c>
      <c r="H584" s="78">
        <v>579</v>
      </c>
      <c r="I584" s="251">
        <f t="shared" si="72"/>
        <v>1.0020875343899371</v>
      </c>
      <c r="J584" s="252">
        <f t="shared" si="73"/>
        <v>1737000</v>
      </c>
      <c r="K584" s="252">
        <f t="shared" si="71"/>
        <v>503730000</v>
      </c>
      <c r="L584" s="252">
        <f t="shared" si="76"/>
        <v>17346223</v>
      </c>
      <c r="M584" s="252">
        <f t="shared" ref="M584:M647" si="78">M583+O584</f>
        <v>486383777</v>
      </c>
      <c r="N584" s="251">
        <f t="shared" si="74"/>
        <v>648.48</v>
      </c>
      <c r="O584" s="252">
        <f t="shared" si="75"/>
        <v>1802126</v>
      </c>
      <c r="P584" s="251">
        <f t="shared" si="77"/>
        <v>1.0020875343899371</v>
      </c>
    </row>
    <row r="585" spans="1:16">
      <c r="A585" s="78" t="b">
        <v>1</v>
      </c>
      <c r="B585" s="224" t="s">
        <v>1456</v>
      </c>
      <c r="C585" s="78">
        <v>580</v>
      </c>
      <c r="D585" s="64">
        <v>1805888</v>
      </c>
      <c r="E585" s="78">
        <v>1</v>
      </c>
      <c r="F585" s="78">
        <v>2</v>
      </c>
      <c r="H585" s="78">
        <v>580</v>
      </c>
      <c r="I585" s="251">
        <f t="shared" si="72"/>
        <v>1.0020842931566076</v>
      </c>
      <c r="J585" s="252">
        <f t="shared" si="73"/>
        <v>1740000</v>
      </c>
      <c r="K585" s="252">
        <f t="shared" ref="K585:K648" si="79">K584+J585</f>
        <v>505470000</v>
      </c>
      <c r="L585" s="252">
        <f t="shared" si="76"/>
        <v>17280335</v>
      </c>
      <c r="M585" s="252">
        <f t="shared" si="78"/>
        <v>488189665</v>
      </c>
      <c r="N585" s="251">
        <f t="shared" si="74"/>
        <v>649.6</v>
      </c>
      <c r="O585" s="252">
        <f t="shared" si="75"/>
        <v>1805888</v>
      </c>
      <c r="P585" s="251">
        <f t="shared" si="77"/>
        <v>1.0020842931566076</v>
      </c>
    </row>
    <row r="586" spans="1:16">
      <c r="A586" s="78" t="b">
        <v>1</v>
      </c>
      <c r="B586" s="224" t="s">
        <v>1457</v>
      </c>
      <c r="C586" s="78">
        <v>581</v>
      </c>
      <c r="D586" s="64">
        <v>1809652</v>
      </c>
      <c r="E586" s="78">
        <v>2</v>
      </c>
      <c r="F586" s="78">
        <v>1</v>
      </c>
      <c r="H586" s="78">
        <v>581</v>
      </c>
      <c r="I586" s="251">
        <f t="shared" si="72"/>
        <v>1.0020816156918568</v>
      </c>
      <c r="J586" s="252">
        <f t="shared" si="73"/>
        <v>1743000</v>
      </c>
      <c r="K586" s="252">
        <f t="shared" si="79"/>
        <v>507213000</v>
      </c>
      <c r="L586" s="252">
        <f t="shared" si="76"/>
        <v>17213683</v>
      </c>
      <c r="M586" s="252">
        <f t="shared" si="78"/>
        <v>489999317</v>
      </c>
      <c r="N586" s="251">
        <f t="shared" si="74"/>
        <v>650.72</v>
      </c>
      <c r="O586" s="252">
        <f t="shared" si="75"/>
        <v>1809652</v>
      </c>
      <c r="P586" s="251">
        <f t="shared" si="77"/>
        <v>1.0020816156918568</v>
      </c>
    </row>
    <row r="587" spans="1:16">
      <c r="A587" s="78" t="b">
        <v>1</v>
      </c>
      <c r="B587" s="224" t="s">
        <v>1458</v>
      </c>
      <c r="C587" s="78">
        <v>582</v>
      </c>
      <c r="D587" s="64">
        <v>1813419</v>
      </c>
      <c r="E587" s="78">
        <v>3</v>
      </c>
      <c r="F587" s="78">
        <v>1</v>
      </c>
      <c r="H587" s="78">
        <v>582</v>
      </c>
      <c r="I587" s="251">
        <f t="shared" si="72"/>
        <v>1.002078394458203</v>
      </c>
      <c r="J587" s="252">
        <f t="shared" si="73"/>
        <v>1746000</v>
      </c>
      <c r="K587" s="252">
        <f t="shared" si="79"/>
        <v>508959000</v>
      </c>
      <c r="L587" s="252">
        <f t="shared" si="76"/>
        <v>17146264</v>
      </c>
      <c r="M587" s="252">
        <f t="shared" si="78"/>
        <v>491812736</v>
      </c>
      <c r="N587" s="251">
        <f t="shared" si="74"/>
        <v>651.84</v>
      </c>
      <c r="O587" s="252">
        <f t="shared" si="75"/>
        <v>1813419</v>
      </c>
      <c r="P587" s="251">
        <f t="shared" si="77"/>
        <v>1.002078394458203</v>
      </c>
    </row>
    <row r="588" spans="1:16">
      <c r="A588" s="78" t="b">
        <v>1</v>
      </c>
      <c r="B588" s="224" t="s">
        <v>1459</v>
      </c>
      <c r="C588" s="78">
        <v>583</v>
      </c>
      <c r="D588" s="64">
        <v>1817188</v>
      </c>
      <c r="E588" s="78">
        <v>1</v>
      </c>
      <c r="F588" s="78">
        <v>1</v>
      </c>
      <c r="H588" s="78">
        <v>583</v>
      </c>
      <c r="I588" s="251">
        <f t="shared" si="72"/>
        <v>1.0020751842957361</v>
      </c>
      <c r="J588" s="252">
        <f t="shared" si="73"/>
        <v>1749000</v>
      </c>
      <c r="K588" s="252">
        <f t="shared" si="79"/>
        <v>510708000</v>
      </c>
      <c r="L588" s="252">
        <f t="shared" si="76"/>
        <v>17078076</v>
      </c>
      <c r="M588" s="252">
        <f t="shared" si="78"/>
        <v>493629924</v>
      </c>
      <c r="N588" s="251">
        <f t="shared" si="74"/>
        <v>652.96</v>
      </c>
      <c r="O588" s="252">
        <f t="shared" si="75"/>
        <v>1817188</v>
      </c>
      <c r="P588" s="251">
        <f t="shared" si="77"/>
        <v>1.0020751842957361</v>
      </c>
    </row>
    <row r="589" spans="1:16">
      <c r="A589" s="78" t="b">
        <v>1</v>
      </c>
      <c r="B589" s="224" t="s">
        <v>1460</v>
      </c>
      <c r="C589" s="78">
        <v>584</v>
      </c>
      <c r="D589" s="64">
        <v>1820959</v>
      </c>
      <c r="E589" s="78">
        <v>2</v>
      </c>
      <c r="F589" s="78">
        <v>1</v>
      </c>
      <c r="H589" s="78">
        <v>584</v>
      </c>
      <c r="I589" s="251">
        <f t="shared" si="72"/>
        <v>1.0020719851462883</v>
      </c>
      <c r="J589" s="252">
        <f t="shared" si="73"/>
        <v>1752000</v>
      </c>
      <c r="K589" s="252">
        <f t="shared" si="79"/>
        <v>512460000</v>
      </c>
      <c r="L589" s="252">
        <f t="shared" si="76"/>
        <v>17009117</v>
      </c>
      <c r="M589" s="252">
        <f t="shared" si="78"/>
        <v>495450883</v>
      </c>
      <c r="N589" s="251">
        <f t="shared" si="74"/>
        <v>654.08000000000004</v>
      </c>
      <c r="O589" s="252">
        <f t="shared" si="75"/>
        <v>1820959</v>
      </c>
      <c r="P589" s="251">
        <f t="shared" si="77"/>
        <v>1.0020719851462883</v>
      </c>
    </row>
    <row r="590" spans="1:16">
      <c r="A590" s="78" t="b">
        <v>1</v>
      </c>
      <c r="B590" s="224" t="s">
        <v>1461</v>
      </c>
      <c r="C590" s="78">
        <v>585</v>
      </c>
      <c r="D590" s="64">
        <v>1824732</v>
      </c>
      <c r="E590" s="78">
        <v>3</v>
      </c>
      <c r="F590" s="78">
        <v>2</v>
      </c>
      <c r="H590" s="78">
        <v>585</v>
      </c>
      <c r="I590" s="251">
        <f t="shared" si="72"/>
        <v>1.0020693449777831</v>
      </c>
      <c r="J590" s="252">
        <f t="shared" si="73"/>
        <v>1755000</v>
      </c>
      <c r="K590" s="252">
        <f t="shared" si="79"/>
        <v>514215000</v>
      </c>
      <c r="L590" s="252">
        <f t="shared" si="76"/>
        <v>16939385</v>
      </c>
      <c r="M590" s="252">
        <f t="shared" si="78"/>
        <v>497275615</v>
      </c>
      <c r="N590" s="251">
        <f t="shared" si="74"/>
        <v>655.20000000000005</v>
      </c>
      <c r="O590" s="252">
        <f t="shared" si="75"/>
        <v>1824732</v>
      </c>
      <c r="P590" s="251">
        <f t="shared" si="77"/>
        <v>1.0020693449777831</v>
      </c>
    </row>
    <row r="591" spans="1:16">
      <c r="A591" s="78" t="b">
        <v>1</v>
      </c>
      <c r="B591" s="224" t="s">
        <v>1462</v>
      </c>
      <c r="C591" s="78">
        <v>586</v>
      </c>
      <c r="D591" s="64">
        <v>1828508</v>
      </c>
      <c r="E591" s="78">
        <v>1</v>
      </c>
      <c r="F591" s="78">
        <v>1</v>
      </c>
      <c r="H591" s="78">
        <v>586</v>
      </c>
      <c r="I591" s="251">
        <f t="shared" si="72"/>
        <v>1.0020656185261427</v>
      </c>
      <c r="J591" s="252">
        <f t="shared" si="73"/>
        <v>1758000</v>
      </c>
      <c r="K591" s="252">
        <f t="shared" si="79"/>
        <v>515973000</v>
      </c>
      <c r="L591" s="252">
        <f t="shared" si="76"/>
        <v>16868877</v>
      </c>
      <c r="M591" s="252">
        <f t="shared" si="78"/>
        <v>499104123</v>
      </c>
      <c r="N591" s="251">
        <f t="shared" si="74"/>
        <v>656.32</v>
      </c>
      <c r="O591" s="252">
        <f t="shared" si="75"/>
        <v>1828508</v>
      </c>
      <c r="P591" s="251">
        <f t="shared" si="77"/>
        <v>1.0020656185261427</v>
      </c>
    </row>
    <row r="592" spans="1:16">
      <c r="A592" s="78" t="b">
        <v>1</v>
      </c>
      <c r="B592" s="224" t="s">
        <v>1463</v>
      </c>
      <c r="C592" s="78">
        <v>587</v>
      </c>
      <c r="D592" s="64">
        <v>1832285</v>
      </c>
      <c r="E592" s="78">
        <v>2</v>
      </c>
      <c r="F592" s="78">
        <v>1</v>
      </c>
      <c r="H592" s="78">
        <v>587</v>
      </c>
      <c r="I592" s="251">
        <f t="shared" si="72"/>
        <v>1.002062997841493</v>
      </c>
      <c r="J592" s="252">
        <f t="shared" si="73"/>
        <v>1761000</v>
      </c>
      <c r="K592" s="252">
        <f t="shared" si="79"/>
        <v>517734000</v>
      </c>
      <c r="L592" s="252">
        <f t="shared" si="76"/>
        <v>16797592</v>
      </c>
      <c r="M592" s="252">
        <f t="shared" si="78"/>
        <v>500936408</v>
      </c>
      <c r="N592" s="251">
        <f t="shared" si="74"/>
        <v>657.44</v>
      </c>
      <c r="O592" s="252">
        <f t="shared" si="75"/>
        <v>1832285</v>
      </c>
      <c r="P592" s="251">
        <f t="shared" si="77"/>
        <v>1.002062997841493</v>
      </c>
    </row>
    <row r="593" spans="1:16">
      <c r="A593" s="78" t="b">
        <v>1</v>
      </c>
      <c r="B593" s="224" t="s">
        <v>1464</v>
      </c>
      <c r="C593" s="78">
        <v>588</v>
      </c>
      <c r="D593" s="64">
        <v>1836065</v>
      </c>
      <c r="E593" s="78">
        <v>3</v>
      </c>
      <c r="F593" s="78">
        <v>1</v>
      </c>
      <c r="H593" s="78">
        <v>588</v>
      </c>
      <c r="I593" s="251">
        <f t="shared" si="72"/>
        <v>1.0020603845724416</v>
      </c>
      <c r="J593" s="252">
        <f t="shared" si="73"/>
        <v>1764000</v>
      </c>
      <c r="K593" s="252">
        <f t="shared" si="79"/>
        <v>519498000</v>
      </c>
      <c r="L593" s="252">
        <f t="shared" si="76"/>
        <v>16725527</v>
      </c>
      <c r="M593" s="252">
        <f t="shared" si="78"/>
        <v>502772473</v>
      </c>
      <c r="N593" s="251">
        <f t="shared" si="74"/>
        <v>658.56000000000006</v>
      </c>
      <c r="O593" s="252">
        <f t="shared" si="75"/>
        <v>1836065</v>
      </c>
      <c r="P593" s="251">
        <f t="shared" si="77"/>
        <v>1.0020603845724416</v>
      </c>
    </row>
    <row r="594" spans="1:16">
      <c r="A594" s="78" t="b">
        <v>1</v>
      </c>
      <c r="B594" s="224" t="s">
        <v>1465</v>
      </c>
      <c r="C594" s="78">
        <v>589</v>
      </c>
      <c r="D594" s="64">
        <v>1839848</v>
      </c>
      <c r="E594" s="78">
        <v>1</v>
      </c>
      <c r="F594" s="78">
        <v>1</v>
      </c>
      <c r="H594" s="78">
        <v>589</v>
      </c>
      <c r="I594" s="251">
        <f t="shared" si="72"/>
        <v>1.0020566916397442</v>
      </c>
      <c r="J594" s="252">
        <f t="shared" si="73"/>
        <v>1767000</v>
      </c>
      <c r="K594" s="252">
        <f t="shared" si="79"/>
        <v>521265000</v>
      </c>
      <c r="L594" s="252">
        <f t="shared" si="76"/>
        <v>16652679</v>
      </c>
      <c r="M594" s="252">
        <f t="shared" si="78"/>
        <v>504612321</v>
      </c>
      <c r="N594" s="251">
        <f t="shared" si="74"/>
        <v>659.68000000000006</v>
      </c>
      <c r="O594" s="252">
        <f t="shared" si="75"/>
        <v>1839848</v>
      </c>
      <c r="P594" s="251">
        <f t="shared" si="77"/>
        <v>1.0020566916397442</v>
      </c>
    </row>
    <row r="595" spans="1:16">
      <c r="A595" s="78" t="b">
        <v>1</v>
      </c>
      <c r="B595" s="224" t="s">
        <v>1466</v>
      </c>
      <c r="C595" s="78">
        <v>590</v>
      </c>
      <c r="D595" s="64">
        <v>1843632</v>
      </c>
      <c r="E595" s="78">
        <v>2</v>
      </c>
      <c r="F595" s="78">
        <v>2</v>
      </c>
      <c r="H595" s="78">
        <v>590</v>
      </c>
      <c r="I595" s="251">
        <f t="shared" si="72"/>
        <v>1.0020540975639389</v>
      </c>
      <c r="J595" s="252">
        <f t="shared" si="73"/>
        <v>1770000</v>
      </c>
      <c r="K595" s="252">
        <f t="shared" si="79"/>
        <v>523035000</v>
      </c>
      <c r="L595" s="252">
        <f t="shared" si="76"/>
        <v>16579047</v>
      </c>
      <c r="M595" s="252">
        <f t="shared" si="78"/>
        <v>506455953</v>
      </c>
      <c r="N595" s="251">
        <f t="shared" si="74"/>
        <v>660.80000000000007</v>
      </c>
      <c r="O595" s="252">
        <f t="shared" si="75"/>
        <v>1843632</v>
      </c>
      <c r="P595" s="251">
        <f t="shared" si="77"/>
        <v>1.0020540975639389</v>
      </c>
    </row>
    <row r="596" spans="1:16">
      <c r="A596" s="78" t="b">
        <v>1</v>
      </c>
      <c r="B596" s="224" t="s">
        <v>1467</v>
      </c>
      <c r="C596" s="78">
        <v>591</v>
      </c>
      <c r="D596" s="64">
        <v>1847419</v>
      </c>
      <c r="E596" s="78">
        <v>3</v>
      </c>
      <c r="F596" s="78">
        <v>1</v>
      </c>
      <c r="H596" s="78">
        <v>591</v>
      </c>
      <c r="I596" s="251">
        <f t="shared" si="72"/>
        <v>1.0020509694877016</v>
      </c>
      <c r="J596" s="252">
        <f t="shared" si="73"/>
        <v>1773000</v>
      </c>
      <c r="K596" s="252">
        <f t="shared" si="79"/>
        <v>524808000</v>
      </c>
      <c r="L596" s="252">
        <f t="shared" si="76"/>
        <v>16504628</v>
      </c>
      <c r="M596" s="252">
        <f t="shared" si="78"/>
        <v>508303372</v>
      </c>
      <c r="N596" s="251">
        <f t="shared" si="74"/>
        <v>661.92000000000007</v>
      </c>
      <c r="O596" s="252">
        <f t="shared" si="75"/>
        <v>1847419</v>
      </c>
      <c r="P596" s="251">
        <f t="shared" si="77"/>
        <v>1.0020509694877016</v>
      </c>
    </row>
    <row r="597" spans="1:16">
      <c r="A597" s="78" t="b">
        <v>1</v>
      </c>
      <c r="B597" s="224" t="s">
        <v>1468</v>
      </c>
      <c r="C597" s="78">
        <v>592</v>
      </c>
      <c r="D597" s="64">
        <v>1851208</v>
      </c>
      <c r="E597" s="78">
        <v>1</v>
      </c>
      <c r="F597" s="78">
        <v>1</v>
      </c>
      <c r="H597" s="78">
        <v>592</v>
      </c>
      <c r="I597" s="251">
        <f t="shared" si="72"/>
        <v>1.0020478519971823</v>
      </c>
      <c r="J597" s="252">
        <f t="shared" si="73"/>
        <v>1776000</v>
      </c>
      <c r="K597" s="252">
        <f t="shared" si="79"/>
        <v>526584000</v>
      </c>
      <c r="L597" s="252">
        <f t="shared" si="76"/>
        <v>16429420</v>
      </c>
      <c r="M597" s="252">
        <f t="shared" si="78"/>
        <v>510154580</v>
      </c>
      <c r="N597" s="251">
        <f t="shared" si="74"/>
        <v>663.04000000000008</v>
      </c>
      <c r="O597" s="252">
        <f t="shared" si="75"/>
        <v>1851208</v>
      </c>
      <c r="P597" s="251">
        <f t="shared" si="77"/>
        <v>1.0020478519971823</v>
      </c>
    </row>
    <row r="598" spans="1:16">
      <c r="A598" s="78" t="b">
        <v>1</v>
      </c>
      <c r="B598" s="224" t="s">
        <v>1469</v>
      </c>
      <c r="C598" s="78">
        <v>593</v>
      </c>
      <c r="D598" s="64">
        <v>1854999</v>
      </c>
      <c r="E598" s="78">
        <v>2</v>
      </c>
      <c r="F598" s="78">
        <v>1</v>
      </c>
      <c r="H598" s="78">
        <v>593</v>
      </c>
      <c r="I598" s="251">
        <f t="shared" si="72"/>
        <v>1.0020447450375984</v>
      </c>
      <c r="J598" s="252">
        <f t="shared" si="73"/>
        <v>1779000</v>
      </c>
      <c r="K598" s="252">
        <f t="shared" si="79"/>
        <v>528363000</v>
      </c>
      <c r="L598" s="252">
        <f t="shared" si="76"/>
        <v>16353421</v>
      </c>
      <c r="M598" s="252">
        <f t="shared" si="78"/>
        <v>512009579</v>
      </c>
      <c r="N598" s="251">
        <f t="shared" si="74"/>
        <v>664.16000000000008</v>
      </c>
      <c r="O598" s="252">
        <f t="shared" si="75"/>
        <v>1854999</v>
      </c>
      <c r="P598" s="251">
        <f t="shared" si="77"/>
        <v>1.0020447450375984</v>
      </c>
    </row>
    <row r="599" spans="1:16">
      <c r="A599" s="78" t="b">
        <v>1</v>
      </c>
      <c r="B599" s="224" t="s">
        <v>1470</v>
      </c>
      <c r="C599" s="78">
        <v>594</v>
      </c>
      <c r="D599" s="64">
        <v>1858792</v>
      </c>
      <c r="E599" s="78">
        <v>3</v>
      </c>
      <c r="F599" s="78">
        <v>1</v>
      </c>
      <c r="H599" s="78">
        <v>594</v>
      </c>
      <c r="I599" s="251">
        <f t="shared" si="72"/>
        <v>1.002042186538354</v>
      </c>
      <c r="J599" s="252">
        <f t="shared" si="73"/>
        <v>1782000</v>
      </c>
      <c r="K599" s="252">
        <f t="shared" si="79"/>
        <v>530145000</v>
      </c>
      <c r="L599" s="252">
        <f t="shared" si="76"/>
        <v>16276629</v>
      </c>
      <c r="M599" s="252">
        <f t="shared" si="78"/>
        <v>513868371</v>
      </c>
      <c r="N599" s="251">
        <f t="shared" si="74"/>
        <v>665.28000000000009</v>
      </c>
      <c r="O599" s="252">
        <f t="shared" si="75"/>
        <v>1858792</v>
      </c>
      <c r="P599" s="251">
        <f t="shared" si="77"/>
        <v>1.002042186538354</v>
      </c>
    </row>
    <row r="600" spans="1:16">
      <c r="A600" s="78" t="b">
        <v>1</v>
      </c>
      <c r="B600" s="224" t="s">
        <v>1471</v>
      </c>
      <c r="C600" s="78">
        <v>595</v>
      </c>
      <c r="D600" s="64">
        <v>1862588</v>
      </c>
      <c r="E600" s="78">
        <v>1</v>
      </c>
      <c r="F600" s="78">
        <v>2</v>
      </c>
      <c r="H600" s="78">
        <v>595</v>
      </c>
      <c r="I600" s="251">
        <f t="shared" si="72"/>
        <v>1.0020390982868996</v>
      </c>
      <c r="J600" s="252">
        <f t="shared" si="73"/>
        <v>1785000</v>
      </c>
      <c r="K600" s="252">
        <f t="shared" si="79"/>
        <v>531930000</v>
      </c>
      <c r="L600" s="252">
        <f t="shared" si="76"/>
        <v>16199041</v>
      </c>
      <c r="M600" s="252">
        <f t="shared" si="78"/>
        <v>515730959</v>
      </c>
      <c r="N600" s="251">
        <f t="shared" si="74"/>
        <v>666.40000000000009</v>
      </c>
      <c r="O600" s="252">
        <f t="shared" si="75"/>
        <v>1862588</v>
      </c>
      <c r="P600" s="251">
        <f t="shared" si="77"/>
        <v>1.0020390982868996</v>
      </c>
    </row>
    <row r="601" spans="1:16">
      <c r="A601" s="78" t="b">
        <v>1</v>
      </c>
      <c r="B601" s="224" t="s">
        <v>1472</v>
      </c>
      <c r="C601" s="78">
        <v>596</v>
      </c>
      <c r="D601" s="64">
        <v>1866386</v>
      </c>
      <c r="E601" s="78">
        <v>2</v>
      </c>
      <c r="F601" s="78">
        <v>1</v>
      </c>
      <c r="H601" s="78">
        <v>596</v>
      </c>
      <c r="I601" s="251">
        <f t="shared" si="72"/>
        <v>1.0020360204159269</v>
      </c>
      <c r="J601" s="252">
        <f t="shared" si="73"/>
        <v>1788000</v>
      </c>
      <c r="K601" s="252">
        <f t="shared" si="79"/>
        <v>533718000</v>
      </c>
      <c r="L601" s="252">
        <f t="shared" si="76"/>
        <v>16120655</v>
      </c>
      <c r="M601" s="252">
        <f t="shared" si="78"/>
        <v>517597345</v>
      </c>
      <c r="N601" s="251">
        <f t="shared" si="74"/>
        <v>667.5200000000001</v>
      </c>
      <c r="O601" s="252">
        <f t="shared" si="75"/>
        <v>1866386</v>
      </c>
      <c r="P601" s="251">
        <f t="shared" si="77"/>
        <v>1.0020360204159269</v>
      </c>
    </row>
    <row r="602" spans="1:16">
      <c r="A602" s="78" t="b">
        <v>1</v>
      </c>
      <c r="B602" s="224" t="s">
        <v>1473</v>
      </c>
      <c r="C602" s="78">
        <v>597</v>
      </c>
      <c r="D602" s="64">
        <v>1870186</v>
      </c>
      <c r="E602" s="78">
        <v>3</v>
      </c>
      <c r="F602" s="78">
        <v>1</v>
      </c>
      <c r="H602" s="78">
        <v>597</v>
      </c>
      <c r="I602" s="251">
        <f t="shared" si="72"/>
        <v>1.0020329528720673</v>
      </c>
      <c r="J602" s="252">
        <f t="shared" si="73"/>
        <v>1791000</v>
      </c>
      <c r="K602" s="252">
        <f t="shared" si="79"/>
        <v>535509000</v>
      </c>
      <c r="L602" s="252">
        <f t="shared" si="76"/>
        <v>16041469</v>
      </c>
      <c r="M602" s="252">
        <f t="shared" si="78"/>
        <v>519467531</v>
      </c>
      <c r="N602" s="251">
        <f t="shared" si="74"/>
        <v>668.6400000000001</v>
      </c>
      <c r="O602" s="252">
        <f t="shared" si="75"/>
        <v>1870186</v>
      </c>
      <c r="P602" s="251">
        <f t="shared" si="77"/>
        <v>1.0020329528720673</v>
      </c>
    </row>
    <row r="603" spans="1:16">
      <c r="A603" s="78" t="b">
        <v>1</v>
      </c>
      <c r="B603" s="224" t="s">
        <v>1474</v>
      </c>
      <c r="C603" s="78">
        <v>598</v>
      </c>
      <c r="D603" s="64">
        <v>1873988</v>
      </c>
      <c r="E603" s="78">
        <v>1</v>
      </c>
      <c r="F603" s="78">
        <v>1</v>
      </c>
      <c r="H603" s="78">
        <v>598</v>
      </c>
      <c r="I603" s="251">
        <f t="shared" si="72"/>
        <v>1.0020304292236664</v>
      </c>
      <c r="J603" s="252">
        <f t="shared" si="73"/>
        <v>1794000</v>
      </c>
      <c r="K603" s="252">
        <f t="shared" si="79"/>
        <v>537303000</v>
      </c>
      <c r="L603" s="252">
        <f t="shared" si="76"/>
        <v>15961481</v>
      </c>
      <c r="M603" s="252">
        <f t="shared" si="78"/>
        <v>521341519</v>
      </c>
      <c r="N603" s="251">
        <f t="shared" si="74"/>
        <v>669.7600000000001</v>
      </c>
      <c r="O603" s="252">
        <f t="shared" si="75"/>
        <v>1873988</v>
      </c>
      <c r="P603" s="251">
        <f t="shared" si="77"/>
        <v>1.0020304292236664</v>
      </c>
    </row>
    <row r="604" spans="1:16">
      <c r="A604" s="78" t="b">
        <v>1</v>
      </c>
      <c r="B604" s="224" t="s">
        <v>1475</v>
      </c>
      <c r="C604" s="78">
        <v>599</v>
      </c>
      <c r="D604" s="64">
        <v>1877793</v>
      </c>
      <c r="E604" s="78">
        <v>2</v>
      </c>
      <c r="F604" s="78">
        <v>1</v>
      </c>
      <c r="H604" s="78">
        <v>599</v>
      </c>
      <c r="I604" s="251">
        <f t="shared" si="72"/>
        <v>1.0020273800147301</v>
      </c>
      <c r="J604" s="252">
        <f t="shared" si="73"/>
        <v>1797000</v>
      </c>
      <c r="K604" s="252">
        <f t="shared" si="79"/>
        <v>539100000</v>
      </c>
      <c r="L604" s="252">
        <f t="shared" si="76"/>
        <v>15880688</v>
      </c>
      <c r="M604" s="252">
        <f t="shared" si="78"/>
        <v>523219312</v>
      </c>
      <c r="N604" s="251">
        <f t="shared" si="74"/>
        <v>670.88000000000011</v>
      </c>
      <c r="O604" s="252">
        <f t="shared" si="75"/>
        <v>1877793</v>
      </c>
      <c r="P604" s="251">
        <f t="shared" si="77"/>
        <v>1.0020273800147301</v>
      </c>
    </row>
    <row r="605" spans="1:16">
      <c r="A605" s="78" t="b">
        <v>1</v>
      </c>
      <c r="B605" s="224" t="s">
        <v>1476</v>
      </c>
      <c r="C605" s="78">
        <v>600</v>
      </c>
      <c r="D605" s="64">
        <v>1881600</v>
      </c>
      <c r="E605" s="78">
        <v>3</v>
      </c>
      <c r="F605" s="78">
        <v>2</v>
      </c>
      <c r="H605" s="78">
        <v>600</v>
      </c>
      <c r="I605" s="251">
        <f t="shared" si="72"/>
        <v>1.0020243409863945</v>
      </c>
      <c r="J605" s="252">
        <f t="shared" si="73"/>
        <v>1800000</v>
      </c>
      <c r="K605" s="252">
        <f t="shared" si="79"/>
        <v>540900000</v>
      </c>
      <c r="L605" s="252">
        <f t="shared" si="76"/>
        <v>15799088</v>
      </c>
      <c r="M605" s="252">
        <f t="shared" si="78"/>
        <v>525100912</v>
      </c>
      <c r="N605" s="251">
        <f t="shared" si="74"/>
        <v>672.00000000000011</v>
      </c>
      <c r="O605" s="252">
        <f t="shared" si="75"/>
        <v>1881600</v>
      </c>
      <c r="P605" s="251">
        <f t="shared" si="77"/>
        <v>1.0020243409863945</v>
      </c>
    </row>
    <row r="606" spans="1:16">
      <c r="A606" s="78" t="b">
        <v>1</v>
      </c>
      <c r="B606" s="224" t="s">
        <v>1477</v>
      </c>
      <c r="C606" s="78">
        <v>601</v>
      </c>
      <c r="D606" s="64">
        <v>1885409</v>
      </c>
      <c r="E606" s="78">
        <v>1</v>
      </c>
      <c r="F606" s="78">
        <v>1</v>
      </c>
      <c r="H606" s="78">
        <v>601</v>
      </c>
      <c r="I606" s="251">
        <f t="shared" si="72"/>
        <v>1.0020213120866612</v>
      </c>
      <c r="J606" s="252">
        <f t="shared" si="73"/>
        <v>1803000</v>
      </c>
      <c r="K606" s="252">
        <f t="shared" si="79"/>
        <v>542703000</v>
      </c>
      <c r="L606" s="252">
        <f t="shared" si="76"/>
        <v>15716679</v>
      </c>
      <c r="M606" s="252">
        <f t="shared" si="78"/>
        <v>526986321</v>
      </c>
      <c r="N606" s="251">
        <f t="shared" si="74"/>
        <v>673.12000000000012</v>
      </c>
      <c r="O606" s="252">
        <f t="shared" si="75"/>
        <v>1885409</v>
      </c>
      <c r="P606" s="251">
        <f t="shared" si="77"/>
        <v>1.0020213120866612</v>
      </c>
    </row>
    <row r="607" spans="1:16">
      <c r="A607" s="78" t="b">
        <v>1</v>
      </c>
      <c r="B607" s="224" t="s">
        <v>1478</v>
      </c>
      <c r="C607" s="78">
        <v>602</v>
      </c>
      <c r="D607" s="64">
        <v>1889220</v>
      </c>
      <c r="E607" s="78">
        <v>2</v>
      </c>
      <c r="F607" s="78">
        <v>1</v>
      </c>
      <c r="H607" s="78">
        <v>602</v>
      </c>
      <c r="I607" s="251">
        <f t="shared" si="72"/>
        <v>1.0020188225828648</v>
      </c>
      <c r="J607" s="252">
        <f t="shared" si="73"/>
        <v>1806000</v>
      </c>
      <c r="K607" s="252">
        <f t="shared" si="79"/>
        <v>544509000</v>
      </c>
      <c r="L607" s="252">
        <f t="shared" si="76"/>
        <v>15633459</v>
      </c>
      <c r="M607" s="252">
        <f t="shared" si="78"/>
        <v>528875541</v>
      </c>
      <c r="N607" s="251">
        <f t="shared" si="74"/>
        <v>674.24</v>
      </c>
      <c r="O607" s="252">
        <f t="shared" si="75"/>
        <v>1889220</v>
      </c>
      <c r="P607" s="251">
        <f t="shared" si="77"/>
        <v>1.0020188225828648</v>
      </c>
    </row>
    <row r="608" spans="1:16">
      <c r="A608" s="78" t="b">
        <v>1</v>
      </c>
      <c r="B608" s="224" t="s">
        <v>1479</v>
      </c>
      <c r="C608" s="78">
        <v>603</v>
      </c>
      <c r="D608" s="64">
        <v>1893034</v>
      </c>
      <c r="E608" s="78">
        <v>3</v>
      </c>
      <c r="F608" s="78">
        <v>1</v>
      </c>
      <c r="H608" s="78">
        <v>603</v>
      </c>
      <c r="I608" s="251">
        <f t="shared" si="72"/>
        <v>1.00201581165473</v>
      </c>
      <c r="J608" s="252">
        <f t="shared" si="73"/>
        <v>1809000</v>
      </c>
      <c r="K608" s="252">
        <f t="shared" si="79"/>
        <v>546318000</v>
      </c>
      <c r="L608" s="252">
        <f t="shared" si="76"/>
        <v>15549425</v>
      </c>
      <c r="M608" s="252">
        <f t="shared" si="78"/>
        <v>530768575</v>
      </c>
      <c r="N608" s="251">
        <f t="shared" si="74"/>
        <v>675.36</v>
      </c>
      <c r="O608" s="252">
        <f t="shared" si="75"/>
        <v>1893034</v>
      </c>
      <c r="P608" s="251">
        <f t="shared" si="77"/>
        <v>1.00201581165473</v>
      </c>
    </row>
    <row r="609" spans="1:16">
      <c r="A609" s="78" t="b">
        <v>1</v>
      </c>
      <c r="B609" s="224" t="s">
        <v>1480</v>
      </c>
      <c r="C609" s="78">
        <v>604</v>
      </c>
      <c r="D609" s="64">
        <v>1896850</v>
      </c>
      <c r="E609" s="78">
        <v>1</v>
      </c>
      <c r="F609" s="78">
        <v>1</v>
      </c>
      <c r="H609" s="78">
        <v>604</v>
      </c>
      <c r="I609" s="251">
        <f t="shared" si="72"/>
        <v>1.002012810712497</v>
      </c>
      <c r="J609" s="252">
        <f t="shared" si="73"/>
        <v>1812000</v>
      </c>
      <c r="K609" s="252">
        <f t="shared" si="79"/>
        <v>548130000</v>
      </c>
      <c r="L609" s="252">
        <f t="shared" si="76"/>
        <v>15464575</v>
      </c>
      <c r="M609" s="252">
        <f t="shared" si="78"/>
        <v>532665425</v>
      </c>
      <c r="N609" s="251">
        <f t="shared" si="74"/>
        <v>676.48</v>
      </c>
      <c r="O609" s="252">
        <f t="shared" si="75"/>
        <v>1896850</v>
      </c>
      <c r="P609" s="251">
        <f t="shared" si="77"/>
        <v>1.002012810712497</v>
      </c>
    </row>
    <row r="610" spans="1:16">
      <c r="A610" s="78" t="b">
        <v>1</v>
      </c>
      <c r="B610" s="224" t="s">
        <v>1481</v>
      </c>
      <c r="C610" s="78">
        <v>605</v>
      </c>
      <c r="D610" s="64">
        <v>1900668</v>
      </c>
      <c r="E610" s="78">
        <v>2</v>
      </c>
      <c r="F610" s="78">
        <v>2</v>
      </c>
      <c r="H610" s="78">
        <v>605</v>
      </c>
      <c r="I610" s="251">
        <f t="shared" si="72"/>
        <v>1.002009819705493</v>
      </c>
      <c r="J610" s="252">
        <f t="shared" si="73"/>
        <v>1815000</v>
      </c>
      <c r="K610" s="252">
        <f t="shared" si="79"/>
        <v>549945000</v>
      </c>
      <c r="L610" s="252">
        <f t="shared" si="76"/>
        <v>15378907</v>
      </c>
      <c r="M610" s="252">
        <f t="shared" si="78"/>
        <v>534566093</v>
      </c>
      <c r="N610" s="251">
        <f t="shared" si="74"/>
        <v>677.6</v>
      </c>
      <c r="O610" s="252">
        <f t="shared" si="75"/>
        <v>1900668</v>
      </c>
      <c r="P610" s="251">
        <f t="shared" si="77"/>
        <v>1.002009819705493</v>
      </c>
    </row>
    <row r="611" spans="1:16">
      <c r="A611" s="78" t="b">
        <v>1</v>
      </c>
      <c r="B611" s="224" t="s">
        <v>1482</v>
      </c>
      <c r="C611" s="78">
        <v>606</v>
      </c>
      <c r="D611" s="64">
        <v>1904488</v>
      </c>
      <c r="E611" s="78">
        <v>3</v>
      </c>
      <c r="F611" s="78">
        <v>1</v>
      </c>
      <c r="H611" s="78">
        <v>606</v>
      </c>
      <c r="I611" s="251">
        <f t="shared" si="72"/>
        <v>1.0020073636588942</v>
      </c>
      <c r="J611" s="252">
        <f t="shared" si="73"/>
        <v>1818000</v>
      </c>
      <c r="K611" s="252">
        <f t="shared" si="79"/>
        <v>551763000</v>
      </c>
      <c r="L611" s="252">
        <f t="shared" si="76"/>
        <v>15292419</v>
      </c>
      <c r="M611" s="252">
        <f t="shared" si="78"/>
        <v>536470581</v>
      </c>
      <c r="N611" s="251">
        <f t="shared" si="74"/>
        <v>678.72</v>
      </c>
      <c r="O611" s="252">
        <f t="shared" si="75"/>
        <v>1904488</v>
      </c>
      <c r="P611" s="251">
        <f t="shared" si="77"/>
        <v>1.0020073636588942</v>
      </c>
    </row>
    <row r="612" spans="1:16">
      <c r="A612" s="78" t="b">
        <v>1</v>
      </c>
      <c r="B612" s="224" t="s">
        <v>1483</v>
      </c>
      <c r="C612" s="78">
        <v>607</v>
      </c>
      <c r="D612" s="64">
        <v>1908311</v>
      </c>
      <c r="E612" s="78">
        <v>1</v>
      </c>
      <c r="F612" s="78">
        <v>1</v>
      </c>
      <c r="H612" s="78">
        <v>607</v>
      </c>
      <c r="I612" s="251">
        <f t="shared" si="72"/>
        <v>1.0020043902697202</v>
      </c>
      <c r="J612" s="252">
        <f t="shared" si="73"/>
        <v>1821000</v>
      </c>
      <c r="K612" s="252">
        <f t="shared" si="79"/>
        <v>553584000</v>
      </c>
      <c r="L612" s="252">
        <f t="shared" si="76"/>
        <v>15205108</v>
      </c>
      <c r="M612" s="252">
        <f t="shared" si="78"/>
        <v>538378892</v>
      </c>
      <c r="N612" s="251">
        <f t="shared" si="74"/>
        <v>679.84</v>
      </c>
      <c r="O612" s="252">
        <f t="shared" si="75"/>
        <v>1908311</v>
      </c>
      <c r="P612" s="251">
        <f t="shared" si="77"/>
        <v>1.0020043902697202</v>
      </c>
    </row>
    <row r="613" spans="1:16">
      <c r="A613" s="78" t="b">
        <v>1</v>
      </c>
      <c r="B613" s="224" t="s">
        <v>1484</v>
      </c>
      <c r="C613" s="78">
        <v>608</v>
      </c>
      <c r="D613" s="64">
        <v>1912136</v>
      </c>
      <c r="E613" s="78">
        <v>2</v>
      </c>
      <c r="F613" s="78">
        <v>1</v>
      </c>
      <c r="H613" s="78">
        <v>608</v>
      </c>
      <c r="I613" s="251">
        <f t="shared" si="72"/>
        <v>1.0020014266767636</v>
      </c>
      <c r="J613" s="252">
        <f t="shared" si="73"/>
        <v>1824000</v>
      </c>
      <c r="K613" s="252">
        <f t="shared" si="79"/>
        <v>555408000</v>
      </c>
      <c r="L613" s="252">
        <f t="shared" si="76"/>
        <v>15116972</v>
      </c>
      <c r="M613" s="252">
        <f t="shared" si="78"/>
        <v>540291028</v>
      </c>
      <c r="N613" s="251">
        <f t="shared" si="74"/>
        <v>680.96</v>
      </c>
      <c r="O613" s="252">
        <f t="shared" si="75"/>
        <v>1912136</v>
      </c>
      <c r="P613" s="251">
        <f t="shared" si="77"/>
        <v>1.0020014266767636</v>
      </c>
    </row>
    <row r="614" spans="1:16">
      <c r="A614" s="78" t="b">
        <v>1</v>
      </c>
      <c r="B614" s="224" t="s">
        <v>1485</v>
      </c>
      <c r="C614" s="78">
        <v>609</v>
      </c>
      <c r="D614" s="64">
        <v>1915963</v>
      </c>
      <c r="E614" s="78">
        <v>3</v>
      </c>
      <c r="F614" s="78">
        <v>1</v>
      </c>
      <c r="H614" s="78">
        <v>609</v>
      </c>
      <c r="I614" s="251">
        <f t="shared" si="72"/>
        <v>1.0019984728306339</v>
      </c>
      <c r="J614" s="252">
        <f t="shared" si="73"/>
        <v>1827000</v>
      </c>
      <c r="K614" s="252">
        <f t="shared" si="79"/>
        <v>557235000</v>
      </c>
      <c r="L614" s="252">
        <f t="shared" si="76"/>
        <v>15028009</v>
      </c>
      <c r="M614" s="252">
        <f t="shared" si="78"/>
        <v>542206991</v>
      </c>
      <c r="N614" s="251">
        <f t="shared" si="74"/>
        <v>682.08</v>
      </c>
      <c r="O614" s="252">
        <f t="shared" si="75"/>
        <v>1915963</v>
      </c>
      <c r="P614" s="251">
        <f t="shared" si="77"/>
        <v>1.0019984728306339</v>
      </c>
    </row>
    <row r="615" spans="1:16">
      <c r="A615" s="78" t="b">
        <v>1</v>
      </c>
      <c r="B615" s="224" t="s">
        <v>1486</v>
      </c>
      <c r="C615" s="78">
        <v>610</v>
      </c>
      <c r="D615" s="64">
        <v>1919792</v>
      </c>
      <c r="E615" s="78">
        <v>1</v>
      </c>
      <c r="F615" s="78">
        <v>2</v>
      </c>
      <c r="H615" s="78">
        <v>610</v>
      </c>
      <c r="I615" s="251">
        <f t="shared" si="72"/>
        <v>1.001996049572037</v>
      </c>
      <c r="J615" s="252">
        <f t="shared" si="73"/>
        <v>1830000</v>
      </c>
      <c r="K615" s="252">
        <f t="shared" si="79"/>
        <v>559065000</v>
      </c>
      <c r="L615" s="252">
        <f t="shared" si="76"/>
        <v>14938217</v>
      </c>
      <c r="M615" s="252">
        <f t="shared" si="78"/>
        <v>544126783</v>
      </c>
      <c r="N615" s="251">
        <f t="shared" si="74"/>
        <v>683.2</v>
      </c>
      <c r="O615" s="252">
        <f t="shared" si="75"/>
        <v>1919792</v>
      </c>
      <c r="P615" s="251">
        <f t="shared" si="77"/>
        <v>1.001996049572037</v>
      </c>
    </row>
    <row r="616" spans="1:16">
      <c r="A616" s="78" t="b">
        <v>1</v>
      </c>
      <c r="B616" s="224" t="s">
        <v>1487</v>
      </c>
      <c r="C616" s="78">
        <v>611</v>
      </c>
      <c r="D616" s="64">
        <v>1923624</v>
      </c>
      <c r="E616" s="78">
        <v>2</v>
      </c>
      <c r="F616" s="78">
        <v>1</v>
      </c>
      <c r="H616" s="78">
        <v>611</v>
      </c>
      <c r="I616" s="251">
        <f t="shared" si="72"/>
        <v>1.0019925931471014</v>
      </c>
      <c r="J616" s="252">
        <f t="shared" si="73"/>
        <v>1833000</v>
      </c>
      <c r="K616" s="252">
        <f t="shared" si="79"/>
        <v>560898000</v>
      </c>
      <c r="L616" s="252">
        <f t="shared" si="76"/>
        <v>14847593</v>
      </c>
      <c r="M616" s="252">
        <f t="shared" si="78"/>
        <v>546050407</v>
      </c>
      <c r="N616" s="251">
        <f t="shared" si="74"/>
        <v>684.32</v>
      </c>
      <c r="O616" s="252">
        <f t="shared" si="75"/>
        <v>1923624</v>
      </c>
      <c r="P616" s="251">
        <f t="shared" si="77"/>
        <v>1.0019925931471014</v>
      </c>
    </row>
    <row r="617" spans="1:16">
      <c r="A617" s="78" t="b">
        <v>1</v>
      </c>
      <c r="B617" s="224" t="s">
        <v>1488</v>
      </c>
      <c r="C617" s="78">
        <v>612</v>
      </c>
      <c r="D617" s="64">
        <v>1927457</v>
      </c>
      <c r="E617" s="78">
        <v>3</v>
      </c>
      <c r="F617" s="78">
        <v>1</v>
      </c>
      <c r="H617" s="78">
        <v>612</v>
      </c>
      <c r="I617" s="251">
        <f t="shared" si="72"/>
        <v>1.0019901870703212</v>
      </c>
      <c r="J617" s="252">
        <f t="shared" si="73"/>
        <v>1836000</v>
      </c>
      <c r="K617" s="252">
        <f t="shared" si="79"/>
        <v>562734000</v>
      </c>
      <c r="L617" s="252">
        <f t="shared" si="76"/>
        <v>14756136</v>
      </c>
      <c r="M617" s="252">
        <f t="shared" si="78"/>
        <v>547977864</v>
      </c>
      <c r="N617" s="251">
        <f t="shared" si="74"/>
        <v>685.44</v>
      </c>
      <c r="O617" s="252">
        <f t="shared" si="75"/>
        <v>1927457</v>
      </c>
      <c r="P617" s="251">
        <f t="shared" si="77"/>
        <v>1.0019901870703212</v>
      </c>
    </row>
    <row r="618" spans="1:16">
      <c r="A618" s="78" t="b">
        <v>1</v>
      </c>
      <c r="B618" s="224" t="s">
        <v>1489</v>
      </c>
      <c r="C618" s="78">
        <v>613</v>
      </c>
      <c r="D618" s="64">
        <v>1931293</v>
      </c>
      <c r="E618" s="78">
        <v>1</v>
      </c>
      <c r="F618" s="78">
        <v>1</v>
      </c>
      <c r="H618" s="78">
        <v>613</v>
      </c>
      <c r="I618" s="251">
        <f t="shared" si="72"/>
        <v>1.001987787456383</v>
      </c>
      <c r="J618" s="252">
        <f t="shared" si="73"/>
        <v>1839000</v>
      </c>
      <c r="K618" s="252">
        <f t="shared" si="79"/>
        <v>564573000</v>
      </c>
      <c r="L618" s="252">
        <f t="shared" si="76"/>
        <v>14663843</v>
      </c>
      <c r="M618" s="252">
        <f t="shared" si="78"/>
        <v>549909157</v>
      </c>
      <c r="N618" s="251">
        <f t="shared" si="74"/>
        <v>686.56000000000006</v>
      </c>
      <c r="O618" s="252">
        <f t="shared" si="75"/>
        <v>1931293</v>
      </c>
      <c r="P618" s="251">
        <f t="shared" si="77"/>
        <v>1.001987787456383</v>
      </c>
    </row>
    <row r="619" spans="1:16">
      <c r="A619" s="78" t="b">
        <v>1</v>
      </c>
      <c r="B619" s="224" t="s">
        <v>1490</v>
      </c>
      <c r="C619" s="78">
        <v>614</v>
      </c>
      <c r="D619" s="64">
        <v>1935132</v>
      </c>
      <c r="E619" s="78">
        <v>2</v>
      </c>
      <c r="F619" s="78">
        <v>1</v>
      </c>
      <c r="H619" s="78">
        <v>614</v>
      </c>
      <c r="I619" s="251">
        <f t="shared" si="72"/>
        <v>1.0019843607567855</v>
      </c>
      <c r="J619" s="252">
        <f t="shared" si="73"/>
        <v>1842000</v>
      </c>
      <c r="K619" s="252">
        <f t="shared" si="79"/>
        <v>566415000</v>
      </c>
      <c r="L619" s="252">
        <f t="shared" si="76"/>
        <v>14570711</v>
      </c>
      <c r="M619" s="252">
        <f t="shared" si="78"/>
        <v>551844289</v>
      </c>
      <c r="N619" s="251">
        <f t="shared" si="74"/>
        <v>687.68000000000006</v>
      </c>
      <c r="O619" s="252">
        <f t="shared" si="75"/>
        <v>1935132</v>
      </c>
      <c r="P619" s="251">
        <f t="shared" si="77"/>
        <v>1.0019843607567855</v>
      </c>
    </row>
    <row r="620" spans="1:16">
      <c r="A620" s="78" t="b">
        <v>1</v>
      </c>
      <c r="B620" s="224" t="s">
        <v>1491</v>
      </c>
      <c r="C620" s="78">
        <v>615</v>
      </c>
      <c r="D620" s="64">
        <v>1938972</v>
      </c>
      <c r="E620" s="78">
        <v>3</v>
      </c>
      <c r="F620" s="78">
        <v>2</v>
      </c>
      <c r="H620" s="78">
        <v>615</v>
      </c>
      <c r="I620" s="251">
        <f t="shared" si="72"/>
        <v>1.0019819780791059</v>
      </c>
      <c r="J620" s="252">
        <f t="shared" si="73"/>
        <v>1845000</v>
      </c>
      <c r="K620" s="252">
        <f t="shared" si="79"/>
        <v>568260000</v>
      </c>
      <c r="L620" s="252">
        <f t="shared" si="76"/>
        <v>14476739</v>
      </c>
      <c r="M620" s="252">
        <f t="shared" si="78"/>
        <v>553783261</v>
      </c>
      <c r="N620" s="251">
        <f t="shared" si="74"/>
        <v>688.80000000000007</v>
      </c>
      <c r="O620" s="252">
        <f t="shared" si="75"/>
        <v>1938972</v>
      </c>
      <c r="P620" s="251">
        <f t="shared" si="77"/>
        <v>1.0019819780791059</v>
      </c>
    </row>
    <row r="621" spans="1:16">
      <c r="A621" s="78" t="b">
        <v>1</v>
      </c>
      <c r="B621" s="224" t="s">
        <v>1492</v>
      </c>
      <c r="C621" s="78">
        <v>616</v>
      </c>
      <c r="D621" s="64">
        <v>1942815</v>
      </c>
      <c r="E621" s="78">
        <v>1</v>
      </c>
      <c r="F621" s="78">
        <v>1</v>
      </c>
      <c r="H621" s="78">
        <v>616</v>
      </c>
      <c r="I621" s="251">
        <f t="shared" si="72"/>
        <v>1.0019790870463734</v>
      </c>
      <c r="J621" s="252">
        <f t="shared" si="73"/>
        <v>1848000</v>
      </c>
      <c r="K621" s="252">
        <f t="shared" si="79"/>
        <v>570108000</v>
      </c>
      <c r="L621" s="252">
        <f t="shared" si="76"/>
        <v>14381924</v>
      </c>
      <c r="M621" s="252">
        <f t="shared" si="78"/>
        <v>555726076</v>
      </c>
      <c r="N621" s="251">
        <f t="shared" si="74"/>
        <v>689.92000000000007</v>
      </c>
      <c r="O621" s="252">
        <f t="shared" si="75"/>
        <v>1942815</v>
      </c>
      <c r="P621" s="251">
        <f t="shared" si="77"/>
        <v>1.0019790870463734</v>
      </c>
    </row>
    <row r="622" spans="1:16">
      <c r="A622" s="78" t="b">
        <v>1</v>
      </c>
      <c r="B622" s="224" t="s">
        <v>1493</v>
      </c>
      <c r="C622" s="78">
        <v>617</v>
      </c>
      <c r="D622" s="64">
        <v>1946660</v>
      </c>
      <c r="E622" s="78">
        <v>2</v>
      </c>
      <c r="F622" s="78">
        <v>1</v>
      </c>
      <c r="H622" s="78">
        <v>617</v>
      </c>
      <c r="I622" s="251">
        <f t="shared" si="72"/>
        <v>1.0019762053979637</v>
      </c>
      <c r="J622" s="252">
        <f t="shared" si="73"/>
        <v>1851000</v>
      </c>
      <c r="K622" s="252">
        <f t="shared" si="79"/>
        <v>571959000</v>
      </c>
      <c r="L622" s="252">
        <f t="shared" si="76"/>
        <v>14286264</v>
      </c>
      <c r="M622" s="252">
        <f t="shared" si="78"/>
        <v>557672736</v>
      </c>
      <c r="N622" s="251">
        <f t="shared" si="74"/>
        <v>691.04000000000008</v>
      </c>
      <c r="O622" s="252">
        <f t="shared" si="75"/>
        <v>1946660</v>
      </c>
      <c r="P622" s="251">
        <f t="shared" si="77"/>
        <v>1.0019762053979637</v>
      </c>
    </row>
    <row r="623" spans="1:16">
      <c r="A623" s="78" t="b">
        <v>1</v>
      </c>
      <c r="B623" s="224" t="s">
        <v>1494</v>
      </c>
      <c r="C623" s="78">
        <v>618</v>
      </c>
      <c r="D623" s="64">
        <v>1950507</v>
      </c>
      <c r="E623" s="78">
        <v>3</v>
      </c>
      <c r="F623" s="78">
        <v>1</v>
      </c>
      <c r="H623" s="78">
        <v>618</v>
      </c>
      <c r="I623" s="251">
        <f t="shared" si="72"/>
        <v>1.0019733330872436</v>
      </c>
      <c r="J623" s="252">
        <f t="shared" si="73"/>
        <v>1854000</v>
      </c>
      <c r="K623" s="252">
        <f t="shared" si="79"/>
        <v>573813000</v>
      </c>
      <c r="L623" s="252">
        <f t="shared" si="76"/>
        <v>14189757</v>
      </c>
      <c r="M623" s="252">
        <f t="shared" si="78"/>
        <v>559623243</v>
      </c>
      <c r="N623" s="251">
        <f t="shared" si="74"/>
        <v>692.16000000000008</v>
      </c>
      <c r="O623" s="252">
        <f t="shared" si="75"/>
        <v>1950507</v>
      </c>
      <c r="P623" s="251">
        <f t="shared" si="77"/>
        <v>1.0019733330872436</v>
      </c>
    </row>
    <row r="624" spans="1:16">
      <c r="A624" s="78" t="b">
        <v>1</v>
      </c>
      <c r="B624" s="224" t="s">
        <v>1495</v>
      </c>
      <c r="C624" s="78">
        <v>619</v>
      </c>
      <c r="D624" s="64">
        <v>1954356</v>
      </c>
      <c r="E624" s="78">
        <v>1</v>
      </c>
      <c r="F624" s="78">
        <v>1</v>
      </c>
      <c r="H624" s="78">
        <v>619</v>
      </c>
      <c r="I624" s="251">
        <f t="shared" si="72"/>
        <v>1.0019709817453935</v>
      </c>
      <c r="J624" s="252">
        <f t="shared" si="73"/>
        <v>1857000</v>
      </c>
      <c r="K624" s="252">
        <f t="shared" si="79"/>
        <v>575670000</v>
      </c>
      <c r="L624" s="252">
        <f t="shared" si="76"/>
        <v>14092401</v>
      </c>
      <c r="M624" s="252">
        <f t="shared" si="78"/>
        <v>561577599</v>
      </c>
      <c r="N624" s="251">
        <f t="shared" si="74"/>
        <v>693.28000000000009</v>
      </c>
      <c r="O624" s="252">
        <f t="shared" si="75"/>
        <v>1954356</v>
      </c>
      <c r="P624" s="251">
        <f t="shared" si="77"/>
        <v>1.0019709817453935</v>
      </c>
    </row>
    <row r="625" spans="1:16">
      <c r="A625" s="78" t="b">
        <v>1</v>
      </c>
      <c r="B625" s="224" t="s">
        <v>1496</v>
      </c>
      <c r="C625" s="78">
        <v>620</v>
      </c>
      <c r="D625" s="64">
        <v>1958208</v>
      </c>
      <c r="E625" s="78">
        <v>2</v>
      </c>
      <c r="F625" s="78">
        <v>2</v>
      </c>
      <c r="H625" s="78">
        <v>620</v>
      </c>
      <c r="I625" s="251">
        <f t="shared" si="72"/>
        <v>1.0019681259600615</v>
      </c>
      <c r="J625" s="252">
        <f t="shared" si="73"/>
        <v>1860000</v>
      </c>
      <c r="K625" s="252">
        <f t="shared" si="79"/>
        <v>577530000</v>
      </c>
      <c r="L625" s="252">
        <f t="shared" si="76"/>
        <v>13994193</v>
      </c>
      <c r="M625" s="252">
        <f t="shared" si="78"/>
        <v>563535807</v>
      </c>
      <c r="N625" s="251">
        <f t="shared" si="74"/>
        <v>694.40000000000009</v>
      </c>
      <c r="O625" s="252">
        <f t="shared" si="75"/>
        <v>1958208</v>
      </c>
      <c r="P625" s="251">
        <f t="shared" si="77"/>
        <v>1.0019681259600615</v>
      </c>
    </row>
    <row r="626" spans="1:16">
      <c r="A626" s="78" t="b">
        <v>1</v>
      </c>
      <c r="B626" s="224" t="s">
        <v>1497</v>
      </c>
      <c r="C626" s="78">
        <v>621</v>
      </c>
      <c r="D626" s="64">
        <v>1962062</v>
      </c>
      <c r="E626" s="78">
        <v>3</v>
      </c>
      <c r="F626" s="78">
        <v>1</v>
      </c>
      <c r="H626" s="78">
        <v>621</v>
      </c>
      <c r="I626" s="251">
        <f t="shared" si="72"/>
        <v>1.0019652793846474</v>
      </c>
      <c r="J626" s="252">
        <f t="shared" si="73"/>
        <v>1863000</v>
      </c>
      <c r="K626" s="252">
        <f t="shared" si="79"/>
        <v>579393000</v>
      </c>
      <c r="L626" s="252">
        <f t="shared" si="76"/>
        <v>13895131</v>
      </c>
      <c r="M626" s="252">
        <f t="shared" si="78"/>
        <v>565497869</v>
      </c>
      <c r="N626" s="251">
        <f t="shared" si="74"/>
        <v>695.5200000000001</v>
      </c>
      <c r="O626" s="252">
        <f t="shared" si="75"/>
        <v>1962062</v>
      </c>
      <c r="P626" s="251">
        <f t="shared" si="77"/>
        <v>1.0019652793846474</v>
      </c>
    </row>
    <row r="627" spans="1:16">
      <c r="A627" s="78" t="b">
        <v>1</v>
      </c>
      <c r="B627" s="224" t="s">
        <v>1498</v>
      </c>
      <c r="C627" s="78">
        <v>622</v>
      </c>
      <c r="D627" s="64">
        <v>1965918</v>
      </c>
      <c r="E627" s="78">
        <v>1</v>
      </c>
      <c r="F627" s="78">
        <v>1</v>
      </c>
      <c r="H627" s="78">
        <v>622</v>
      </c>
      <c r="I627" s="251">
        <f t="shared" si="72"/>
        <v>1.0019624419736735</v>
      </c>
      <c r="J627" s="252">
        <f t="shared" si="73"/>
        <v>1866000</v>
      </c>
      <c r="K627" s="252">
        <f t="shared" si="79"/>
        <v>581259000</v>
      </c>
      <c r="L627" s="252">
        <f t="shared" si="76"/>
        <v>13795213</v>
      </c>
      <c r="M627" s="252">
        <f t="shared" si="78"/>
        <v>567463787</v>
      </c>
      <c r="N627" s="251">
        <f t="shared" si="74"/>
        <v>696.6400000000001</v>
      </c>
      <c r="O627" s="252">
        <f t="shared" si="75"/>
        <v>1965918</v>
      </c>
      <c r="P627" s="251">
        <f t="shared" si="77"/>
        <v>1.0019624419736735</v>
      </c>
    </row>
    <row r="628" spans="1:16">
      <c r="A628" s="78" t="b">
        <v>1</v>
      </c>
      <c r="B628" s="224" t="s">
        <v>1499</v>
      </c>
      <c r="C628" s="78">
        <v>623</v>
      </c>
      <c r="D628" s="64">
        <v>1969776</v>
      </c>
      <c r="E628" s="78">
        <v>2</v>
      </c>
      <c r="F628" s="78">
        <v>1</v>
      </c>
      <c r="H628" s="78">
        <v>623</v>
      </c>
      <c r="I628" s="251">
        <f t="shared" si="72"/>
        <v>1.0019601213539002</v>
      </c>
      <c r="J628" s="252">
        <f t="shared" si="73"/>
        <v>1869000</v>
      </c>
      <c r="K628" s="252">
        <f t="shared" si="79"/>
        <v>583128000</v>
      </c>
      <c r="L628" s="252">
        <f t="shared" si="76"/>
        <v>13694437</v>
      </c>
      <c r="M628" s="252">
        <f t="shared" si="78"/>
        <v>569433563</v>
      </c>
      <c r="N628" s="251">
        <f t="shared" si="74"/>
        <v>697.7600000000001</v>
      </c>
      <c r="O628" s="252">
        <f t="shared" si="75"/>
        <v>1969776</v>
      </c>
      <c r="P628" s="251">
        <f t="shared" si="77"/>
        <v>1.0019601213539002</v>
      </c>
    </row>
    <row r="629" spans="1:16">
      <c r="A629" s="78" t="b">
        <v>1</v>
      </c>
      <c r="B629" s="224" t="s">
        <v>1500</v>
      </c>
      <c r="C629" s="78">
        <v>624</v>
      </c>
      <c r="D629" s="64">
        <v>1973637</v>
      </c>
      <c r="E629" s="78">
        <v>3</v>
      </c>
      <c r="F629" s="78">
        <v>1</v>
      </c>
      <c r="H629" s="78">
        <v>624</v>
      </c>
      <c r="I629" s="251">
        <f t="shared" si="72"/>
        <v>1.0019573001519531</v>
      </c>
      <c r="J629" s="252">
        <f t="shared" si="73"/>
        <v>1872000</v>
      </c>
      <c r="K629" s="252">
        <f t="shared" si="79"/>
        <v>585000000</v>
      </c>
      <c r="L629" s="252">
        <f t="shared" si="76"/>
        <v>13592800</v>
      </c>
      <c r="M629" s="252">
        <f t="shared" si="78"/>
        <v>571407200</v>
      </c>
      <c r="N629" s="251">
        <f t="shared" si="74"/>
        <v>698.88000000000011</v>
      </c>
      <c r="O629" s="252">
        <f t="shared" si="75"/>
        <v>1973637</v>
      </c>
      <c r="P629" s="251">
        <f t="shared" si="77"/>
        <v>1.0019573001519531</v>
      </c>
    </row>
    <row r="630" spans="1:16">
      <c r="A630" s="78" t="b">
        <v>1</v>
      </c>
      <c r="B630" s="224" t="s">
        <v>1501</v>
      </c>
      <c r="C630" s="78">
        <v>625</v>
      </c>
      <c r="D630" s="64">
        <v>1977500</v>
      </c>
      <c r="E630" s="78">
        <v>1</v>
      </c>
      <c r="F630" s="78">
        <v>2</v>
      </c>
      <c r="H630" s="78">
        <v>625</v>
      </c>
      <c r="I630" s="251">
        <f t="shared" si="72"/>
        <v>1.0019544879898863</v>
      </c>
      <c r="J630" s="252">
        <f t="shared" si="73"/>
        <v>1875000</v>
      </c>
      <c r="K630" s="252">
        <f t="shared" si="79"/>
        <v>586875000</v>
      </c>
      <c r="L630" s="252">
        <f t="shared" si="76"/>
        <v>13490300</v>
      </c>
      <c r="M630" s="252">
        <f t="shared" si="78"/>
        <v>573384700</v>
      </c>
      <c r="N630" s="251">
        <f t="shared" si="74"/>
        <v>700.00000000000011</v>
      </c>
      <c r="O630" s="252">
        <f t="shared" si="75"/>
        <v>1977500</v>
      </c>
      <c r="P630" s="251">
        <f t="shared" si="77"/>
        <v>1.0019544879898863</v>
      </c>
    </row>
    <row r="631" spans="1:16">
      <c r="A631" s="78" t="b">
        <v>1</v>
      </c>
      <c r="B631" s="224" t="s">
        <v>1502</v>
      </c>
      <c r="C631" s="78">
        <v>626</v>
      </c>
      <c r="D631" s="64">
        <v>1981365</v>
      </c>
      <c r="E631" s="78">
        <v>2</v>
      </c>
      <c r="F631" s="78">
        <v>1</v>
      </c>
      <c r="H631" s="78">
        <v>626</v>
      </c>
      <c r="I631" s="251">
        <f t="shared" si="72"/>
        <v>1.0019516848233414</v>
      </c>
      <c r="J631" s="252">
        <f t="shared" si="73"/>
        <v>1878000</v>
      </c>
      <c r="K631" s="252">
        <f t="shared" si="79"/>
        <v>588753000</v>
      </c>
      <c r="L631" s="252">
        <f t="shared" si="76"/>
        <v>13386935</v>
      </c>
      <c r="M631" s="252">
        <f t="shared" si="78"/>
        <v>575366065</v>
      </c>
      <c r="N631" s="251">
        <f t="shared" si="74"/>
        <v>701.12000000000012</v>
      </c>
      <c r="O631" s="252">
        <f t="shared" si="75"/>
        <v>1981365</v>
      </c>
      <c r="P631" s="251">
        <f t="shared" si="77"/>
        <v>1.0019516848233414</v>
      </c>
    </row>
    <row r="632" spans="1:16">
      <c r="A632" s="78" t="b">
        <v>1</v>
      </c>
      <c r="B632" s="224" t="s">
        <v>1503</v>
      </c>
      <c r="C632" s="78">
        <v>627</v>
      </c>
      <c r="D632" s="64">
        <v>1985232</v>
      </c>
      <c r="E632" s="78">
        <v>3</v>
      </c>
      <c r="F632" s="78">
        <v>1</v>
      </c>
      <c r="H632" s="78">
        <v>627</v>
      </c>
      <c r="I632" s="251">
        <f t="shared" si="72"/>
        <v>1.0019493943277158</v>
      </c>
      <c r="J632" s="252">
        <f t="shared" si="73"/>
        <v>1881000</v>
      </c>
      <c r="K632" s="252">
        <f t="shared" si="79"/>
        <v>590634000</v>
      </c>
      <c r="L632" s="252">
        <f t="shared" si="76"/>
        <v>13282703</v>
      </c>
      <c r="M632" s="252">
        <f t="shared" si="78"/>
        <v>577351297</v>
      </c>
      <c r="N632" s="251">
        <f t="shared" si="74"/>
        <v>702.24000000000012</v>
      </c>
      <c r="O632" s="252">
        <f t="shared" si="75"/>
        <v>1985232</v>
      </c>
      <c r="P632" s="251">
        <f t="shared" si="77"/>
        <v>1.0019493943277158</v>
      </c>
    </row>
    <row r="633" spans="1:16">
      <c r="A633" s="78" t="b">
        <v>1</v>
      </c>
      <c r="B633" s="224" t="s">
        <v>1504</v>
      </c>
      <c r="C633" s="78">
        <v>628</v>
      </c>
      <c r="D633" s="64">
        <v>1989102</v>
      </c>
      <c r="E633" s="78">
        <v>1</v>
      </c>
      <c r="F633" s="78">
        <v>1</v>
      </c>
      <c r="H633" s="78">
        <v>628</v>
      </c>
      <c r="I633" s="251">
        <f t="shared" si="72"/>
        <v>1.0019466070618801</v>
      </c>
      <c r="J633" s="252">
        <f t="shared" si="73"/>
        <v>1884000</v>
      </c>
      <c r="K633" s="252">
        <f t="shared" si="79"/>
        <v>592518000</v>
      </c>
      <c r="L633" s="252">
        <f t="shared" si="76"/>
        <v>13177601</v>
      </c>
      <c r="M633" s="252">
        <f t="shared" si="78"/>
        <v>579340399</v>
      </c>
      <c r="N633" s="251">
        <f t="shared" si="74"/>
        <v>703.36</v>
      </c>
      <c r="O633" s="252">
        <f t="shared" si="75"/>
        <v>1989102</v>
      </c>
      <c r="P633" s="251">
        <f t="shared" si="77"/>
        <v>1.0019466070618801</v>
      </c>
    </row>
    <row r="634" spans="1:16">
      <c r="A634" s="78" t="b">
        <v>1</v>
      </c>
      <c r="B634" s="224" t="s">
        <v>1505</v>
      </c>
      <c r="C634" s="78">
        <v>629</v>
      </c>
      <c r="D634" s="64">
        <v>1992974</v>
      </c>
      <c r="E634" s="78">
        <v>2</v>
      </c>
      <c r="F634" s="78">
        <v>1</v>
      </c>
      <c r="H634" s="78">
        <v>629</v>
      </c>
      <c r="I634" s="251">
        <f t="shared" si="72"/>
        <v>1.0019438286701181</v>
      </c>
      <c r="J634" s="252">
        <f t="shared" si="73"/>
        <v>1887000</v>
      </c>
      <c r="K634" s="252">
        <f t="shared" si="79"/>
        <v>594405000</v>
      </c>
      <c r="L634" s="252">
        <f t="shared" si="76"/>
        <v>13071627</v>
      </c>
      <c r="M634" s="252">
        <f t="shared" si="78"/>
        <v>581333373</v>
      </c>
      <c r="N634" s="251">
        <f t="shared" si="74"/>
        <v>704.48</v>
      </c>
      <c r="O634" s="252">
        <f t="shared" si="75"/>
        <v>1992974</v>
      </c>
      <c r="P634" s="251">
        <f t="shared" si="77"/>
        <v>1.0019438286701181</v>
      </c>
    </row>
    <row r="635" spans="1:16">
      <c r="A635" s="78" t="b">
        <v>1</v>
      </c>
      <c r="B635" s="224" t="s">
        <v>1506</v>
      </c>
      <c r="C635" s="78">
        <v>630</v>
      </c>
      <c r="D635" s="64">
        <v>1996848</v>
      </c>
      <c r="E635" s="78">
        <v>3</v>
      </c>
      <c r="F635" s="78">
        <v>2</v>
      </c>
      <c r="H635" s="78">
        <v>630</v>
      </c>
      <c r="I635" s="251">
        <f t="shared" si="72"/>
        <v>1.001941059109156</v>
      </c>
      <c r="J635" s="252">
        <f t="shared" si="73"/>
        <v>1890000</v>
      </c>
      <c r="K635" s="252">
        <f t="shared" si="79"/>
        <v>596295000</v>
      </c>
      <c r="L635" s="252">
        <f t="shared" si="76"/>
        <v>12964779</v>
      </c>
      <c r="M635" s="252">
        <f t="shared" si="78"/>
        <v>583330221</v>
      </c>
      <c r="N635" s="251">
        <f t="shared" si="74"/>
        <v>705.6</v>
      </c>
      <c r="O635" s="252">
        <f t="shared" si="75"/>
        <v>1996848</v>
      </c>
      <c r="P635" s="251">
        <f t="shared" si="77"/>
        <v>1.001941059109156</v>
      </c>
    </row>
    <row r="636" spans="1:16">
      <c r="A636" s="78" t="b">
        <v>1</v>
      </c>
      <c r="B636" s="224" t="s">
        <v>1507</v>
      </c>
      <c r="C636" s="78">
        <v>631</v>
      </c>
      <c r="D636" s="64">
        <v>2000724</v>
      </c>
      <c r="E636" s="78">
        <v>1</v>
      </c>
      <c r="F636" s="78">
        <v>1</v>
      </c>
      <c r="H636" s="78">
        <v>631</v>
      </c>
      <c r="I636" s="251">
        <f t="shared" si="72"/>
        <v>1.0019387981550678</v>
      </c>
      <c r="J636" s="252">
        <f t="shared" si="73"/>
        <v>1893000</v>
      </c>
      <c r="K636" s="252">
        <f t="shared" si="79"/>
        <v>598188000</v>
      </c>
      <c r="L636" s="252">
        <f t="shared" si="76"/>
        <v>12857055</v>
      </c>
      <c r="M636" s="252">
        <f t="shared" si="78"/>
        <v>585330945</v>
      </c>
      <c r="N636" s="251">
        <f t="shared" si="74"/>
        <v>706.72</v>
      </c>
      <c r="O636" s="252">
        <f t="shared" si="75"/>
        <v>2000724</v>
      </c>
      <c r="P636" s="251">
        <f t="shared" si="77"/>
        <v>1.0019387981550678</v>
      </c>
    </row>
    <row r="637" spans="1:16">
      <c r="A637" s="78" t="b">
        <v>1</v>
      </c>
      <c r="B637" s="224" t="s">
        <v>1508</v>
      </c>
      <c r="C637" s="78">
        <v>632</v>
      </c>
      <c r="D637" s="64">
        <v>2004603</v>
      </c>
      <c r="E637" s="78">
        <v>2</v>
      </c>
      <c r="F637" s="78">
        <v>1</v>
      </c>
      <c r="H637" s="78">
        <v>632</v>
      </c>
      <c r="I637" s="251">
        <f t="shared" si="72"/>
        <v>1.0019360441942868</v>
      </c>
      <c r="J637" s="252">
        <f t="shared" si="73"/>
        <v>1896000</v>
      </c>
      <c r="K637" s="252">
        <f t="shared" si="79"/>
        <v>600084000</v>
      </c>
      <c r="L637" s="252">
        <f t="shared" si="76"/>
        <v>12748452</v>
      </c>
      <c r="M637" s="252">
        <f t="shared" si="78"/>
        <v>587335548</v>
      </c>
      <c r="N637" s="251">
        <f t="shared" si="74"/>
        <v>707.84</v>
      </c>
      <c r="O637" s="252">
        <f t="shared" si="75"/>
        <v>2004603</v>
      </c>
      <c r="P637" s="251">
        <f t="shared" si="77"/>
        <v>1.0019360441942868</v>
      </c>
    </row>
    <row r="638" spans="1:16">
      <c r="A638" s="78" t="b">
        <v>1</v>
      </c>
      <c r="B638" s="224" t="s">
        <v>1509</v>
      </c>
      <c r="C638" s="78">
        <v>633</v>
      </c>
      <c r="D638" s="64">
        <v>2008484</v>
      </c>
      <c r="E638" s="78">
        <v>3</v>
      </c>
      <c r="F638" s="78">
        <v>1</v>
      </c>
      <c r="H638" s="78">
        <v>633</v>
      </c>
      <c r="I638" s="251">
        <f t="shared" si="72"/>
        <v>1.0019332989458716</v>
      </c>
      <c r="J638" s="252">
        <f t="shared" si="73"/>
        <v>1899000</v>
      </c>
      <c r="K638" s="252">
        <f t="shared" si="79"/>
        <v>601983000</v>
      </c>
      <c r="L638" s="252">
        <f t="shared" si="76"/>
        <v>12638968</v>
      </c>
      <c r="M638" s="252">
        <f t="shared" si="78"/>
        <v>589344032</v>
      </c>
      <c r="N638" s="251">
        <f t="shared" si="74"/>
        <v>708.96</v>
      </c>
      <c r="O638" s="252">
        <f t="shared" si="75"/>
        <v>2008484</v>
      </c>
      <c r="P638" s="251">
        <f t="shared" si="77"/>
        <v>1.0019332989458716</v>
      </c>
    </row>
    <row r="639" spans="1:16">
      <c r="A639" s="78" t="b">
        <v>1</v>
      </c>
      <c r="B639" s="224" t="s">
        <v>1510</v>
      </c>
      <c r="C639" s="78">
        <v>634</v>
      </c>
      <c r="D639" s="64">
        <v>2012367</v>
      </c>
      <c r="E639" s="78">
        <v>1</v>
      </c>
      <c r="F639" s="78">
        <v>1</v>
      </c>
      <c r="H639" s="78">
        <v>634</v>
      </c>
      <c r="I639" s="251">
        <f t="shared" si="72"/>
        <v>1.0019305623676</v>
      </c>
      <c r="J639" s="252">
        <f t="shared" si="73"/>
        <v>1902000</v>
      </c>
      <c r="K639" s="252">
        <f t="shared" si="79"/>
        <v>603885000</v>
      </c>
      <c r="L639" s="252">
        <f t="shared" si="76"/>
        <v>12528601</v>
      </c>
      <c r="M639" s="252">
        <f t="shared" si="78"/>
        <v>591356399</v>
      </c>
      <c r="N639" s="251">
        <f t="shared" si="74"/>
        <v>710.08</v>
      </c>
      <c r="O639" s="252">
        <f t="shared" si="75"/>
        <v>2012367</v>
      </c>
      <c r="P639" s="251">
        <f t="shared" si="77"/>
        <v>1.0019305623676</v>
      </c>
    </row>
    <row r="640" spans="1:16">
      <c r="A640" s="78" t="b">
        <v>1</v>
      </c>
      <c r="B640" s="224" t="s">
        <v>1511</v>
      </c>
      <c r="C640" s="78">
        <v>635</v>
      </c>
      <c r="D640" s="64">
        <v>2016252</v>
      </c>
      <c r="E640" s="78">
        <v>2</v>
      </c>
      <c r="F640" s="78">
        <v>2</v>
      </c>
      <c r="H640" s="78">
        <v>635</v>
      </c>
      <c r="I640" s="251">
        <f t="shared" si="72"/>
        <v>1.001928330387273</v>
      </c>
      <c r="J640" s="252">
        <f t="shared" si="73"/>
        <v>1905000</v>
      </c>
      <c r="K640" s="252">
        <f t="shared" si="79"/>
        <v>605790000</v>
      </c>
      <c r="L640" s="252">
        <f t="shared" si="76"/>
        <v>12417349</v>
      </c>
      <c r="M640" s="252">
        <f t="shared" si="78"/>
        <v>593372651</v>
      </c>
      <c r="N640" s="251">
        <f t="shared" si="74"/>
        <v>711.2</v>
      </c>
      <c r="O640" s="252">
        <f t="shared" si="75"/>
        <v>2016252</v>
      </c>
      <c r="P640" s="251">
        <f t="shared" si="77"/>
        <v>1.001928330387273</v>
      </c>
    </row>
    <row r="641" spans="1:16">
      <c r="A641" s="78" t="b">
        <v>1</v>
      </c>
      <c r="B641" s="224" t="s">
        <v>1512</v>
      </c>
      <c r="C641" s="78">
        <v>636</v>
      </c>
      <c r="D641" s="64">
        <v>2020140</v>
      </c>
      <c r="E641" s="78">
        <v>3</v>
      </c>
      <c r="F641" s="78">
        <v>1</v>
      </c>
      <c r="H641" s="78">
        <v>636</v>
      </c>
      <c r="I641" s="251">
        <f t="shared" si="72"/>
        <v>1.0019251141010028</v>
      </c>
      <c r="J641" s="252">
        <f t="shared" si="73"/>
        <v>1908000</v>
      </c>
      <c r="K641" s="252">
        <f t="shared" si="79"/>
        <v>607698000</v>
      </c>
      <c r="L641" s="252">
        <f t="shared" si="76"/>
        <v>12305209</v>
      </c>
      <c r="M641" s="252">
        <f t="shared" si="78"/>
        <v>595392791</v>
      </c>
      <c r="N641" s="251">
        <f t="shared" si="74"/>
        <v>712.32</v>
      </c>
      <c r="O641" s="252">
        <f t="shared" si="75"/>
        <v>2020140</v>
      </c>
      <c r="P641" s="251">
        <f t="shared" si="77"/>
        <v>1.0019251141010028</v>
      </c>
    </row>
    <row r="642" spans="1:16">
      <c r="A642" s="78" t="b">
        <v>1</v>
      </c>
      <c r="B642" s="224" t="s">
        <v>1513</v>
      </c>
      <c r="C642" s="78">
        <v>637</v>
      </c>
      <c r="D642" s="64">
        <v>2024029</v>
      </c>
      <c r="E642" s="78">
        <v>1</v>
      </c>
      <c r="F642" s="78">
        <v>1</v>
      </c>
      <c r="H642" s="78">
        <v>637</v>
      </c>
      <c r="I642" s="251">
        <f t="shared" si="72"/>
        <v>1.0019228973497909</v>
      </c>
      <c r="J642" s="252">
        <f t="shared" si="73"/>
        <v>1911000</v>
      </c>
      <c r="K642" s="252">
        <f t="shared" si="79"/>
        <v>609609000</v>
      </c>
      <c r="L642" s="252">
        <f t="shared" si="76"/>
        <v>12192180</v>
      </c>
      <c r="M642" s="252">
        <f t="shared" si="78"/>
        <v>597416820</v>
      </c>
      <c r="N642" s="251">
        <f t="shared" si="74"/>
        <v>713.44</v>
      </c>
      <c r="O642" s="252">
        <f t="shared" si="75"/>
        <v>2024029</v>
      </c>
      <c r="P642" s="251">
        <f t="shared" si="77"/>
        <v>1.0019228973497909</v>
      </c>
    </row>
    <row r="643" spans="1:16">
      <c r="A643" s="78" t="b">
        <v>1</v>
      </c>
      <c r="B643" s="224" t="s">
        <v>1514</v>
      </c>
      <c r="C643" s="78">
        <v>638</v>
      </c>
      <c r="D643" s="64">
        <v>2027921</v>
      </c>
      <c r="E643" s="78">
        <v>2</v>
      </c>
      <c r="F643" s="78">
        <v>1</v>
      </c>
      <c r="H643" s="78">
        <v>638</v>
      </c>
      <c r="I643" s="251">
        <f t="shared" si="72"/>
        <v>1.0019206862594745</v>
      </c>
      <c r="J643" s="252">
        <f t="shared" si="73"/>
        <v>1914000</v>
      </c>
      <c r="K643" s="252">
        <f t="shared" si="79"/>
        <v>611523000</v>
      </c>
      <c r="L643" s="252">
        <f t="shared" si="76"/>
        <v>12078259</v>
      </c>
      <c r="M643" s="252">
        <f t="shared" si="78"/>
        <v>599444741</v>
      </c>
      <c r="N643" s="251">
        <f t="shared" si="74"/>
        <v>714.56000000000006</v>
      </c>
      <c r="O643" s="252">
        <f t="shared" si="75"/>
        <v>2027921</v>
      </c>
      <c r="P643" s="251">
        <f t="shared" si="77"/>
        <v>1.0019206862594745</v>
      </c>
    </row>
    <row r="644" spans="1:16">
      <c r="A644" s="78" t="b">
        <v>1</v>
      </c>
      <c r="B644" s="224" t="s">
        <v>1515</v>
      </c>
      <c r="C644" s="78">
        <v>639</v>
      </c>
      <c r="D644" s="64">
        <v>2031816</v>
      </c>
      <c r="E644" s="78">
        <v>3</v>
      </c>
      <c r="F644" s="78">
        <v>1</v>
      </c>
      <c r="H644" s="78">
        <v>639</v>
      </c>
      <c r="I644" s="251">
        <f t="shared" si="72"/>
        <v>1.0019174964662154</v>
      </c>
      <c r="J644" s="252">
        <f t="shared" si="73"/>
        <v>1917000</v>
      </c>
      <c r="K644" s="252">
        <f t="shared" si="79"/>
        <v>613440000</v>
      </c>
      <c r="L644" s="252">
        <f t="shared" si="76"/>
        <v>11963443</v>
      </c>
      <c r="M644" s="252">
        <f t="shared" si="78"/>
        <v>601476557</v>
      </c>
      <c r="N644" s="251">
        <f t="shared" si="74"/>
        <v>715.68000000000006</v>
      </c>
      <c r="O644" s="252">
        <f t="shared" si="75"/>
        <v>2031816</v>
      </c>
      <c r="P644" s="251">
        <f t="shared" si="77"/>
        <v>1.0019174964662154</v>
      </c>
    </row>
    <row r="645" spans="1:16">
      <c r="A645" s="78" t="b">
        <v>1</v>
      </c>
      <c r="B645" s="224" t="s">
        <v>1516</v>
      </c>
      <c r="C645" s="78">
        <v>640</v>
      </c>
      <c r="D645" s="64">
        <v>2035712</v>
      </c>
      <c r="E645" s="78">
        <v>1</v>
      </c>
      <c r="F645" s="78">
        <v>2</v>
      </c>
      <c r="H645" s="78">
        <v>640</v>
      </c>
      <c r="I645" s="251">
        <f t="shared" si="72"/>
        <v>1.0019153003961268</v>
      </c>
      <c r="J645" s="252">
        <f t="shared" si="73"/>
        <v>1920000</v>
      </c>
      <c r="K645" s="252">
        <f t="shared" si="79"/>
        <v>615360000</v>
      </c>
      <c r="L645" s="252">
        <f t="shared" si="76"/>
        <v>11847731</v>
      </c>
      <c r="M645" s="252">
        <f t="shared" si="78"/>
        <v>603512269</v>
      </c>
      <c r="N645" s="251">
        <f t="shared" si="74"/>
        <v>716.80000000000007</v>
      </c>
      <c r="O645" s="252">
        <f t="shared" si="75"/>
        <v>2035712</v>
      </c>
      <c r="P645" s="251">
        <f t="shared" si="77"/>
        <v>1.0019153003961268</v>
      </c>
    </row>
    <row r="646" spans="1:16">
      <c r="A646" s="78" t="b">
        <v>1</v>
      </c>
      <c r="B646" s="224" t="s">
        <v>1517</v>
      </c>
      <c r="C646" s="78">
        <v>641</v>
      </c>
      <c r="D646" s="64">
        <v>2039611</v>
      </c>
      <c r="E646" s="78">
        <v>2</v>
      </c>
      <c r="F646" s="78">
        <v>1</v>
      </c>
      <c r="H646" s="78">
        <v>641</v>
      </c>
      <c r="I646" s="251">
        <f t="shared" ref="I646:I709" si="80">D647/D646</f>
        <v>1.0019126196122692</v>
      </c>
      <c r="J646" s="252">
        <f t="shared" ref="J646:J709" si="81">$J$5*C646</f>
        <v>1923000</v>
      </c>
      <c r="K646" s="252">
        <f t="shared" si="79"/>
        <v>617283000</v>
      </c>
      <c r="L646" s="252">
        <f t="shared" si="76"/>
        <v>11731120</v>
      </c>
      <c r="M646" s="252">
        <f t="shared" si="78"/>
        <v>605551880</v>
      </c>
      <c r="N646" s="251">
        <f t="shared" ref="N646:N709" si="82">C646*1.12</f>
        <v>717.92000000000007</v>
      </c>
      <c r="O646" s="252">
        <f t="shared" ref="O646:O709" si="83">ROUND((N646*$O$5*(1.1+(C646/2000))),0)</f>
        <v>2039611</v>
      </c>
      <c r="P646" s="251">
        <f t="shared" si="77"/>
        <v>1.0019126196122692</v>
      </c>
    </row>
    <row r="647" spans="1:16">
      <c r="A647" s="78" t="b">
        <v>1</v>
      </c>
      <c r="B647" s="224" t="s">
        <v>1518</v>
      </c>
      <c r="C647" s="78">
        <v>642</v>
      </c>
      <c r="D647" s="64">
        <v>2043512</v>
      </c>
      <c r="E647" s="78">
        <v>3</v>
      </c>
      <c r="F647" s="78">
        <v>1</v>
      </c>
      <c r="H647" s="78">
        <v>642</v>
      </c>
      <c r="I647" s="251">
        <f t="shared" si="80"/>
        <v>1.001909947188957</v>
      </c>
      <c r="J647" s="252">
        <f t="shared" si="81"/>
        <v>1926000</v>
      </c>
      <c r="K647" s="252">
        <f t="shared" si="79"/>
        <v>619209000</v>
      </c>
      <c r="L647" s="252">
        <f t="shared" ref="L647:L710" si="84">K647-M647</f>
        <v>11613608</v>
      </c>
      <c r="M647" s="252">
        <f t="shared" si="78"/>
        <v>607595392</v>
      </c>
      <c r="N647" s="251">
        <f t="shared" si="82"/>
        <v>719.04000000000008</v>
      </c>
      <c r="O647" s="252">
        <f t="shared" si="83"/>
        <v>2043512</v>
      </c>
      <c r="P647" s="251">
        <f t="shared" ref="P647:P710" si="85">O648/O647</f>
        <v>1.001909947188957</v>
      </c>
    </row>
    <row r="648" spans="1:16">
      <c r="A648" s="78" t="b">
        <v>1</v>
      </c>
      <c r="B648" s="224" t="s">
        <v>1519</v>
      </c>
      <c r="C648" s="78">
        <v>643</v>
      </c>
      <c r="D648" s="64">
        <v>2047415</v>
      </c>
      <c r="E648" s="78">
        <v>1</v>
      </c>
      <c r="F648" s="78">
        <v>1</v>
      </c>
      <c r="H648" s="78">
        <v>643</v>
      </c>
      <c r="I648" s="251">
        <f t="shared" si="80"/>
        <v>1.0019072830862332</v>
      </c>
      <c r="J648" s="252">
        <f t="shared" si="81"/>
        <v>1929000</v>
      </c>
      <c r="K648" s="252">
        <f t="shared" si="79"/>
        <v>621138000</v>
      </c>
      <c r="L648" s="252">
        <f t="shared" si="84"/>
        <v>11495193</v>
      </c>
      <c r="M648" s="252">
        <f t="shared" ref="M648:M711" si="86">M647+O648</f>
        <v>609642807</v>
      </c>
      <c r="N648" s="251">
        <f t="shared" si="82"/>
        <v>720.16000000000008</v>
      </c>
      <c r="O648" s="252">
        <f t="shared" si="83"/>
        <v>2047415</v>
      </c>
      <c r="P648" s="251">
        <f t="shared" si="85"/>
        <v>1.0019072830862332</v>
      </c>
    </row>
    <row r="649" spans="1:16">
      <c r="A649" s="78" t="b">
        <v>1</v>
      </c>
      <c r="B649" s="224" t="s">
        <v>1520</v>
      </c>
      <c r="C649" s="78">
        <v>644</v>
      </c>
      <c r="D649" s="64">
        <v>2051320</v>
      </c>
      <c r="E649" s="78">
        <v>2</v>
      </c>
      <c r="F649" s="78">
        <v>1</v>
      </c>
      <c r="H649" s="78">
        <v>644</v>
      </c>
      <c r="I649" s="251">
        <f t="shared" si="80"/>
        <v>1.001905114755377</v>
      </c>
      <c r="J649" s="252">
        <f t="shared" si="81"/>
        <v>1932000</v>
      </c>
      <c r="K649" s="252">
        <f t="shared" ref="K649:K712" si="87">K648+J649</f>
        <v>623070000</v>
      </c>
      <c r="L649" s="252">
        <f t="shared" si="84"/>
        <v>11375873</v>
      </c>
      <c r="M649" s="252">
        <f t="shared" si="86"/>
        <v>611694127</v>
      </c>
      <c r="N649" s="251">
        <f t="shared" si="82"/>
        <v>721.28000000000009</v>
      </c>
      <c r="O649" s="252">
        <f t="shared" si="83"/>
        <v>2051320</v>
      </c>
      <c r="P649" s="251">
        <f t="shared" si="85"/>
        <v>1.001905114755377</v>
      </c>
    </row>
    <row r="650" spans="1:16">
      <c r="A650" s="78" t="b">
        <v>1</v>
      </c>
      <c r="B650" s="224" t="s">
        <v>1521</v>
      </c>
      <c r="C650" s="78">
        <v>645</v>
      </c>
      <c r="D650" s="64">
        <v>2055228</v>
      </c>
      <c r="E650" s="78">
        <v>3</v>
      </c>
      <c r="F650" s="78">
        <v>2</v>
      </c>
      <c r="H650" s="78">
        <v>645</v>
      </c>
      <c r="I650" s="251">
        <f t="shared" si="80"/>
        <v>1.0019024653225823</v>
      </c>
      <c r="J650" s="252">
        <f t="shared" si="81"/>
        <v>1935000</v>
      </c>
      <c r="K650" s="252">
        <f t="shared" si="87"/>
        <v>625005000</v>
      </c>
      <c r="L650" s="252">
        <f t="shared" si="84"/>
        <v>11255645</v>
      </c>
      <c r="M650" s="252">
        <f t="shared" si="86"/>
        <v>613749355</v>
      </c>
      <c r="N650" s="251">
        <f t="shared" si="82"/>
        <v>722.40000000000009</v>
      </c>
      <c r="O650" s="252">
        <f t="shared" si="83"/>
        <v>2055228</v>
      </c>
      <c r="P650" s="251">
        <f t="shared" si="85"/>
        <v>1.0019024653225823</v>
      </c>
    </row>
    <row r="651" spans="1:16">
      <c r="A651" s="78" t="b">
        <v>1</v>
      </c>
      <c r="B651" s="224" t="s">
        <v>1522</v>
      </c>
      <c r="C651" s="78">
        <v>646</v>
      </c>
      <c r="D651" s="64">
        <v>2059138</v>
      </c>
      <c r="E651" s="78">
        <v>1</v>
      </c>
      <c r="F651" s="78">
        <v>1</v>
      </c>
      <c r="H651" s="78">
        <v>646</v>
      </c>
      <c r="I651" s="251">
        <f t="shared" si="80"/>
        <v>1.001899824101153</v>
      </c>
      <c r="J651" s="252">
        <f t="shared" si="81"/>
        <v>1938000</v>
      </c>
      <c r="K651" s="252">
        <f t="shared" si="87"/>
        <v>626943000</v>
      </c>
      <c r="L651" s="252">
        <f t="shared" si="84"/>
        <v>11134507</v>
      </c>
      <c r="M651" s="252">
        <f t="shared" si="86"/>
        <v>615808493</v>
      </c>
      <c r="N651" s="251">
        <f t="shared" si="82"/>
        <v>723.5200000000001</v>
      </c>
      <c r="O651" s="252">
        <f t="shared" si="83"/>
        <v>2059138</v>
      </c>
      <c r="P651" s="251">
        <f t="shared" si="85"/>
        <v>1.001899824101153</v>
      </c>
    </row>
    <row r="652" spans="1:16">
      <c r="A652" s="78" t="b">
        <v>1</v>
      </c>
      <c r="B652" s="224" t="s">
        <v>1523</v>
      </c>
      <c r="C652" s="78">
        <v>647</v>
      </c>
      <c r="D652" s="64">
        <v>2063050</v>
      </c>
      <c r="E652" s="78">
        <v>2</v>
      </c>
      <c r="F652" s="78">
        <v>1</v>
      </c>
      <c r="H652" s="78">
        <v>647</v>
      </c>
      <c r="I652" s="251">
        <f t="shared" si="80"/>
        <v>1.0018971910520831</v>
      </c>
      <c r="J652" s="252">
        <f t="shared" si="81"/>
        <v>1941000</v>
      </c>
      <c r="K652" s="252">
        <f t="shared" si="87"/>
        <v>628884000</v>
      </c>
      <c r="L652" s="252">
        <f t="shared" si="84"/>
        <v>11012457</v>
      </c>
      <c r="M652" s="252">
        <f t="shared" si="86"/>
        <v>617871543</v>
      </c>
      <c r="N652" s="251">
        <f t="shared" si="82"/>
        <v>724.6400000000001</v>
      </c>
      <c r="O652" s="252">
        <f t="shared" si="83"/>
        <v>2063050</v>
      </c>
      <c r="P652" s="251">
        <f t="shared" si="85"/>
        <v>1.0018971910520831</v>
      </c>
    </row>
    <row r="653" spans="1:16">
      <c r="A653" s="78" t="b">
        <v>1</v>
      </c>
      <c r="B653" s="224" t="s">
        <v>1524</v>
      </c>
      <c r="C653" s="78">
        <v>648</v>
      </c>
      <c r="D653" s="64">
        <v>2066964</v>
      </c>
      <c r="E653" s="78">
        <v>3</v>
      </c>
      <c r="F653" s="78">
        <v>1</v>
      </c>
      <c r="H653" s="78">
        <v>648</v>
      </c>
      <c r="I653" s="251">
        <f t="shared" si="80"/>
        <v>1.0018950499379766</v>
      </c>
      <c r="J653" s="252">
        <f t="shared" si="81"/>
        <v>1944000</v>
      </c>
      <c r="K653" s="252">
        <f t="shared" si="87"/>
        <v>630828000</v>
      </c>
      <c r="L653" s="252">
        <f t="shared" si="84"/>
        <v>10889493</v>
      </c>
      <c r="M653" s="252">
        <f t="shared" si="86"/>
        <v>619938507</v>
      </c>
      <c r="N653" s="251">
        <f t="shared" si="82"/>
        <v>725.7600000000001</v>
      </c>
      <c r="O653" s="252">
        <f t="shared" si="83"/>
        <v>2066964</v>
      </c>
      <c r="P653" s="251">
        <f t="shared" si="85"/>
        <v>1.0018950499379766</v>
      </c>
    </row>
    <row r="654" spans="1:16">
      <c r="A654" s="78" t="b">
        <v>1</v>
      </c>
      <c r="B654" s="224" t="s">
        <v>1525</v>
      </c>
      <c r="C654" s="78">
        <v>649</v>
      </c>
      <c r="D654" s="64">
        <v>2070881</v>
      </c>
      <c r="E654" s="78">
        <v>1</v>
      </c>
      <c r="F654" s="78">
        <v>1</v>
      </c>
      <c r="H654" s="78">
        <v>649</v>
      </c>
      <c r="I654" s="251">
        <f t="shared" si="80"/>
        <v>1.0018924312889055</v>
      </c>
      <c r="J654" s="252">
        <f t="shared" si="81"/>
        <v>1947000</v>
      </c>
      <c r="K654" s="252">
        <f t="shared" si="87"/>
        <v>632775000</v>
      </c>
      <c r="L654" s="252">
        <f t="shared" si="84"/>
        <v>10765612</v>
      </c>
      <c r="M654" s="252">
        <f t="shared" si="86"/>
        <v>622009388</v>
      </c>
      <c r="N654" s="251">
        <f t="shared" si="82"/>
        <v>726.88000000000011</v>
      </c>
      <c r="O654" s="252">
        <f t="shared" si="83"/>
        <v>2070881</v>
      </c>
      <c r="P654" s="251">
        <f t="shared" si="85"/>
        <v>1.0018924312889055</v>
      </c>
    </row>
    <row r="655" spans="1:16">
      <c r="A655" s="78" t="b">
        <v>1</v>
      </c>
      <c r="B655" s="224" t="s">
        <v>1526</v>
      </c>
      <c r="C655" s="78">
        <v>650</v>
      </c>
      <c r="D655" s="64">
        <v>2074800</v>
      </c>
      <c r="E655" s="78">
        <v>2</v>
      </c>
      <c r="F655" s="78">
        <v>2</v>
      </c>
      <c r="H655" s="78">
        <v>650</v>
      </c>
      <c r="I655" s="251">
        <f t="shared" si="80"/>
        <v>1.0018898207056102</v>
      </c>
      <c r="J655" s="252">
        <f t="shared" si="81"/>
        <v>1950000</v>
      </c>
      <c r="K655" s="252">
        <f t="shared" si="87"/>
        <v>634725000</v>
      </c>
      <c r="L655" s="252">
        <f t="shared" si="84"/>
        <v>10640812</v>
      </c>
      <c r="M655" s="252">
        <f t="shared" si="86"/>
        <v>624084188</v>
      </c>
      <c r="N655" s="251">
        <f t="shared" si="82"/>
        <v>728.00000000000011</v>
      </c>
      <c r="O655" s="252">
        <f t="shared" si="83"/>
        <v>2074800</v>
      </c>
      <c r="P655" s="251">
        <f t="shared" si="85"/>
        <v>1.0018898207056102</v>
      </c>
    </row>
    <row r="656" spans="1:16">
      <c r="A656" s="78" t="b">
        <v>1</v>
      </c>
      <c r="B656" s="224" t="s">
        <v>1527</v>
      </c>
      <c r="C656" s="78">
        <v>651</v>
      </c>
      <c r="D656" s="64">
        <v>2078721</v>
      </c>
      <c r="E656" s="78">
        <v>3</v>
      </c>
      <c r="F656" s="78">
        <v>1</v>
      </c>
      <c r="H656" s="78">
        <v>651</v>
      </c>
      <c r="I656" s="251">
        <f t="shared" si="80"/>
        <v>1.0018872181500067</v>
      </c>
      <c r="J656" s="252">
        <f t="shared" si="81"/>
        <v>1953000</v>
      </c>
      <c r="K656" s="252">
        <f t="shared" si="87"/>
        <v>636678000</v>
      </c>
      <c r="L656" s="252">
        <f t="shared" si="84"/>
        <v>10515091</v>
      </c>
      <c r="M656" s="252">
        <f t="shared" si="86"/>
        <v>626162909</v>
      </c>
      <c r="N656" s="251">
        <f t="shared" si="82"/>
        <v>729.12000000000012</v>
      </c>
      <c r="O656" s="252">
        <f t="shared" si="83"/>
        <v>2078721</v>
      </c>
      <c r="P656" s="251">
        <f t="shared" si="85"/>
        <v>1.0018872181500067</v>
      </c>
    </row>
    <row r="657" spans="1:16">
      <c r="A657" s="78" t="b">
        <v>1</v>
      </c>
      <c r="B657" s="224" t="s">
        <v>1528</v>
      </c>
      <c r="C657" s="78">
        <v>652</v>
      </c>
      <c r="D657" s="64">
        <v>2082644</v>
      </c>
      <c r="E657" s="78">
        <v>1</v>
      </c>
      <c r="F657" s="78">
        <v>1</v>
      </c>
      <c r="H657" s="78">
        <v>652</v>
      </c>
      <c r="I657" s="251">
        <f t="shared" si="80"/>
        <v>1.0018851037431264</v>
      </c>
      <c r="J657" s="252">
        <f t="shared" si="81"/>
        <v>1956000</v>
      </c>
      <c r="K657" s="252">
        <f t="shared" si="87"/>
        <v>638634000</v>
      </c>
      <c r="L657" s="252">
        <f t="shared" si="84"/>
        <v>10388447</v>
      </c>
      <c r="M657" s="252">
        <f t="shared" si="86"/>
        <v>628245553</v>
      </c>
      <c r="N657" s="251">
        <f t="shared" si="82"/>
        <v>730.24000000000012</v>
      </c>
      <c r="O657" s="252">
        <f t="shared" si="83"/>
        <v>2082644</v>
      </c>
      <c r="P657" s="251">
        <f t="shared" si="85"/>
        <v>1.0018851037431264</v>
      </c>
    </row>
    <row r="658" spans="1:16">
      <c r="A658" s="78" t="b">
        <v>1</v>
      </c>
      <c r="B658" s="224" t="s">
        <v>1529</v>
      </c>
      <c r="C658" s="78">
        <v>653</v>
      </c>
      <c r="D658" s="64">
        <v>2086570</v>
      </c>
      <c r="E658" s="78">
        <v>2</v>
      </c>
      <c r="F658" s="78">
        <v>1</v>
      </c>
      <c r="H658" s="78">
        <v>653</v>
      </c>
      <c r="I658" s="251">
        <f t="shared" si="80"/>
        <v>1.0018825153241924</v>
      </c>
      <c r="J658" s="252">
        <f t="shared" si="81"/>
        <v>1959000</v>
      </c>
      <c r="K658" s="252">
        <f t="shared" si="87"/>
        <v>640593000</v>
      </c>
      <c r="L658" s="252">
        <f t="shared" si="84"/>
        <v>10260877</v>
      </c>
      <c r="M658" s="252">
        <f t="shared" si="86"/>
        <v>630332123</v>
      </c>
      <c r="N658" s="251">
        <f t="shared" si="82"/>
        <v>731.36</v>
      </c>
      <c r="O658" s="252">
        <f t="shared" si="83"/>
        <v>2086570</v>
      </c>
      <c r="P658" s="251">
        <f t="shared" si="85"/>
        <v>1.0018825153241924</v>
      </c>
    </row>
    <row r="659" spans="1:16">
      <c r="A659" s="78" t="b">
        <v>1</v>
      </c>
      <c r="B659" s="224" t="s">
        <v>1530</v>
      </c>
      <c r="C659" s="78">
        <v>654</v>
      </c>
      <c r="D659" s="64">
        <v>2090498</v>
      </c>
      <c r="E659" s="78">
        <v>3</v>
      </c>
      <c r="F659" s="78">
        <v>1</v>
      </c>
      <c r="H659" s="78">
        <v>654</v>
      </c>
      <c r="I659" s="251">
        <f t="shared" si="80"/>
        <v>1.001879934828926</v>
      </c>
      <c r="J659" s="252">
        <f t="shared" si="81"/>
        <v>1962000</v>
      </c>
      <c r="K659" s="252">
        <f t="shared" si="87"/>
        <v>642555000</v>
      </c>
      <c r="L659" s="252">
        <f t="shared" si="84"/>
        <v>10132379</v>
      </c>
      <c r="M659" s="252">
        <f t="shared" si="86"/>
        <v>632422621</v>
      </c>
      <c r="N659" s="251">
        <f t="shared" si="82"/>
        <v>732.48</v>
      </c>
      <c r="O659" s="252">
        <f t="shared" si="83"/>
        <v>2090498</v>
      </c>
      <c r="P659" s="251">
        <f t="shared" si="85"/>
        <v>1.001879934828926</v>
      </c>
    </row>
    <row r="660" spans="1:16">
      <c r="A660" s="78" t="b">
        <v>1</v>
      </c>
      <c r="B660" s="224" t="s">
        <v>1531</v>
      </c>
      <c r="C660" s="78">
        <v>655</v>
      </c>
      <c r="D660" s="64">
        <v>2094428</v>
      </c>
      <c r="E660" s="78">
        <v>1</v>
      </c>
      <c r="F660" s="78">
        <v>2</v>
      </c>
      <c r="H660" s="78">
        <v>655</v>
      </c>
      <c r="I660" s="251">
        <f t="shared" si="80"/>
        <v>1.0018773622201385</v>
      </c>
      <c r="J660" s="252">
        <f t="shared" si="81"/>
        <v>1965000</v>
      </c>
      <c r="K660" s="252">
        <f t="shared" si="87"/>
        <v>644520000</v>
      </c>
      <c r="L660" s="252">
        <f t="shared" si="84"/>
        <v>10002951</v>
      </c>
      <c r="M660" s="252">
        <f t="shared" si="86"/>
        <v>634517049</v>
      </c>
      <c r="N660" s="251">
        <f t="shared" si="82"/>
        <v>733.6</v>
      </c>
      <c r="O660" s="252">
        <f t="shared" si="83"/>
        <v>2094428</v>
      </c>
      <c r="P660" s="251">
        <f t="shared" si="85"/>
        <v>1.0018773622201385</v>
      </c>
    </row>
    <row r="661" spans="1:16">
      <c r="A661" s="78" t="b">
        <v>1</v>
      </c>
      <c r="B661" s="224" t="s">
        <v>1532</v>
      </c>
      <c r="C661" s="78">
        <v>656</v>
      </c>
      <c r="D661" s="64">
        <v>2098360</v>
      </c>
      <c r="E661" s="78">
        <v>2</v>
      </c>
      <c r="F661" s="78">
        <v>1</v>
      </c>
      <c r="H661" s="78">
        <v>656</v>
      </c>
      <c r="I661" s="251">
        <f t="shared" si="80"/>
        <v>1.0018752740235231</v>
      </c>
      <c r="J661" s="252">
        <f t="shared" si="81"/>
        <v>1968000</v>
      </c>
      <c r="K661" s="252">
        <f t="shared" si="87"/>
        <v>646488000</v>
      </c>
      <c r="L661" s="252">
        <f t="shared" si="84"/>
        <v>9872591</v>
      </c>
      <c r="M661" s="252">
        <f t="shared" si="86"/>
        <v>636615409</v>
      </c>
      <c r="N661" s="251">
        <f t="shared" si="82"/>
        <v>734.72</v>
      </c>
      <c r="O661" s="252">
        <f t="shared" si="83"/>
        <v>2098360</v>
      </c>
      <c r="P661" s="251">
        <f t="shared" si="85"/>
        <v>1.0018752740235231</v>
      </c>
    </row>
    <row r="662" spans="1:16">
      <c r="A662" s="78" t="b">
        <v>1</v>
      </c>
      <c r="B662" s="224" t="s">
        <v>1533</v>
      </c>
      <c r="C662" s="78">
        <v>657</v>
      </c>
      <c r="D662" s="64">
        <v>2102295</v>
      </c>
      <c r="E662" s="78">
        <v>3</v>
      </c>
      <c r="F662" s="78">
        <v>1</v>
      </c>
      <c r="H662" s="78">
        <v>657</v>
      </c>
      <c r="I662" s="251">
        <f t="shared" si="80"/>
        <v>1.0018727152944757</v>
      </c>
      <c r="J662" s="252">
        <f t="shared" si="81"/>
        <v>1971000</v>
      </c>
      <c r="K662" s="252">
        <f t="shared" si="87"/>
        <v>648459000</v>
      </c>
      <c r="L662" s="252">
        <f t="shared" si="84"/>
        <v>9741296</v>
      </c>
      <c r="M662" s="252">
        <f t="shared" si="86"/>
        <v>638717704</v>
      </c>
      <c r="N662" s="251">
        <f t="shared" si="82"/>
        <v>735.84</v>
      </c>
      <c r="O662" s="252">
        <f t="shared" si="83"/>
        <v>2102295</v>
      </c>
      <c r="P662" s="251">
        <f t="shared" si="85"/>
        <v>1.0018727152944757</v>
      </c>
    </row>
    <row r="663" spans="1:16">
      <c r="A663" s="78" t="b">
        <v>1</v>
      </c>
      <c r="B663" s="224" t="s">
        <v>1534</v>
      </c>
      <c r="C663" s="78">
        <v>658</v>
      </c>
      <c r="D663" s="64">
        <v>2106232</v>
      </c>
      <c r="E663" s="78">
        <v>1</v>
      </c>
      <c r="F663" s="78">
        <v>1</v>
      </c>
      <c r="H663" s="78">
        <v>658</v>
      </c>
      <c r="I663" s="251">
        <f t="shared" si="80"/>
        <v>1.001870164350366</v>
      </c>
      <c r="J663" s="252">
        <f t="shared" si="81"/>
        <v>1974000</v>
      </c>
      <c r="K663" s="252">
        <f t="shared" si="87"/>
        <v>650433000</v>
      </c>
      <c r="L663" s="252">
        <f t="shared" si="84"/>
        <v>9609064</v>
      </c>
      <c r="M663" s="252">
        <f t="shared" si="86"/>
        <v>640823936</v>
      </c>
      <c r="N663" s="251">
        <f t="shared" si="82"/>
        <v>736.96</v>
      </c>
      <c r="O663" s="252">
        <f t="shared" si="83"/>
        <v>2106232</v>
      </c>
      <c r="P663" s="251">
        <f t="shared" si="85"/>
        <v>1.001870164350366</v>
      </c>
    </row>
    <row r="664" spans="1:16">
      <c r="A664" s="78" t="b">
        <v>1</v>
      </c>
      <c r="B664" s="224" t="s">
        <v>1535</v>
      </c>
      <c r="C664" s="78">
        <v>659</v>
      </c>
      <c r="D664" s="64">
        <v>2110171</v>
      </c>
      <c r="E664" s="78">
        <v>2</v>
      </c>
      <c r="F664" s="78">
        <v>1</v>
      </c>
      <c r="H664" s="78">
        <v>659</v>
      </c>
      <c r="I664" s="251">
        <f t="shared" si="80"/>
        <v>1.0018676211548732</v>
      </c>
      <c r="J664" s="252">
        <f t="shared" si="81"/>
        <v>1977000</v>
      </c>
      <c r="K664" s="252">
        <f t="shared" si="87"/>
        <v>652410000</v>
      </c>
      <c r="L664" s="252">
        <f t="shared" si="84"/>
        <v>9475893</v>
      </c>
      <c r="M664" s="252">
        <f t="shared" si="86"/>
        <v>642934107</v>
      </c>
      <c r="N664" s="251">
        <f t="shared" si="82"/>
        <v>738.08</v>
      </c>
      <c r="O664" s="252">
        <f t="shared" si="83"/>
        <v>2110171</v>
      </c>
      <c r="P664" s="251">
        <f t="shared" si="85"/>
        <v>1.0018676211548732</v>
      </c>
    </row>
    <row r="665" spans="1:16">
      <c r="A665" s="78" t="b">
        <v>1</v>
      </c>
      <c r="B665" s="224" t="s">
        <v>1536</v>
      </c>
      <c r="C665" s="78">
        <v>660</v>
      </c>
      <c r="D665" s="64">
        <v>2114112</v>
      </c>
      <c r="E665" s="78">
        <v>3</v>
      </c>
      <c r="F665" s="78">
        <v>2</v>
      </c>
      <c r="H665" s="78">
        <v>660</v>
      </c>
      <c r="I665" s="251">
        <f t="shared" si="80"/>
        <v>1.0018655586837406</v>
      </c>
      <c r="J665" s="252">
        <f t="shared" si="81"/>
        <v>1980000</v>
      </c>
      <c r="K665" s="252">
        <f t="shared" si="87"/>
        <v>654390000</v>
      </c>
      <c r="L665" s="252">
        <f t="shared" si="84"/>
        <v>9341781</v>
      </c>
      <c r="M665" s="252">
        <f t="shared" si="86"/>
        <v>645048219</v>
      </c>
      <c r="N665" s="251">
        <f t="shared" si="82"/>
        <v>739.2</v>
      </c>
      <c r="O665" s="252">
        <f t="shared" si="83"/>
        <v>2114112</v>
      </c>
      <c r="P665" s="251">
        <f t="shared" si="85"/>
        <v>1.0018655586837406</v>
      </c>
    </row>
    <row r="666" spans="1:16">
      <c r="A666" s="78" t="b">
        <v>1</v>
      </c>
      <c r="B666" s="224" t="s">
        <v>1537</v>
      </c>
      <c r="C666" s="78">
        <v>661</v>
      </c>
      <c r="D666" s="64">
        <v>2118056</v>
      </c>
      <c r="E666" s="78">
        <v>1</v>
      </c>
      <c r="F666" s="78">
        <v>1</v>
      </c>
      <c r="H666" s="78">
        <v>661</v>
      </c>
      <c r="I666" s="251">
        <f t="shared" si="80"/>
        <v>1.0018625569862176</v>
      </c>
      <c r="J666" s="252">
        <f t="shared" si="81"/>
        <v>1983000</v>
      </c>
      <c r="K666" s="252">
        <f t="shared" si="87"/>
        <v>656373000</v>
      </c>
      <c r="L666" s="252">
        <f t="shared" si="84"/>
        <v>9206725</v>
      </c>
      <c r="M666" s="252">
        <f t="shared" si="86"/>
        <v>647166275</v>
      </c>
      <c r="N666" s="251">
        <f t="shared" si="82"/>
        <v>740.32</v>
      </c>
      <c r="O666" s="252">
        <f t="shared" si="83"/>
        <v>2118056</v>
      </c>
      <c r="P666" s="251">
        <f t="shared" si="85"/>
        <v>1.0018625569862176</v>
      </c>
    </row>
    <row r="667" spans="1:16">
      <c r="A667" s="78" t="b">
        <v>1</v>
      </c>
      <c r="B667" s="224" t="s">
        <v>1538</v>
      </c>
      <c r="C667" s="78">
        <v>662</v>
      </c>
      <c r="D667" s="64">
        <v>2122001</v>
      </c>
      <c r="E667" s="78">
        <v>2</v>
      </c>
      <c r="F667" s="78">
        <v>1</v>
      </c>
      <c r="H667" s="78">
        <v>662</v>
      </c>
      <c r="I667" s="251">
        <f t="shared" si="80"/>
        <v>1.0018605080770462</v>
      </c>
      <c r="J667" s="252">
        <f t="shared" si="81"/>
        <v>1986000</v>
      </c>
      <c r="K667" s="252">
        <f t="shared" si="87"/>
        <v>658359000</v>
      </c>
      <c r="L667" s="252">
        <f t="shared" si="84"/>
        <v>9070724</v>
      </c>
      <c r="M667" s="252">
        <f t="shared" si="86"/>
        <v>649288276</v>
      </c>
      <c r="N667" s="251">
        <f t="shared" si="82"/>
        <v>741.44</v>
      </c>
      <c r="O667" s="252">
        <f t="shared" si="83"/>
        <v>2122001</v>
      </c>
      <c r="P667" s="251">
        <f t="shared" si="85"/>
        <v>1.0018605080770462</v>
      </c>
    </row>
    <row r="668" spans="1:16">
      <c r="A668" s="78" t="b">
        <v>1</v>
      </c>
      <c r="B668" s="224" t="s">
        <v>1539</v>
      </c>
      <c r="C668" s="78">
        <v>663</v>
      </c>
      <c r="D668" s="64">
        <v>2125949</v>
      </c>
      <c r="E668" s="78">
        <v>3</v>
      </c>
      <c r="F668" s="78">
        <v>1</v>
      </c>
      <c r="H668" s="78">
        <v>663</v>
      </c>
      <c r="I668" s="251">
        <f t="shared" si="80"/>
        <v>1.0018584641494221</v>
      </c>
      <c r="J668" s="252">
        <f t="shared" si="81"/>
        <v>1989000</v>
      </c>
      <c r="K668" s="252">
        <f t="shared" si="87"/>
        <v>660348000</v>
      </c>
      <c r="L668" s="252">
        <f t="shared" si="84"/>
        <v>8933775</v>
      </c>
      <c r="M668" s="252">
        <f t="shared" si="86"/>
        <v>651414225</v>
      </c>
      <c r="N668" s="251">
        <f t="shared" si="82"/>
        <v>742.56000000000006</v>
      </c>
      <c r="O668" s="252">
        <f t="shared" si="83"/>
        <v>2125949</v>
      </c>
      <c r="P668" s="251">
        <f t="shared" si="85"/>
        <v>1.0018584641494221</v>
      </c>
    </row>
    <row r="669" spans="1:16">
      <c r="A669" s="78" t="b">
        <v>1</v>
      </c>
      <c r="B669" s="224" t="s">
        <v>1540</v>
      </c>
      <c r="C669" s="78">
        <v>664</v>
      </c>
      <c r="D669" s="64">
        <v>2129900</v>
      </c>
      <c r="E669" s="78">
        <v>1</v>
      </c>
      <c r="F669" s="78">
        <v>1</v>
      </c>
      <c r="H669" s="78">
        <v>664</v>
      </c>
      <c r="I669" s="251">
        <f t="shared" si="80"/>
        <v>1.0018554861730598</v>
      </c>
      <c r="J669" s="252">
        <f t="shared" si="81"/>
        <v>1992000</v>
      </c>
      <c r="K669" s="252">
        <f t="shared" si="87"/>
        <v>662340000</v>
      </c>
      <c r="L669" s="252">
        <f t="shared" si="84"/>
        <v>8795875</v>
      </c>
      <c r="M669" s="252">
        <f t="shared" si="86"/>
        <v>653544125</v>
      </c>
      <c r="N669" s="251">
        <f t="shared" si="82"/>
        <v>743.68000000000006</v>
      </c>
      <c r="O669" s="252">
        <f t="shared" si="83"/>
        <v>2129900</v>
      </c>
      <c r="P669" s="251">
        <f t="shared" si="85"/>
        <v>1.0018554861730598</v>
      </c>
    </row>
    <row r="670" spans="1:16">
      <c r="A670" s="78" t="b">
        <v>1</v>
      </c>
      <c r="B670" s="224" t="s">
        <v>1541</v>
      </c>
      <c r="C670" s="78">
        <v>665</v>
      </c>
      <c r="D670" s="64">
        <v>2133852</v>
      </c>
      <c r="E670" s="78">
        <v>2</v>
      </c>
      <c r="F670" s="78">
        <v>2</v>
      </c>
      <c r="H670" s="78">
        <v>665</v>
      </c>
      <c r="I670" s="251">
        <f t="shared" si="80"/>
        <v>1.0018534556286003</v>
      </c>
      <c r="J670" s="252">
        <f t="shared" si="81"/>
        <v>1995000</v>
      </c>
      <c r="K670" s="252">
        <f t="shared" si="87"/>
        <v>664335000</v>
      </c>
      <c r="L670" s="252">
        <f t="shared" si="84"/>
        <v>8657023</v>
      </c>
      <c r="M670" s="252">
        <f t="shared" si="86"/>
        <v>655677977</v>
      </c>
      <c r="N670" s="251">
        <f t="shared" si="82"/>
        <v>744.80000000000007</v>
      </c>
      <c r="O670" s="252">
        <f t="shared" si="83"/>
        <v>2133852</v>
      </c>
      <c r="P670" s="251">
        <f t="shared" si="85"/>
        <v>1.0018534556286003</v>
      </c>
    </row>
    <row r="671" spans="1:16">
      <c r="A671" s="78" t="b">
        <v>1</v>
      </c>
      <c r="B671" s="224" t="s">
        <v>1542</v>
      </c>
      <c r="C671" s="78">
        <v>666</v>
      </c>
      <c r="D671" s="64">
        <v>2137807</v>
      </c>
      <c r="E671" s="78">
        <v>3</v>
      </c>
      <c r="F671" s="78">
        <v>1</v>
      </c>
      <c r="H671" s="78">
        <v>666</v>
      </c>
      <c r="I671" s="251">
        <f t="shared" si="80"/>
        <v>1.001850962224373</v>
      </c>
      <c r="J671" s="252">
        <f t="shared" si="81"/>
        <v>1998000</v>
      </c>
      <c r="K671" s="252">
        <f t="shared" si="87"/>
        <v>666333000</v>
      </c>
      <c r="L671" s="252">
        <f t="shared" si="84"/>
        <v>8517216</v>
      </c>
      <c r="M671" s="252">
        <f t="shared" si="86"/>
        <v>657815784</v>
      </c>
      <c r="N671" s="251">
        <f t="shared" si="82"/>
        <v>745.92000000000007</v>
      </c>
      <c r="O671" s="252">
        <f t="shared" si="83"/>
        <v>2137807</v>
      </c>
      <c r="P671" s="251">
        <f t="shared" si="85"/>
        <v>1.001850962224373</v>
      </c>
    </row>
    <row r="672" spans="1:16">
      <c r="A672" s="78" t="b">
        <v>1</v>
      </c>
      <c r="B672" s="224" t="s">
        <v>1543</v>
      </c>
      <c r="C672" s="78">
        <v>667</v>
      </c>
      <c r="D672" s="64">
        <v>2141764</v>
      </c>
      <c r="E672" s="78">
        <v>1</v>
      </c>
      <c r="F672" s="78">
        <v>1</v>
      </c>
      <c r="H672" s="78">
        <v>667</v>
      </c>
      <c r="I672" s="251">
        <f t="shared" si="80"/>
        <v>1.0018484763027111</v>
      </c>
      <c r="J672" s="252">
        <f t="shared" si="81"/>
        <v>2001000</v>
      </c>
      <c r="K672" s="252">
        <f t="shared" si="87"/>
        <v>668334000</v>
      </c>
      <c r="L672" s="252">
        <f t="shared" si="84"/>
        <v>8376452</v>
      </c>
      <c r="M672" s="252">
        <f t="shared" si="86"/>
        <v>659957548</v>
      </c>
      <c r="N672" s="251">
        <f t="shared" si="82"/>
        <v>747.04000000000008</v>
      </c>
      <c r="O672" s="252">
        <f t="shared" si="83"/>
        <v>2141764</v>
      </c>
      <c r="P672" s="251">
        <f t="shared" si="85"/>
        <v>1.0018484763027111</v>
      </c>
    </row>
    <row r="673" spans="1:16">
      <c r="A673" s="78" t="b">
        <v>1</v>
      </c>
      <c r="B673" s="224" t="s">
        <v>1544</v>
      </c>
      <c r="C673" s="78">
        <v>668</v>
      </c>
      <c r="D673" s="64">
        <v>2145723</v>
      </c>
      <c r="E673" s="78">
        <v>2</v>
      </c>
      <c r="F673" s="78">
        <v>1</v>
      </c>
      <c r="H673" s="78">
        <v>668</v>
      </c>
      <c r="I673" s="251">
        <f t="shared" si="80"/>
        <v>1.0018459978291698</v>
      </c>
      <c r="J673" s="252">
        <f t="shared" si="81"/>
        <v>2004000</v>
      </c>
      <c r="K673" s="252">
        <f t="shared" si="87"/>
        <v>670338000</v>
      </c>
      <c r="L673" s="252">
        <f t="shared" si="84"/>
        <v>8234729</v>
      </c>
      <c r="M673" s="252">
        <f t="shared" si="86"/>
        <v>662103271</v>
      </c>
      <c r="N673" s="251">
        <f t="shared" si="82"/>
        <v>748.16000000000008</v>
      </c>
      <c r="O673" s="252">
        <f t="shared" si="83"/>
        <v>2145723</v>
      </c>
      <c r="P673" s="251">
        <f t="shared" si="85"/>
        <v>1.0018459978291698</v>
      </c>
    </row>
    <row r="674" spans="1:16">
      <c r="A674" s="78" t="b">
        <v>1</v>
      </c>
      <c r="B674" s="224" t="s">
        <v>1545</v>
      </c>
      <c r="C674" s="78">
        <v>669</v>
      </c>
      <c r="D674" s="64">
        <v>2149684</v>
      </c>
      <c r="E674" s="78">
        <v>3</v>
      </c>
      <c r="F674" s="78">
        <v>1</v>
      </c>
      <c r="H674" s="78">
        <v>669</v>
      </c>
      <c r="I674" s="251">
        <f t="shared" si="80"/>
        <v>1.0018439919541662</v>
      </c>
      <c r="J674" s="252">
        <f t="shared" si="81"/>
        <v>2007000</v>
      </c>
      <c r="K674" s="252">
        <f t="shared" si="87"/>
        <v>672345000</v>
      </c>
      <c r="L674" s="252">
        <f t="shared" si="84"/>
        <v>8092045</v>
      </c>
      <c r="M674" s="252">
        <f t="shared" si="86"/>
        <v>664252955</v>
      </c>
      <c r="N674" s="251">
        <f t="shared" si="82"/>
        <v>749.28000000000009</v>
      </c>
      <c r="O674" s="252">
        <f t="shared" si="83"/>
        <v>2149684</v>
      </c>
      <c r="P674" s="251">
        <f t="shared" si="85"/>
        <v>1.0018439919541662</v>
      </c>
    </row>
    <row r="675" spans="1:16">
      <c r="A675" s="78" t="b">
        <v>1</v>
      </c>
      <c r="B675" s="224" t="s">
        <v>1546</v>
      </c>
      <c r="C675" s="78">
        <v>670</v>
      </c>
      <c r="D675" s="64">
        <v>2153648</v>
      </c>
      <c r="E675" s="78">
        <v>1</v>
      </c>
      <c r="F675" s="78">
        <v>2</v>
      </c>
      <c r="H675" s="78">
        <v>670</v>
      </c>
      <c r="I675" s="251">
        <f t="shared" si="80"/>
        <v>1.0018415265633009</v>
      </c>
      <c r="J675" s="252">
        <f t="shared" si="81"/>
        <v>2010000</v>
      </c>
      <c r="K675" s="252">
        <f t="shared" si="87"/>
        <v>674355000</v>
      </c>
      <c r="L675" s="252">
        <f t="shared" si="84"/>
        <v>7948397</v>
      </c>
      <c r="M675" s="252">
        <f t="shared" si="86"/>
        <v>666406603</v>
      </c>
      <c r="N675" s="251">
        <f t="shared" si="82"/>
        <v>750.40000000000009</v>
      </c>
      <c r="O675" s="252">
        <f t="shared" si="83"/>
        <v>2153648</v>
      </c>
      <c r="P675" s="251">
        <f t="shared" si="85"/>
        <v>1.0018415265633009</v>
      </c>
    </row>
    <row r="676" spans="1:16">
      <c r="A676" s="78" t="b">
        <v>1</v>
      </c>
      <c r="B676" s="224" t="s">
        <v>1547</v>
      </c>
      <c r="C676" s="78">
        <v>671</v>
      </c>
      <c r="D676" s="64">
        <v>2157614</v>
      </c>
      <c r="E676" s="78">
        <v>2</v>
      </c>
      <c r="F676" s="78">
        <v>1</v>
      </c>
      <c r="H676" s="78">
        <v>671</v>
      </c>
      <c r="I676" s="251">
        <f t="shared" si="80"/>
        <v>1.0018390685266225</v>
      </c>
      <c r="J676" s="252">
        <f t="shared" si="81"/>
        <v>2013000</v>
      </c>
      <c r="K676" s="252">
        <f t="shared" si="87"/>
        <v>676368000</v>
      </c>
      <c r="L676" s="252">
        <f t="shared" si="84"/>
        <v>7803783</v>
      </c>
      <c r="M676" s="252">
        <f t="shared" si="86"/>
        <v>668564217</v>
      </c>
      <c r="N676" s="251">
        <f t="shared" si="82"/>
        <v>751.5200000000001</v>
      </c>
      <c r="O676" s="252">
        <f t="shared" si="83"/>
        <v>2157614</v>
      </c>
      <c r="P676" s="251">
        <f t="shared" si="85"/>
        <v>1.0018390685266225</v>
      </c>
    </row>
    <row r="677" spans="1:16">
      <c r="A677" s="78" t="b">
        <v>1</v>
      </c>
      <c r="B677" s="224" t="s">
        <v>1548</v>
      </c>
      <c r="C677" s="78">
        <v>672</v>
      </c>
      <c r="D677" s="64">
        <v>2161582</v>
      </c>
      <c r="E677" s="78">
        <v>3</v>
      </c>
      <c r="F677" s="78">
        <v>1</v>
      </c>
      <c r="H677" s="78">
        <v>672</v>
      </c>
      <c r="I677" s="251">
        <f t="shared" si="80"/>
        <v>1.0018366178104741</v>
      </c>
      <c r="J677" s="252">
        <f t="shared" si="81"/>
        <v>2016000</v>
      </c>
      <c r="K677" s="252">
        <f t="shared" si="87"/>
        <v>678384000</v>
      </c>
      <c r="L677" s="252">
        <f t="shared" si="84"/>
        <v>7658201</v>
      </c>
      <c r="M677" s="252">
        <f t="shared" si="86"/>
        <v>670725799</v>
      </c>
      <c r="N677" s="251">
        <f t="shared" si="82"/>
        <v>752.6400000000001</v>
      </c>
      <c r="O677" s="252">
        <f t="shared" si="83"/>
        <v>2161582</v>
      </c>
      <c r="P677" s="251">
        <f t="shared" si="85"/>
        <v>1.0018366178104741</v>
      </c>
    </row>
    <row r="678" spans="1:16">
      <c r="A678" s="78" t="b">
        <v>1</v>
      </c>
      <c r="B678" s="224" t="s">
        <v>1549</v>
      </c>
      <c r="C678" s="78">
        <v>673</v>
      </c>
      <c r="D678" s="64">
        <v>2165552</v>
      </c>
      <c r="E678" s="78">
        <v>1</v>
      </c>
      <c r="F678" s="78">
        <v>1</v>
      </c>
      <c r="H678" s="78">
        <v>673</v>
      </c>
      <c r="I678" s="251">
        <f t="shared" si="80"/>
        <v>1.0018346361574324</v>
      </c>
      <c r="J678" s="252">
        <f t="shared" si="81"/>
        <v>2019000</v>
      </c>
      <c r="K678" s="252">
        <f t="shared" si="87"/>
        <v>680403000</v>
      </c>
      <c r="L678" s="252">
        <f t="shared" si="84"/>
        <v>7511649</v>
      </c>
      <c r="M678" s="252">
        <f t="shared" si="86"/>
        <v>672891351</v>
      </c>
      <c r="N678" s="251">
        <f t="shared" si="82"/>
        <v>753.7600000000001</v>
      </c>
      <c r="O678" s="252">
        <f t="shared" si="83"/>
        <v>2165552</v>
      </c>
      <c r="P678" s="251">
        <f t="shared" si="85"/>
        <v>1.0018346361574324</v>
      </c>
    </row>
    <row r="679" spans="1:16">
      <c r="A679" s="78" t="b">
        <v>1</v>
      </c>
      <c r="B679" s="224" t="s">
        <v>1550</v>
      </c>
      <c r="C679" s="78">
        <v>674</v>
      </c>
      <c r="D679" s="64">
        <v>2169525</v>
      </c>
      <c r="E679" s="78">
        <v>2</v>
      </c>
      <c r="F679" s="78">
        <v>1</v>
      </c>
      <c r="H679" s="78">
        <v>674</v>
      </c>
      <c r="I679" s="251">
        <f t="shared" si="80"/>
        <v>1.0018321982922529</v>
      </c>
      <c r="J679" s="252">
        <f t="shared" si="81"/>
        <v>2022000</v>
      </c>
      <c r="K679" s="252">
        <f t="shared" si="87"/>
        <v>682425000</v>
      </c>
      <c r="L679" s="252">
        <f t="shared" si="84"/>
        <v>7364124</v>
      </c>
      <c r="M679" s="252">
        <f t="shared" si="86"/>
        <v>675060876</v>
      </c>
      <c r="N679" s="251">
        <f t="shared" si="82"/>
        <v>754.88000000000011</v>
      </c>
      <c r="O679" s="252">
        <f t="shared" si="83"/>
        <v>2169525</v>
      </c>
      <c r="P679" s="251">
        <f t="shared" si="85"/>
        <v>1.0018321982922529</v>
      </c>
    </row>
    <row r="680" spans="1:16">
      <c r="A680" s="78" t="b">
        <v>1</v>
      </c>
      <c r="B680" s="224" t="s">
        <v>1551</v>
      </c>
      <c r="C680" s="78">
        <v>675</v>
      </c>
      <c r="D680" s="64">
        <v>2173500</v>
      </c>
      <c r="E680" s="78">
        <v>3</v>
      </c>
      <c r="F680" s="78">
        <v>2</v>
      </c>
      <c r="H680" s="78">
        <v>675</v>
      </c>
      <c r="I680" s="251">
        <f t="shared" si="80"/>
        <v>1.0018297676558545</v>
      </c>
      <c r="J680" s="252">
        <f t="shared" si="81"/>
        <v>2025000</v>
      </c>
      <c r="K680" s="252">
        <f t="shared" si="87"/>
        <v>684450000</v>
      </c>
      <c r="L680" s="252">
        <f t="shared" si="84"/>
        <v>7215624</v>
      </c>
      <c r="M680" s="252">
        <f t="shared" si="86"/>
        <v>677234376</v>
      </c>
      <c r="N680" s="251">
        <f t="shared" si="82"/>
        <v>756.00000000000011</v>
      </c>
      <c r="O680" s="252">
        <f t="shared" si="83"/>
        <v>2173500</v>
      </c>
      <c r="P680" s="251">
        <f t="shared" si="85"/>
        <v>1.0018297676558545</v>
      </c>
    </row>
    <row r="681" spans="1:16">
      <c r="A681" s="78" t="b">
        <v>1</v>
      </c>
      <c r="B681" s="224" t="s">
        <v>1552</v>
      </c>
      <c r="C681" s="78">
        <v>676</v>
      </c>
      <c r="D681" s="64">
        <v>2177477</v>
      </c>
      <c r="E681" s="78">
        <v>1</v>
      </c>
      <c r="F681" s="78">
        <v>1</v>
      </c>
      <c r="H681" s="78">
        <v>676</v>
      </c>
      <c r="I681" s="251">
        <f t="shared" si="80"/>
        <v>1.0018273442153465</v>
      </c>
      <c r="J681" s="252">
        <f t="shared" si="81"/>
        <v>2028000</v>
      </c>
      <c r="K681" s="252">
        <f t="shared" si="87"/>
        <v>686478000</v>
      </c>
      <c r="L681" s="252">
        <f t="shared" si="84"/>
        <v>7066147</v>
      </c>
      <c r="M681" s="252">
        <f t="shared" si="86"/>
        <v>679411853</v>
      </c>
      <c r="N681" s="251">
        <f t="shared" si="82"/>
        <v>757.12000000000012</v>
      </c>
      <c r="O681" s="252">
        <f t="shared" si="83"/>
        <v>2177477</v>
      </c>
      <c r="P681" s="251">
        <f t="shared" si="85"/>
        <v>1.0018273442153465</v>
      </c>
    </row>
    <row r="682" spans="1:16">
      <c r="A682" s="78" t="b">
        <v>1</v>
      </c>
      <c r="B682" s="224" t="s">
        <v>1553</v>
      </c>
      <c r="C682" s="78">
        <v>677</v>
      </c>
      <c r="D682" s="64">
        <v>2181456</v>
      </c>
      <c r="E682" s="78">
        <v>2</v>
      </c>
      <c r="F682" s="78">
        <v>1</v>
      </c>
      <c r="H682" s="78">
        <v>677</v>
      </c>
      <c r="I682" s="251">
        <f t="shared" si="80"/>
        <v>1.0018253863474671</v>
      </c>
      <c r="J682" s="252">
        <f t="shared" si="81"/>
        <v>2031000</v>
      </c>
      <c r="K682" s="252">
        <f t="shared" si="87"/>
        <v>688509000</v>
      </c>
      <c r="L682" s="252">
        <f t="shared" si="84"/>
        <v>6915691</v>
      </c>
      <c r="M682" s="252">
        <f t="shared" si="86"/>
        <v>681593309</v>
      </c>
      <c r="N682" s="251">
        <f t="shared" si="82"/>
        <v>758.24000000000012</v>
      </c>
      <c r="O682" s="252">
        <f t="shared" si="83"/>
        <v>2181456</v>
      </c>
      <c r="P682" s="251">
        <f t="shared" si="85"/>
        <v>1.0018253863474671</v>
      </c>
    </row>
    <row r="683" spans="1:16">
      <c r="A683" s="78" t="b">
        <v>1</v>
      </c>
      <c r="B683" s="224" t="s">
        <v>1554</v>
      </c>
      <c r="C683" s="78">
        <v>678</v>
      </c>
      <c r="D683" s="64">
        <v>2185438</v>
      </c>
      <c r="E683" s="78">
        <v>3</v>
      </c>
      <c r="F683" s="78">
        <v>1</v>
      </c>
      <c r="H683" s="78">
        <v>678</v>
      </c>
      <c r="I683" s="251">
        <f t="shared" si="80"/>
        <v>1.0018229755316783</v>
      </c>
      <c r="J683" s="252">
        <f t="shared" si="81"/>
        <v>2034000</v>
      </c>
      <c r="K683" s="252">
        <f t="shared" si="87"/>
        <v>690543000</v>
      </c>
      <c r="L683" s="252">
        <f t="shared" si="84"/>
        <v>6764253</v>
      </c>
      <c r="M683" s="252">
        <f t="shared" si="86"/>
        <v>683778747</v>
      </c>
      <c r="N683" s="251">
        <f t="shared" si="82"/>
        <v>759.36000000000013</v>
      </c>
      <c r="O683" s="252">
        <f t="shared" si="83"/>
        <v>2185438</v>
      </c>
      <c r="P683" s="251">
        <f t="shared" si="85"/>
        <v>1.0018229755316783</v>
      </c>
    </row>
    <row r="684" spans="1:16">
      <c r="A684" s="78" t="b">
        <v>1</v>
      </c>
      <c r="B684" s="224" t="s">
        <v>1555</v>
      </c>
      <c r="C684" s="78">
        <v>679</v>
      </c>
      <c r="D684" s="64">
        <v>2189422</v>
      </c>
      <c r="E684" s="78">
        <v>1</v>
      </c>
      <c r="F684" s="78">
        <v>1</v>
      </c>
      <c r="H684" s="78">
        <v>679</v>
      </c>
      <c r="I684" s="251">
        <f t="shared" si="80"/>
        <v>1.0018205718221522</v>
      </c>
      <c r="J684" s="252">
        <f t="shared" si="81"/>
        <v>2037000</v>
      </c>
      <c r="K684" s="252">
        <f t="shared" si="87"/>
        <v>692580000</v>
      </c>
      <c r="L684" s="252">
        <f t="shared" si="84"/>
        <v>6611831</v>
      </c>
      <c r="M684" s="252">
        <f t="shared" si="86"/>
        <v>685968169</v>
      </c>
      <c r="N684" s="251">
        <f t="shared" si="82"/>
        <v>760.48</v>
      </c>
      <c r="O684" s="252">
        <f t="shared" si="83"/>
        <v>2189422</v>
      </c>
      <c r="P684" s="251">
        <f t="shared" si="85"/>
        <v>1.0018205718221522</v>
      </c>
    </row>
    <row r="685" spans="1:16">
      <c r="A685" s="78" t="b">
        <v>1</v>
      </c>
      <c r="B685" s="224" t="s">
        <v>1556</v>
      </c>
      <c r="C685" s="78">
        <v>680</v>
      </c>
      <c r="D685" s="64">
        <v>2193408</v>
      </c>
      <c r="E685" s="78">
        <v>2</v>
      </c>
      <c r="F685" s="78">
        <v>2</v>
      </c>
      <c r="H685" s="78">
        <v>680</v>
      </c>
      <c r="I685" s="251">
        <f t="shared" si="80"/>
        <v>1.0018181751867414</v>
      </c>
      <c r="J685" s="252">
        <f t="shared" si="81"/>
        <v>2040000</v>
      </c>
      <c r="K685" s="252">
        <f t="shared" si="87"/>
        <v>694620000</v>
      </c>
      <c r="L685" s="252">
        <f t="shared" si="84"/>
        <v>6458423</v>
      </c>
      <c r="M685" s="252">
        <f t="shared" si="86"/>
        <v>688161577</v>
      </c>
      <c r="N685" s="251">
        <f t="shared" si="82"/>
        <v>761.6</v>
      </c>
      <c r="O685" s="252">
        <f t="shared" si="83"/>
        <v>2193408</v>
      </c>
      <c r="P685" s="251">
        <f t="shared" si="85"/>
        <v>1.0018181751867414</v>
      </c>
    </row>
    <row r="686" spans="1:16">
      <c r="A686" s="78" t="b">
        <v>1</v>
      </c>
      <c r="B686" s="224" t="s">
        <v>1557</v>
      </c>
      <c r="C686" s="78">
        <v>681</v>
      </c>
      <c r="D686" s="64">
        <v>2197396</v>
      </c>
      <c r="E686" s="78">
        <v>3</v>
      </c>
      <c r="F686" s="78">
        <v>1</v>
      </c>
      <c r="H686" s="78">
        <v>681</v>
      </c>
      <c r="I686" s="251">
        <f t="shared" si="80"/>
        <v>1.0018162406776021</v>
      </c>
      <c r="J686" s="252">
        <f t="shared" si="81"/>
        <v>2043000</v>
      </c>
      <c r="K686" s="252">
        <f t="shared" si="87"/>
        <v>696663000</v>
      </c>
      <c r="L686" s="252">
        <f t="shared" si="84"/>
        <v>6304027</v>
      </c>
      <c r="M686" s="252">
        <f t="shared" si="86"/>
        <v>690358973</v>
      </c>
      <c r="N686" s="251">
        <f t="shared" si="82"/>
        <v>762.72</v>
      </c>
      <c r="O686" s="252">
        <f t="shared" si="83"/>
        <v>2197396</v>
      </c>
      <c r="P686" s="251">
        <f t="shared" si="85"/>
        <v>1.0018162406776021</v>
      </c>
    </row>
    <row r="687" spans="1:16">
      <c r="A687" s="78" t="b">
        <v>1</v>
      </c>
      <c r="B687" s="224" t="s">
        <v>1558</v>
      </c>
      <c r="C687" s="78">
        <v>682</v>
      </c>
      <c r="D687" s="64">
        <v>2201387</v>
      </c>
      <c r="E687" s="78">
        <v>1</v>
      </c>
      <c r="F687" s="78">
        <v>1</v>
      </c>
      <c r="H687" s="78">
        <v>682</v>
      </c>
      <c r="I687" s="251">
        <f t="shared" si="80"/>
        <v>1.0018138564459589</v>
      </c>
      <c r="J687" s="252">
        <f t="shared" si="81"/>
        <v>2046000</v>
      </c>
      <c r="K687" s="252">
        <f t="shared" si="87"/>
        <v>698709000</v>
      </c>
      <c r="L687" s="252">
        <f t="shared" si="84"/>
        <v>6148640</v>
      </c>
      <c r="M687" s="252">
        <f t="shared" si="86"/>
        <v>692560360</v>
      </c>
      <c r="N687" s="251">
        <f t="shared" si="82"/>
        <v>763.84</v>
      </c>
      <c r="O687" s="252">
        <f t="shared" si="83"/>
        <v>2201387</v>
      </c>
      <c r="P687" s="251">
        <f t="shared" si="85"/>
        <v>1.0018138564459589</v>
      </c>
    </row>
    <row r="688" spans="1:16">
      <c r="A688" s="78" t="b">
        <v>1</v>
      </c>
      <c r="B688" s="224" t="s">
        <v>1559</v>
      </c>
      <c r="C688" s="78">
        <v>683</v>
      </c>
      <c r="D688" s="64">
        <v>2205380</v>
      </c>
      <c r="E688" s="78">
        <v>2</v>
      </c>
      <c r="F688" s="78">
        <v>1</v>
      </c>
      <c r="H688" s="78">
        <v>683</v>
      </c>
      <c r="I688" s="251">
        <f t="shared" si="80"/>
        <v>1.0018114792008634</v>
      </c>
      <c r="J688" s="252">
        <f t="shared" si="81"/>
        <v>2049000</v>
      </c>
      <c r="K688" s="252">
        <f t="shared" si="87"/>
        <v>700758000</v>
      </c>
      <c r="L688" s="252">
        <f t="shared" si="84"/>
        <v>5992260</v>
      </c>
      <c r="M688" s="252">
        <f t="shared" si="86"/>
        <v>694765740</v>
      </c>
      <c r="N688" s="251">
        <f t="shared" si="82"/>
        <v>764.96</v>
      </c>
      <c r="O688" s="252">
        <f t="shared" si="83"/>
        <v>2205380</v>
      </c>
      <c r="P688" s="251">
        <f t="shared" si="85"/>
        <v>1.0018114792008634</v>
      </c>
    </row>
    <row r="689" spans="1:19">
      <c r="A689" s="78" t="b">
        <v>1</v>
      </c>
      <c r="B689" s="224" t="s">
        <v>1560</v>
      </c>
      <c r="C689" s="78">
        <v>684</v>
      </c>
      <c r="D689" s="64">
        <v>2209375</v>
      </c>
      <c r="E689" s="78">
        <v>3</v>
      </c>
      <c r="F689" s="78">
        <v>1</v>
      </c>
      <c r="H689" s="78">
        <v>684</v>
      </c>
      <c r="I689" s="251">
        <f t="shared" si="80"/>
        <v>1.0018091089108911</v>
      </c>
      <c r="J689" s="252">
        <f t="shared" si="81"/>
        <v>2052000</v>
      </c>
      <c r="K689" s="252">
        <f t="shared" si="87"/>
        <v>702810000</v>
      </c>
      <c r="L689" s="252">
        <f t="shared" si="84"/>
        <v>5834885</v>
      </c>
      <c r="M689" s="252">
        <f t="shared" si="86"/>
        <v>696975115</v>
      </c>
      <c r="N689" s="251">
        <f t="shared" si="82"/>
        <v>766.08</v>
      </c>
      <c r="O689" s="252">
        <f t="shared" si="83"/>
        <v>2209375</v>
      </c>
      <c r="P689" s="251">
        <f t="shared" si="85"/>
        <v>1.0018091089108911</v>
      </c>
    </row>
    <row r="690" spans="1:19">
      <c r="A690" s="78" t="b">
        <v>1</v>
      </c>
      <c r="B690" s="224" t="s">
        <v>1561</v>
      </c>
      <c r="C690" s="78">
        <v>685</v>
      </c>
      <c r="D690" s="64">
        <v>2213372</v>
      </c>
      <c r="E690" s="78">
        <v>1</v>
      </c>
      <c r="F690" s="78">
        <v>2</v>
      </c>
      <c r="H690" s="78">
        <v>685</v>
      </c>
      <c r="I690" s="251">
        <f t="shared" si="80"/>
        <v>1.0018071973441427</v>
      </c>
      <c r="J690" s="252">
        <f t="shared" si="81"/>
        <v>2055000</v>
      </c>
      <c r="K690" s="252">
        <f t="shared" si="87"/>
        <v>704865000</v>
      </c>
      <c r="L690" s="252">
        <f t="shared" si="84"/>
        <v>5676513</v>
      </c>
      <c r="M690" s="252">
        <f t="shared" si="86"/>
        <v>699188487</v>
      </c>
      <c r="N690" s="251">
        <f t="shared" si="82"/>
        <v>767.2</v>
      </c>
      <c r="O690" s="252">
        <f t="shared" si="83"/>
        <v>2213372</v>
      </c>
      <c r="P690" s="251">
        <f t="shared" si="85"/>
        <v>1.0018071973441427</v>
      </c>
    </row>
    <row r="691" spans="1:19">
      <c r="A691" s="78" t="b">
        <v>1</v>
      </c>
      <c r="B691" s="224" t="s">
        <v>1562</v>
      </c>
      <c r="C691" s="78">
        <v>686</v>
      </c>
      <c r="D691" s="64">
        <v>2217372</v>
      </c>
      <c r="E691" s="78">
        <v>2</v>
      </c>
      <c r="F691" s="78">
        <v>1</v>
      </c>
      <c r="H691" s="78">
        <v>686</v>
      </c>
      <c r="I691" s="251">
        <f t="shared" si="80"/>
        <v>1.0018043882578116</v>
      </c>
      <c r="J691" s="252">
        <f t="shared" si="81"/>
        <v>2058000</v>
      </c>
      <c r="K691" s="252">
        <f t="shared" si="87"/>
        <v>706923000</v>
      </c>
      <c r="L691" s="252">
        <f t="shared" si="84"/>
        <v>5517141</v>
      </c>
      <c r="M691" s="252">
        <f t="shared" si="86"/>
        <v>701405859</v>
      </c>
      <c r="N691" s="251">
        <f t="shared" si="82"/>
        <v>768.32</v>
      </c>
      <c r="O691" s="252">
        <f t="shared" si="83"/>
        <v>2217372</v>
      </c>
      <c r="P691" s="251">
        <f t="shared" si="85"/>
        <v>1.0018043882578116</v>
      </c>
    </row>
    <row r="692" spans="1:19">
      <c r="A692" s="78" t="b">
        <v>1</v>
      </c>
      <c r="B692" s="224" t="s">
        <v>1563</v>
      </c>
      <c r="C692" s="78">
        <v>687</v>
      </c>
      <c r="D692" s="64">
        <v>2221373</v>
      </c>
      <c r="E692" s="78">
        <v>3</v>
      </c>
      <c r="F692" s="78">
        <v>1</v>
      </c>
      <c r="H692" s="78">
        <v>687</v>
      </c>
      <c r="I692" s="251">
        <f t="shared" si="80"/>
        <v>1.001802488821103</v>
      </c>
      <c r="J692" s="252">
        <f t="shared" si="81"/>
        <v>2061000</v>
      </c>
      <c r="K692" s="252">
        <f t="shared" si="87"/>
        <v>708984000</v>
      </c>
      <c r="L692" s="252">
        <f t="shared" si="84"/>
        <v>5356768</v>
      </c>
      <c r="M692" s="252">
        <f t="shared" si="86"/>
        <v>703627232</v>
      </c>
      <c r="N692" s="251">
        <f t="shared" si="82"/>
        <v>769.44</v>
      </c>
      <c r="O692" s="252">
        <f t="shared" si="83"/>
        <v>2221373</v>
      </c>
      <c r="P692" s="251">
        <f t="shared" si="85"/>
        <v>1.001802488821103</v>
      </c>
    </row>
    <row r="693" spans="1:19">
      <c r="A693" s="78" t="b">
        <v>1</v>
      </c>
      <c r="B693" s="224" t="s">
        <v>1564</v>
      </c>
      <c r="C693" s="78">
        <v>688</v>
      </c>
      <c r="D693" s="64">
        <v>2225377</v>
      </c>
      <c r="E693" s="78">
        <v>1</v>
      </c>
      <c r="F693" s="78">
        <v>1</v>
      </c>
      <c r="H693" s="78">
        <v>688</v>
      </c>
      <c r="I693" s="251">
        <f t="shared" si="80"/>
        <v>1.0018005937870302</v>
      </c>
      <c r="J693" s="252">
        <f t="shared" si="81"/>
        <v>2064000</v>
      </c>
      <c r="K693" s="252">
        <f t="shared" si="87"/>
        <v>711048000</v>
      </c>
      <c r="L693" s="252">
        <f t="shared" si="84"/>
        <v>5195391</v>
      </c>
      <c r="M693" s="252">
        <f t="shared" si="86"/>
        <v>705852609</v>
      </c>
      <c r="N693" s="251">
        <f t="shared" si="82"/>
        <v>770.56000000000006</v>
      </c>
      <c r="O693" s="252">
        <f t="shared" si="83"/>
        <v>2225377</v>
      </c>
      <c r="P693" s="251">
        <f t="shared" si="85"/>
        <v>1.0018005937870302</v>
      </c>
    </row>
    <row r="694" spans="1:19">
      <c r="A694" s="78" t="b">
        <v>1</v>
      </c>
      <c r="B694" s="224" t="s">
        <v>1565</v>
      </c>
      <c r="C694" s="78">
        <v>689</v>
      </c>
      <c r="D694" s="64">
        <v>2229384</v>
      </c>
      <c r="E694" s="78">
        <v>2</v>
      </c>
      <c r="F694" s="78">
        <v>1</v>
      </c>
      <c r="H694" s="78">
        <v>689</v>
      </c>
      <c r="I694" s="251">
        <f t="shared" si="80"/>
        <v>1.0017978060307242</v>
      </c>
      <c r="J694" s="252">
        <f t="shared" si="81"/>
        <v>2067000</v>
      </c>
      <c r="K694" s="252">
        <f t="shared" si="87"/>
        <v>713115000</v>
      </c>
      <c r="L694" s="252">
        <f t="shared" si="84"/>
        <v>5033007</v>
      </c>
      <c r="M694" s="252">
        <f t="shared" si="86"/>
        <v>708081993</v>
      </c>
      <c r="N694" s="251">
        <f t="shared" si="82"/>
        <v>771.68000000000006</v>
      </c>
      <c r="O694" s="252">
        <f t="shared" si="83"/>
        <v>2229384</v>
      </c>
      <c r="P694" s="251">
        <f t="shared" si="85"/>
        <v>1.0017978060307242</v>
      </c>
    </row>
    <row r="695" spans="1:19">
      <c r="A695" s="78" t="b">
        <v>1</v>
      </c>
      <c r="B695" s="224" t="s">
        <v>1566</v>
      </c>
      <c r="C695" s="78">
        <v>690</v>
      </c>
      <c r="D695" s="64">
        <v>2233392</v>
      </c>
      <c r="E695" s="78">
        <v>3</v>
      </c>
      <c r="F695" s="78">
        <v>2</v>
      </c>
      <c r="H695" s="78">
        <v>690</v>
      </c>
      <c r="I695" s="251">
        <f t="shared" si="80"/>
        <v>1.0017959229727698</v>
      </c>
      <c r="J695" s="252">
        <f t="shared" si="81"/>
        <v>2070000</v>
      </c>
      <c r="K695" s="252">
        <f t="shared" si="87"/>
        <v>715185000</v>
      </c>
      <c r="L695" s="252">
        <f t="shared" si="84"/>
        <v>4869615</v>
      </c>
      <c r="M695" s="252">
        <f t="shared" si="86"/>
        <v>710315385</v>
      </c>
      <c r="N695" s="251">
        <f t="shared" si="82"/>
        <v>772.80000000000007</v>
      </c>
      <c r="O695" s="252">
        <f t="shared" si="83"/>
        <v>2233392</v>
      </c>
      <c r="P695" s="251">
        <f t="shared" si="85"/>
        <v>1.0017959229727698</v>
      </c>
    </row>
    <row r="696" spans="1:19">
      <c r="A696" s="78" t="b">
        <v>1</v>
      </c>
      <c r="B696" s="224" t="s">
        <v>1567</v>
      </c>
      <c r="C696" s="78">
        <v>691</v>
      </c>
      <c r="D696" s="64">
        <v>2237403</v>
      </c>
      <c r="E696" s="78">
        <v>1</v>
      </c>
      <c r="F696" s="78">
        <v>1</v>
      </c>
      <c r="H696" s="78">
        <v>691</v>
      </c>
      <c r="I696" s="251">
        <f t="shared" si="80"/>
        <v>1.0017935973090231</v>
      </c>
      <c r="J696" s="252">
        <f t="shared" si="81"/>
        <v>2073000</v>
      </c>
      <c r="K696" s="252">
        <f t="shared" si="87"/>
        <v>717258000</v>
      </c>
      <c r="L696" s="252">
        <f t="shared" si="84"/>
        <v>4705212</v>
      </c>
      <c r="M696" s="252">
        <f t="shared" si="86"/>
        <v>712552788</v>
      </c>
      <c r="N696" s="251">
        <f t="shared" si="82"/>
        <v>773.92000000000007</v>
      </c>
      <c r="O696" s="252">
        <f t="shared" si="83"/>
        <v>2237403</v>
      </c>
      <c r="P696" s="251">
        <f t="shared" si="85"/>
        <v>1.0017935973090231</v>
      </c>
    </row>
    <row r="697" spans="1:19">
      <c r="A697" s="78" t="b">
        <v>1</v>
      </c>
      <c r="B697" s="224" t="s">
        <v>1568</v>
      </c>
      <c r="C697" s="78">
        <v>692</v>
      </c>
      <c r="D697" s="64">
        <v>2241416</v>
      </c>
      <c r="E697" s="78">
        <v>2</v>
      </c>
      <c r="F697" s="78">
        <v>1</v>
      </c>
      <c r="H697" s="78">
        <v>692</v>
      </c>
      <c r="I697" s="251">
        <f t="shared" si="80"/>
        <v>1.0017912783704588</v>
      </c>
      <c r="J697" s="252">
        <f t="shared" si="81"/>
        <v>2076000</v>
      </c>
      <c r="K697" s="252">
        <f t="shared" si="87"/>
        <v>719334000</v>
      </c>
      <c r="L697" s="252">
        <f t="shared" si="84"/>
        <v>4539796</v>
      </c>
      <c r="M697" s="252">
        <f t="shared" si="86"/>
        <v>714794204</v>
      </c>
      <c r="N697" s="251">
        <f t="shared" si="82"/>
        <v>775.04000000000008</v>
      </c>
      <c r="O697" s="252">
        <f t="shared" si="83"/>
        <v>2241416</v>
      </c>
      <c r="P697" s="251">
        <f t="shared" si="85"/>
        <v>1.0017912783704588</v>
      </c>
    </row>
    <row r="698" spans="1:19">
      <c r="A698" s="78" t="b">
        <v>1</v>
      </c>
      <c r="B698" s="224" t="s">
        <v>1569</v>
      </c>
      <c r="C698" s="78">
        <v>693</v>
      </c>
      <c r="D698" s="64">
        <v>2245431</v>
      </c>
      <c r="E698" s="78">
        <v>3</v>
      </c>
      <c r="F698" s="78">
        <v>1</v>
      </c>
      <c r="H698" s="78">
        <v>693</v>
      </c>
      <c r="I698" s="251">
        <f t="shared" si="80"/>
        <v>1.0017889661272157</v>
      </c>
      <c r="J698" s="252">
        <f t="shared" si="81"/>
        <v>2079000</v>
      </c>
      <c r="K698" s="252">
        <f t="shared" si="87"/>
        <v>721413000</v>
      </c>
      <c r="L698" s="252">
        <f t="shared" si="84"/>
        <v>4373365</v>
      </c>
      <c r="M698" s="252">
        <f t="shared" si="86"/>
        <v>717039635</v>
      </c>
      <c r="N698" s="251">
        <f t="shared" si="82"/>
        <v>776.16000000000008</v>
      </c>
      <c r="O698" s="252">
        <f t="shared" si="83"/>
        <v>2245431</v>
      </c>
      <c r="P698" s="251">
        <f t="shared" si="85"/>
        <v>1.0017889661272157</v>
      </c>
    </row>
    <row r="699" spans="1:19">
      <c r="A699" s="78" t="b">
        <v>1</v>
      </c>
      <c r="B699" s="224" t="s">
        <v>1570</v>
      </c>
      <c r="C699" s="78">
        <v>694</v>
      </c>
      <c r="D699" s="64">
        <v>2249448</v>
      </c>
      <c r="E699" s="78">
        <v>1</v>
      </c>
      <c r="F699" s="78">
        <v>1</v>
      </c>
      <c r="H699" s="78">
        <v>694</v>
      </c>
      <c r="I699" s="251">
        <f t="shared" si="80"/>
        <v>1.0017871051031186</v>
      </c>
      <c r="J699" s="252">
        <f t="shared" si="81"/>
        <v>2082000</v>
      </c>
      <c r="K699" s="252">
        <f t="shared" si="87"/>
        <v>723495000</v>
      </c>
      <c r="L699" s="252">
        <f t="shared" si="84"/>
        <v>4205917</v>
      </c>
      <c r="M699" s="252">
        <f t="shared" si="86"/>
        <v>719289083</v>
      </c>
      <c r="N699" s="251">
        <f t="shared" si="82"/>
        <v>777.28000000000009</v>
      </c>
      <c r="O699" s="252">
        <f t="shared" si="83"/>
        <v>2249448</v>
      </c>
      <c r="P699" s="251">
        <f t="shared" si="85"/>
        <v>1.0017871051031186</v>
      </c>
    </row>
    <row r="700" spans="1:19">
      <c r="A700" s="78" t="b">
        <v>1</v>
      </c>
      <c r="B700" s="224" t="s">
        <v>1571</v>
      </c>
      <c r="C700" s="78">
        <v>695</v>
      </c>
      <c r="D700" s="64">
        <v>2253468</v>
      </c>
      <c r="E700" s="78">
        <v>2</v>
      </c>
      <c r="F700" s="78">
        <v>2</v>
      </c>
      <c r="H700" s="78">
        <v>695</v>
      </c>
      <c r="I700" s="251">
        <f t="shared" si="80"/>
        <v>1.0017848045767679</v>
      </c>
      <c r="J700" s="252">
        <f t="shared" si="81"/>
        <v>2085000</v>
      </c>
      <c r="K700" s="252">
        <f t="shared" si="87"/>
        <v>725580000</v>
      </c>
      <c r="L700" s="252">
        <f t="shared" si="84"/>
        <v>4037449</v>
      </c>
      <c r="M700" s="252">
        <f t="shared" si="86"/>
        <v>721542551</v>
      </c>
      <c r="N700" s="251">
        <f t="shared" si="82"/>
        <v>778.40000000000009</v>
      </c>
      <c r="O700" s="252">
        <f t="shared" si="83"/>
        <v>2253468</v>
      </c>
      <c r="P700" s="251">
        <f t="shared" si="85"/>
        <v>1.0017848045767679</v>
      </c>
      <c r="S700" s="253"/>
    </row>
    <row r="701" spans="1:19">
      <c r="A701" s="78" t="b">
        <v>1</v>
      </c>
      <c r="B701" s="224" t="s">
        <v>1572</v>
      </c>
      <c r="C701" s="78">
        <v>696</v>
      </c>
      <c r="D701" s="64">
        <v>2257490</v>
      </c>
      <c r="E701" s="78">
        <v>3</v>
      </c>
      <c r="F701" s="78">
        <v>1</v>
      </c>
      <c r="H701" s="78">
        <v>696</v>
      </c>
      <c r="I701" s="251">
        <f t="shared" si="80"/>
        <v>1.0017825106644991</v>
      </c>
      <c r="J701" s="252">
        <f t="shared" si="81"/>
        <v>2088000</v>
      </c>
      <c r="K701" s="252">
        <f t="shared" si="87"/>
        <v>727668000</v>
      </c>
      <c r="L701" s="252">
        <f t="shared" si="84"/>
        <v>3867959</v>
      </c>
      <c r="M701" s="252">
        <f t="shared" si="86"/>
        <v>723800041</v>
      </c>
      <c r="N701" s="251">
        <f t="shared" si="82"/>
        <v>779.5200000000001</v>
      </c>
      <c r="O701" s="252">
        <f t="shared" si="83"/>
        <v>2257490</v>
      </c>
      <c r="P701" s="251">
        <f t="shared" si="85"/>
        <v>1.0017825106644991</v>
      </c>
    </row>
    <row r="702" spans="1:19">
      <c r="A702" s="78" t="b">
        <v>1</v>
      </c>
      <c r="B702" s="224" t="s">
        <v>1573</v>
      </c>
      <c r="C702" s="78">
        <v>697</v>
      </c>
      <c r="D702" s="64">
        <v>2261514</v>
      </c>
      <c r="E702" s="78">
        <v>1</v>
      </c>
      <c r="F702" s="78">
        <v>1</v>
      </c>
      <c r="H702" s="78">
        <v>697</v>
      </c>
      <c r="I702" s="251">
        <f t="shared" si="80"/>
        <v>1.0017802233371096</v>
      </c>
      <c r="J702" s="252">
        <f t="shared" si="81"/>
        <v>2091000</v>
      </c>
      <c r="K702" s="252">
        <f t="shared" si="87"/>
        <v>729759000</v>
      </c>
      <c r="L702" s="252">
        <f t="shared" si="84"/>
        <v>3697445</v>
      </c>
      <c r="M702" s="252">
        <f t="shared" si="86"/>
        <v>726061555</v>
      </c>
      <c r="N702" s="251">
        <f t="shared" si="82"/>
        <v>780.6400000000001</v>
      </c>
      <c r="O702" s="252">
        <f t="shared" si="83"/>
        <v>2261514</v>
      </c>
      <c r="P702" s="251">
        <f t="shared" si="85"/>
        <v>1.0017802233371096</v>
      </c>
    </row>
    <row r="703" spans="1:19">
      <c r="A703" s="78" t="b">
        <v>1</v>
      </c>
      <c r="B703" s="224" t="s">
        <v>1574</v>
      </c>
      <c r="C703" s="78">
        <v>698</v>
      </c>
      <c r="D703" s="64">
        <v>2265540</v>
      </c>
      <c r="E703" s="78">
        <v>2</v>
      </c>
      <c r="F703" s="78">
        <v>1</v>
      </c>
      <c r="H703" s="78">
        <v>698</v>
      </c>
      <c r="I703" s="251">
        <f t="shared" si="80"/>
        <v>1.0017783839614396</v>
      </c>
      <c r="J703" s="252">
        <f t="shared" si="81"/>
        <v>2094000</v>
      </c>
      <c r="K703" s="252">
        <f t="shared" si="87"/>
        <v>731853000</v>
      </c>
      <c r="L703" s="252">
        <f t="shared" si="84"/>
        <v>3525905</v>
      </c>
      <c r="M703" s="252">
        <f t="shared" si="86"/>
        <v>728327095</v>
      </c>
      <c r="N703" s="251">
        <f t="shared" si="82"/>
        <v>781.7600000000001</v>
      </c>
      <c r="O703" s="252">
        <f t="shared" si="83"/>
        <v>2265540</v>
      </c>
      <c r="P703" s="251">
        <f t="shared" si="85"/>
        <v>1.0017783839614396</v>
      </c>
    </row>
    <row r="704" spans="1:19">
      <c r="A704" s="78" t="b">
        <v>1</v>
      </c>
      <c r="B704" s="224" t="s">
        <v>1575</v>
      </c>
      <c r="C704" s="78">
        <v>699</v>
      </c>
      <c r="D704" s="64">
        <v>2269569</v>
      </c>
      <c r="E704" s="78">
        <v>3</v>
      </c>
      <c r="F704" s="78">
        <v>1</v>
      </c>
      <c r="H704" s="78">
        <v>699</v>
      </c>
      <c r="I704" s="251">
        <f t="shared" si="80"/>
        <v>1.0017761081509309</v>
      </c>
      <c r="J704" s="252">
        <f t="shared" si="81"/>
        <v>2097000</v>
      </c>
      <c r="K704" s="252">
        <f t="shared" si="87"/>
        <v>733950000</v>
      </c>
      <c r="L704" s="252">
        <f t="shared" si="84"/>
        <v>3353336</v>
      </c>
      <c r="M704" s="252">
        <f t="shared" si="86"/>
        <v>730596664</v>
      </c>
      <c r="N704" s="251">
        <f t="shared" si="82"/>
        <v>782.88000000000011</v>
      </c>
      <c r="O704" s="252">
        <f t="shared" si="83"/>
        <v>2269569</v>
      </c>
      <c r="P704" s="251">
        <f t="shared" si="85"/>
        <v>1.0017761081509309</v>
      </c>
    </row>
    <row r="705" spans="1:16">
      <c r="A705" s="78" t="b">
        <v>1</v>
      </c>
      <c r="B705" s="224" t="s">
        <v>1576</v>
      </c>
      <c r="C705" s="78">
        <v>700</v>
      </c>
      <c r="D705" s="64">
        <v>2273600</v>
      </c>
      <c r="E705" s="78">
        <v>1</v>
      </c>
      <c r="F705" s="78">
        <v>2</v>
      </c>
      <c r="H705" s="78">
        <v>700</v>
      </c>
      <c r="I705" s="251">
        <f t="shared" si="80"/>
        <v>1.0017738388458832</v>
      </c>
      <c r="J705" s="252">
        <f t="shared" si="81"/>
        <v>2100000</v>
      </c>
      <c r="K705" s="252">
        <f t="shared" si="87"/>
        <v>736050000</v>
      </c>
      <c r="L705" s="252">
        <f t="shared" si="84"/>
        <v>3179736</v>
      </c>
      <c r="M705" s="252">
        <f t="shared" si="86"/>
        <v>732870264</v>
      </c>
      <c r="N705" s="251">
        <f t="shared" si="82"/>
        <v>784.00000000000011</v>
      </c>
      <c r="O705" s="252">
        <f t="shared" si="83"/>
        <v>2273600</v>
      </c>
      <c r="P705" s="251">
        <f t="shared" si="85"/>
        <v>1.0017738388458832</v>
      </c>
    </row>
    <row r="706" spans="1:16">
      <c r="A706" s="78" t="b">
        <v>1</v>
      </c>
      <c r="B706" s="224" t="s">
        <v>1577</v>
      </c>
      <c r="C706" s="78">
        <v>701</v>
      </c>
      <c r="D706" s="64">
        <v>2277633</v>
      </c>
      <c r="E706" s="78">
        <v>2</v>
      </c>
      <c r="F706" s="78">
        <v>1</v>
      </c>
      <c r="H706" s="78">
        <v>701</v>
      </c>
      <c r="I706" s="251">
        <f t="shared" si="80"/>
        <v>1.0017715760177341</v>
      </c>
      <c r="J706" s="252">
        <f t="shared" si="81"/>
        <v>2103000</v>
      </c>
      <c r="K706" s="252">
        <f t="shared" si="87"/>
        <v>738153000</v>
      </c>
      <c r="L706" s="252">
        <f t="shared" si="84"/>
        <v>3005103</v>
      </c>
      <c r="M706" s="252">
        <f t="shared" si="86"/>
        <v>735147897</v>
      </c>
      <c r="N706" s="251">
        <f t="shared" si="82"/>
        <v>785.12000000000012</v>
      </c>
      <c r="O706" s="252">
        <f t="shared" si="83"/>
        <v>2277633</v>
      </c>
      <c r="P706" s="251">
        <f t="shared" si="85"/>
        <v>1.0017715760177341</v>
      </c>
    </row>
    <row r="707" spans="1:16">
      <c r="A707" s="78" t="b">
        <v>1</v>
      </c>
      <c r="B707" s="224" t="s">
        <v>1578</v>
      </c>
      <c r="C707" s="78">
        <v>702</v>
      </c>
      <c r="D707" s="64">
        <v>2281668</v>
      </c>
      <c r="E707" s="78">
        <v>3</v>
      </c>
      <c r="F707" s="78">
        <v>1</v>
      </c>
      <c r="H707" s="78">
        <v>702</v>
      </c>
      <c r="I707" s="251">
        <f t="shared" si="80"/>
        <v>1.0017697579139471</v>
      </c>
      <c r="J707" s="252">
        <f t="shared" si="81"/>
        <v>2106000</v>
      </c>
      <c r="K707" s="252">
        <f t="shared" si="87"/>
        <v>740259000</v>
      </c>
      <c r="L707" s="252">
        <f t="shared" si="84"/>
        <v>2829435</v>
      </c>
      <c r="M707" s="252">
        <f t="shared" si="86"/>
        <v>737429565</v>
      </c>
      <c r="N707" s="251">
        <f t="shared" si="82"/>
        <v>786.24000000000012</v>
      </c>
      <c r="O707" s="252">
        <f t="shared" si="83"/>
        <v>2281668</v>
      </c>
      <c r="P707" s="251">
        <f t="shared" si="85"/>
        <v>1.0017697579139471</v>
      </c>
    </row>
    <row r="708" spans="1:16">
      <c r="A708" s="78" t="b">
        <v>1</v>
      </c>
      <c r="B708" s="224" t="s">
        <v>1579</v>
      </c>
      <c r="C708" s="78">
        <v>703</v>
      </c>
      <c r="D708" s="64">
        <v>2285706</v>
      </c>
      <c r="E708" s="78">
        <v>1</v>
      </c>
      <c r="F708" s="78">
        <v>1</v>
      </c>
      <c r="H708" s="78">
        <v>703</v>
      </c>
      <c r="I708" s="251">
        <f t="shared" si="80"/>
        <v>1.0017675064072107</v>
      </c>
      <c r="J708" s="252">
        <f t="shared" si="81"/>
        <v>2109000</v>
      </c>
      <c r="K708" s="252">
        <f t="shared" si="87"/>
        <v>742368000</v>
      </c>
      <c r="L708" s="252">
        <f t="shared" si="84"/>
        <v>2652729</v>
      </c>
      <c r="M708" s="252">
        <f t="shared" si="86"/>
        <v>739715271</v>
      </c>
      <c r="N708" s="251">
        <f t="shared" si="82"/>
        <v>787.36000000000013</v>
      </c>
      <c r="O708" s="252">
        <f t="shared" si="83"/>
        <v>2285706</v>
      </c>
      <c r="P708" s="251">
        <f t="shared" si="85"/>
        <v>1.0017675064072107</v>
      </c>
    </row>
    <row r="709" spans="1:16">
      <c r="A709" s="78" t="b">
        <v>1</v>
      </c>
      <c r="B709" s="224" t="s">
        <v>1580</v>
      </c>
      <c r="C709" s="78">
        <v>704</v>
      </c>
      <c r="D709" s="64">
        <v>2289746</v>
      </c>
      <c r="E709" s="78">
        <v>2</v>
      </c>
      <c r="F709" s="78">
        <v>1</v>
      </c>
      <c r="H709" s="78">
        <v>704</v>
      </c>
      <c r="I709" s="251">
        <f t="shared" si="80"/>
        <v>1.001765261299725</v>
      </c>
      <c r="J709" s="252">
        <f t="shared" si="81"/>
        <v>2112000</v>
      </c>
      <c r="K709" s="252">
        <f t="shared" si="87"/>
        <v>744480000</v>
      </c>
      <c r="L709" s="252">
        <f t="shared" si="84"/>
        <v>2474983</v>
      </c>
      <c r="M709" s="252">
        <f t="shared" si="86"/>
        <v>742005017</v>
      </c>
      <c r="N709" s="251">
        <f t="shared" si="82"/>
        <v>788.48</v>
      </c>
      <c r="O709" s="252">
        <f t="shared" si="83"/>
        <v>2289746</v>
      </c>
      <c r="P709" s="251">
        <f t="shared" si="85"/>
        <v>1.001765261299725</v>
      </c>
    </row>
    <row r="710" spans="1:16">
      <c r="A710" s="78" t="b">
        <v>1</v>
      </c>
      <c r="B710" s="224" t="s">
        <v>1581</v>
      </c>
      <c r="C710" s="78">
        <v>705</v>
      </c>
      <c r="D710" s="64">
        <v>2293788</v>
      </c>
      <c r="E710" s="78">
        <v>3</v>
      </c>
      <c r="F710" s="78">
        <v>2</v>
      </c>
      <c r="H710" s="78">
        <v>705</v>
      </c>
      <c r="I710" s="251">
        <f t="shared" ref="I710:I773" si="88">D711/D710</f>
        <v>1.0017630225635499</v>
      </c>
      <c r="J710" s="252">
        <f t="shared" ref="J710:J773" si="89">$J$5*C710</f>
        <v>2115000</v>
      </c>
      <c r="K710" s="252">
        <f t="shared" si="87"/>
        <v>746595000</v>
      </c>
      <c r="L710" s="252">
        <f t="shared" si="84"/>
        <v>2296195</v>
      </c>
      <c r="M710" s="252">
        <f t="shared" si="86"/>
        <v>744298805</v>
      </c>
      <c r="N710" s="251">
        <f t="shared" ref="N710:N773" si="90">C710*1.12</f>
        <v>789.6</v>
      </c>
      <c r="O710" s="252">
        <f t="shared" ref="O710:O773" si="91">ROUND((N710*$O$5*(1.1+(C710/2000))),0)</f>
        <v>2293788</v>
      </c>
      <c r="P710" s="251">
        <f t="shared" si="85"/>
        <v>1.0017630225635499</v>
      </c>
    </row>
    <row r="711" spans="1:16">
      <c r="A711" s="78" t="b">
        <v>1</v>
      </c>
      <c r="B711" s="224" t="s">
        <v>1582</v>
      </c>
      <c r="C711" s="78">
        <v>706</v>
      </c>
      <c r="D711" s="64">
        <v>2297832</v>
      </c>
      <c r="E711" s="78">
        <v>1</v>
      </c>
      <c r="F711" s="78">
        <v>1</v>
      </c>
      <c r="H711" s="78">
        <v>706</v>
      </c>
      <c r="I711" s="251">
        <f t="shared" si="88"/>
        <v>1.0017612253637342</v>
      </c>
      <c r="J711" s="252">
        <f t="shared" si="89"/>
        <v>2118000</v>
      </c>
      <c r="K711" s="252">
        <f t="shared" si="87"/>
        <v>748713000</v>
      </c>
      <c r="L711" s="252">
        <f t="shared" ref="L711:L774" si="92">K711-M711</f>
        <v>2116363</v>
      </c>
      <c r="M711" s="252">
        <f t="shared" si="86"/>
        <v>746596637</v>
      </c>
      <c r="N711" s="251">
        <f t="shared" si="90"/>
        <v>790.72</v>
      </c>
      <c r="O711" s="252">
        <f t="shared" si="91"/>
        <v>2297832</v>
      </c>
      <c r="P711" s="251">
        <f t="shared" ref="P711:P774" si="93">O712/O711</f>
        <v>1.0017612253637342</v>
      </c>
    </row>
    <row r="712" spans="1:16">
      <c r="A712" s="78" t="b">
        <v>1</v>
      </c>
      <c r="B712" s="224" t="s">
        <v>1583</v>
      </c>
      <c r="C712" s="78">
        <v>707</v>
      </c>
      <c r="D712" s="64">
        <v>2301879</v>
      </c>
      <c r="E712" s="78">
        <v>2</v>
      </c>
      <c r="F712" s="78">
        <v>1</v>
      </c>
      <c r="H712" s="78">
        <v>707</v>
      </c>
      <c r="I712" s="251">
        <f t="shared" si="88"/>
        <v>1.0017589977579187</v>
      </c>
      <c r="J712" s="252">
        <f t="shared" si="89"/>
        <v>2121000</v>
      </c>
      <c r="K712" s="252">
        <f t="shared" si="87"/>
        <v>750834000</v>
      </c>
      <c r="L712" s="252">
        <f t="shared" si="92"/>
        <v>1935484</v>
      </c>
      <c r="M712" s="252">
        <f t="shared" ref="M712:M775" si="94">M711+O712</f>
        <v>748898516</v>
      </c>
      <c r="N712" s="251">
        <f t="shared" si="90"/>
        <v>791.84</v>
      </c>
      <c r="O712" s="252">
        <f t="shared" si="91"/>
        <v>2301879</v>
      </c>
      <c r="P712" s="251">
        <f t="shared" si="93"/>
        <v>1.0017589977579187</v>
      </c>
    </row>
    <row r="713" spans="1:16">
      <c r="A713" s="78" t="b">
        <v>1</v>
      </c>
      <c r="B713" s="224" t="s">
        <v>1584</v>
      </c>
      <c r="C713" s="78">
        <v>708</v>
      </c>
      <c r="D713" s="64">
        <v>2305928</v>
      </c>
      <c r="E713" s="78">
        <v>3</v>
      </c>
      <c r="F713" s="78">
        <v>1</v>
      </c>
      <c r="H713" s="78">
        <v>708</v>
      </c>
      <c r="I713" s="251">
        <f t="shared" si="88"/>
        <v>1.0017567764474866</v>
      </c>
      <c r="J713" s="252">
        <f t="shared" si="89"/>
        <v>2124000</v>
      </c>
      <c r="K713" s="252">
        <f t="shared" ref="K713:K776" si="95">K712+J713</f>
        <v>752958000</v>
      </c>
      <c r="L713" s="252">
        <f t="shared" si="92"/>
        <v>1753556</v>
      </c>
      <c r="M713" s="252">
        <f t="shared" si="94"/>
        <v>751204444</v>
      </c>
      <c r="N713" s="251">
        <f t="shared" si="90"/>
        <v>792.96</v>
      </c>
      <c r="O713" s="252">
        <f t="shared" si="91"/>
        <v>2305928</v>
      </c>
      <c r="P713" s="251">
        <f t="shared" si="93"/>
        <v>1.0017567764474866</v>
      </c>
    </row>
    <row r="714" spans="1:16">
      <c r="A714" s="78" t="b">
        <v>1</v>
      </c>
      <c r="B714" s="224" t="s">
        <v>1585</v>
      </c>
      <c r="C714" s="78">
        <v>709</v>
      </c>
      <c r="D714" s="64">
        <v>2309979</v>
      </c>
      <c r="E714" s="78">
        <v>1</v>
      </c>
      <c r="F714" s="78">
        <v>1</v>
      </c>
      <c r="H714" s="78">
        <v>709</v>
      </c>
      <c r="I714" s="251">
        <f t="shared" si="88"/>
        <v>1.0017545614051038</v>
      </c>
      <c r="J714" s="252">
        <f t="shared" si="89"/>
        <v>2127000</v>
      </c>
      <c r="K714" s="252">
        <f t="shared" si="95"/>
        <v>755085000</v>
      </c>
      <c r="L714" s="252">
        <f t="shared" si="92"/>
        <v>1570577</v>
      </c>
      <c r="M714" s="252">
        <f t="shared" si="94"/>
        <v>753514423</v>
      </c>
      <c r="N714" s="251">
        <f t="shared" si="90"/>
        <v>794.08</v>
      </c>
      <c r="O714" s="252">
        <f t="shared" si="91"/>
        <v>2309979</v>
      </c>
      <c r="P714" s="251">
        <f t="shared" si="93"/>
        <v>1.0017545614051038</v>
      </c>
    </row>
    <row r="715" spans="1:16">
      <c r="A715" s="78" t="b">
        <v>1</v>
      </c>
      <c r="B715" s="224" t="s">
        <v>1586</v>
      </c>
      <c r="C715" s="78">
        <v>710</v>
      </c>
      <c r="D715" s="64">
        <v>2314032</v>
      </c>
      <c r="E715" s="78">
        <v>2</v>
      </c>
      <c r="F715" s="78">
        <v>2</v>
      </c>
      <c r="H715" s="78">
        <v>710</v>
      </c>
      <c r="I715" s="251">
        <f t="shared" si="88"/>
        <v>1.0017527847497356</v>
      </c>
      <c r="J715" s="252">
        <f t="shared" si="89"/>
        <v>2130000</v>
      </c>
      <c r="K715" s="252">
        <f t="shared" si="95"/>
        <v>757215000</v>
      </c>
      <c r="L715" s="252">
        <f t="shared" si="92"/>
        <v>1386545</v>
      </c>
      <c r="M715" s="252">
        <f t="shared" si="94"/>
        <v>755828455</v>
      </c>
      <c r="N715" s="251">
        <f t="shared" si="90"/>
        <v>795.2</v>
      </c>
      <c r="O715" s="252">
        <f t="shared" si="91"/>
        <v>2314032</v>
      </c>
      <c r="P715" s="251">
        <f t="shared" si="93"/>
        <v>1.0017527847497356</v>
      </c>
    </row>
    <row r="716" spans="1:16">
      <c r="A716" s="78" t="b">
        <v>1</v>
      </c>
      <c r="B716" s="224" t="s">
        <v>1587</v>
      </c>
      <c r="C716" s="78">
        <v>711</v>
      </c>
      <c r="D716" s="64">
        <v>2318088</v>
      </c>
      <c r="E716" s="78">
        <v>3</v>
      </c>
      <c r="F716" s="78">
        <v>1</v>
      </c>
      <c r="H716" s="78">
        <v>711</v>
      </c>
      <c r="I716" s="251">
        <f t="shared" si="88"/>
        <v>1.0017501492609426</v>
      </c>
      <c r="J716" s="252">
        <f t="shared" si="89"/>
        <v>2133000</v>
      </c>
      <c r="K716" s="252">
        <f t="shared" si="95"/>
        <v>759348000</v>
      </c>
      <c r="L716" s="252">
        <f t="shared" si="92"/>
        <v>1201457</v>
      </c>
      <c r="M716" s="252">
        <f t="shared" si="94"/>
        <v>758146543</v>
      </c>
      <c r="N716" s="251">
        <f t="shared" si="90"/>
        <v>796.32</v>
      </c>
      <c r="O716" s="252">
        <f t="shared" si="91"/>
        <v>2318088</v>
      </c>
      <c r="P716" s="251">
        <f t="shared" si="93"/>
        <v>1.0017501492609426</v>
      </c>
    </row>
    <row r="717" spans="1:16">
      <c r="A717" s="78" t="b">
        <v>1</v>
      </c>
      <c r="B717" s="224" t="s">
        <v>1588</v>
      </c>
      <c r="C717" s="78">
        <v>712</v>
      </c>
      <c r="D717" s="64">
        <v>2322145</v>
      </c>
      <c r="E717" s="78">
        <v>1</v>
      </c>
      <c r="F717" s="78">
        <v>1</v>
      </c>
      <c r="H717" s="78">
        <v>712</v>
      </c>
      <c r="I717" s="251">
        <f t="shared" si="88"/>
        <v>1.0017483834988772</v>
      </c>
      <c r="J717" s="252">
        <f t="shared" si="89"/>
        <v>2136000</v>
      </c>
      <c r="K717" s="252">
        <f t="shared" si="95"/>
        <v>761484000</v>
      </c>
      <c r="L717" s="252">
        <f t="shared" si="92"/>
        <v>1015312</v>
      </c>
      <c r="M717" s="252">
        <f t="shared" si="94"/>
        <v>760468688</v>
      </c>
      <c r="N717" s="251">
        <f t="shared" si="90"/>
        <v>797.44</v>
      </c>
      <c r="O717" s="252">
        <f t="shared" si="91"/>
        <v>2322145</v>
      </c>
      <c r="P717" s="251">
        <f t="shared" si="93"/>
        <v>1.0017483834988772</v>
      </c>
    </row>
    <row r="718" spans="1:16">
      <c r="A718" s="78" t="b">
        <v>1</v>
      </c>
      <c r="B718" s="224" t="s">
        <v>1589</v>
      </c>
      <c r="C718" s="78">
        <v>713</v>
      </c>
      <c r="D718" s="64">
        <v>2326205</v>
      </c>
      <c r="E718" s="78">
        <v>2</v>
      </c>
      <c r="F718" s="78">
        <v>1</v>
      </c>
      <c r="H718" s="78">
        <v>713</v>
      </c>
      <c r="I718" s="251">
        <f t="shared" si="88"/>
        <v>1.0017466216434063</v>
      </c>
      <c r="J718" s="252">
        <f t="shared" si="89"/>
        <v>2139000</v>
      </c>
      <c r="K718" s="252">
        <f t="shared" si="95"/>
        <v>763623000</v>
      </c>
      <c r="L718" s="252">
        <f t="shared" si="92"/>
        <v>828107</v>
      </c>
      <c r="M718" s="252">
        <f t="shared" si="94"/>
        <v>762794893</v>
      </c>
      <c r="N718" s="251">
        <f t="shared" si="90"/>
        <v>798.56000000000006</v>
      </c>
      <c r="O718" s="252">
        <f t="shared" si="91"/>
        <v>2326205</v>
      </c>
      <c r="P718" s="251">
        <f t="shared" si="93"/>
        <v>1.0017466216434063</v>
      </c>
    </row>
    <row r="719" spans="1:16">
      <c r="A719" s="78" t="b">
        <v>1</v>
      </c>
      <c r="B719" s="224" t="s">
        <v>1590</v>
      </c>
      <c r="C719" s="78">
        <v>714</v>
      </c>
      <c r="D719" s="64">
        <v>2330268</v>
      </c>
      <c r="E719" s="78">
        <v>3</v>
      </c>
      <c r="F719" s="78">
        <v>1</v>
      </c>
      <c r="H719" s="78">
        <v>714</v>
      </c>
      <c r="I719" s="251">
        <f t="shared" si="88"/>
        <v>1.0017440054105364</v>
      </c>
      <c r="J719" s="252">
        <f t="shared" si="89"/>
        <v>2142000</v>
      </c>
      <c r="K719" s="252">
        <f t="shared" si="95"/>
        <v>765765000</v>
      </c>
      <c r="L719" s="252">
        <f t="shared" si="92"/>
        <v>639839</v>
      </c>
      <c r="M719" s="252">
        <f t="shared" si="94"/>
        <v>765125161</v>
      </c>
      <c r="N719" s="251">
        <f t="shared" si="90"/>
        <v>799.68000000000006</v>
      </c>
      <c r="O719" s="252">
        <f t="shared" si="91"/>
        <v>2330268</v>
      </c>
      <c r="P719" s="251">
        <f t="shared" si="93"/>
        <v>1.0017440054105364</v>
      </c>
    </row>
    <row r="720" spans="1:16">
      <c r="A720" s="78" t="b">
        <v>1</v>
      </c>
      <c r="B720" s="224" t="s">
        <v>1591</v>
      </c>
      <c r="C720" s="78">
        <v>715</v>
      </c>
      <c r="D720" s="64">
        <v>2334332</v>
      </c>
      <c r="E720" s="78">
        <v>1</v>
      </c>
      <c r="F720" s="78">
        <v>2</v>
      </c>
      <c r="H720" s="78">
        <v>715</v>
      </c>
      <c r="I720" s="251">
        <f t="shared" si="88"/>
        <v>1.0017422543151531</v>
      </c>
      <c r="J720" s="252">
        <f t="shared" si="89"/>
        <v>2145000</v>
      </c>
      <c r="K720" s="252">
        <f t="shared" si="95"/>
        <v>767910000</v>
      </c>
      <c r="L720" s="252">
        <f t="shared" si="92"/>
        <v>450507</v>
      </c>
      <c r="M720" s="252">
        <f t="shared" si="94"/>
        <v>767459493</v>
      </c>
      <c r="N720" s="251">
        <f t="shared" si="90"/>
        <v>800.80000000000007</v>
      </c>
      <c r="O720" s="252">
        <f t="shared" si="91"/>
        <v>2334332</v>
      </c>
      <c r="P720" s="251">
        <f t="shared" si="93"/>
        <v>1.0017422543151531</v>
      </c>
    </row>
    <row r="721" spans="1:21">
      <c r="A721" s="78" t="b">
        <v>1</v>
      </c>
      <c r="B721" s="224" t="s">
        <v>1592</v>
      </c>
      <c r="C721" s="78">
        <v>716</v>
      </c>
      <c r="D721" s="64">
        <v>2338399</v>
      </c>
      <c r="E721" s="78">
        <v>2</v>
      </c>
      <c r="F721" s="78">
        <v>1</v>
      </c>
      <c r="H721" s="78">
        <v>716</v>
      </c>
      <c r="I721" s="251">
        <f t="shared" si="88"/>
        <v>1.0017400794304137</v>
      </c>
      <c r="J721" s="252">
        <f t="shared" si="89"/>
        <v>2148000</v>
      </c>
      <c r="K721" s="252">
        <f t="shared" si="95"/>
        <v>770058000</v>
      </c>
      <c r="L721" s="252">
        <f t="shared" si="92"/>
        <v>260108</v>
      </c>
      <c r="M721" s="252">
        <f t="shared" si="94"/>
        <v>769797892</v>
      </c>
      <c r="N721" s="251">
        <f t="shared" si="90"/>
        <v>801.92000000000007</v>
      </c>
      <c r="O721" s="252">
        <f t="shared" si="91"/>
        <v>2338399</v>
      </c>
      <c r="P721" s="251">
        <f t="shared" si="93"/>
        <v>1.0017400794304137</v>
      </c>
    </row>
    <row r="722" spans="1:21">
      <c r="A722" s="78" t="b">
        <v>1</v>
      </c>
      <c r="B722" s="224" t="s">
        <v>1593</v>
      </c>
      <c r="C722" s="78">
        <v>717</v>
      </c>
      <c r="D722" s="64">
        <v>2342468</v>
      </c>
      <c r="E722" s="78">
        <v>3</v>
      </c>
      <c r="F722" s="78">
        <v>1</v>
      </c>
      <c r="H722" s="78">
        <v>717</v>
      </c>
      <c r="I722" s="251">
        <f t="shared" si="88"/>
        <v>1.0017379106139337</v>
      </c>
      <c r="J722" s="252">
        <f t="shared" si="89"/>
        <v>2151000</v>
      </c>
      <c r="K722" s="252">
        <f t="shared" si="95"/>
        <v>772209000</v>
      </c>
      <c r="L722" s="252">
        <f t="shared" si="92"/>
        <v>68640</v>
      </c>
      <c r="M722" s="252">
        <f t="shared" si="94"/>
        <v>772140360</v>
      </c>
      <c r="N722" s="251">
        <f t="shared" si="90"/>
        <v>803.04000000000008</v>
      </c>
      <c r="O722" s="252">
        <f t="shared" si="91"/>
        <v>2342468</v>
      </c>
      <c r="P722" s="251">
        <f t="shared" si="93"/>
        <v>1.0017379106139337</v>
      </c>
    </row>
    <row r="723" spans="1:21">
      <c r="A723" s="78" t="b">
        <v>1</v>
      </c>
      <c r="B723" s="224" t="s">
        <v>1594</v>
      </c>
      <c r="C723" s="78">
        <v>718</v>
      </c>
      <c r="D723" s="64">
        <v>2346539</v>
      </c>
      <c r="E723" s="78">
        <v>1</v>
      </c>
      <c r="F723" s="78">
        <v>1</v>
      </c>
      <c r="H723" s="78">
        <v>718</v>
      </c>
      <c r="I723" s="251">
        <f t="shared" si="88"/>
        <v>1.0017357478396907</v>
      </c>
      <c r="J723" s="252">
        <f t="shared" si="89"/>
        <v>2154000</v>
      </c>
      <c r="K723" s="252">
        <f t="shared" si="95"/>
        <v>774363000</v>
      </c>
      <c r="L723" s="252">
        <f t="shared" si="92"/>
        <v>-123899</v>
      </c>
      <c r="M723" s="252">
        <f t="shared" si="94"/>
        <v>774486899</v>
      </c>
      <c r="N723" s="251">
        <f t="shared" si="90"/>
        <v>804.16000000000008</v>
      </c>
      <c r="O723" s="252">
        <f t="shared" si="91"/>
        <v>2346539</v>
      </c>
      <c r="P723" s="251">
        <f t="shared" si="93"/>
        <v>1.0017357478396907</v>
      </c>
      <c r="S723" s="253"/>
      <c r="U723" s="253"/>
    </row>
    <row r="724" spans="1:21">
      <c r="A724" s="78" t="b">
        <v>1</v>
      </c>
      <c r="B724" s="224" t="s">
        <v>1595</v>
      </c>
      <c r="C724" s="78">
        <v>719</v>
      </c>
      <c r="D724" s="64">
        <v>2350612</v>
      </c>
      <c r="E724" s="78">
        <v>2</v>
      </c>
      <c r="F724" s="78">
        <v>1</v>
      </c>
      <c r="H724" s="78">
        <v>719</v>
      </c>
      <c r="I724" s="251">
        <f t="shared" si="88"/>
        <v>1.0017340165029363</v>
      </c>
      <c r="J724" s="252">
        <f t="shared" si="89"/>
        <v>2157000</v>
      </c>
      <c r="K724" s="252">
        <f t="shared" si="95"/>
        <v>776520000</v>
      </c>
      <c r="L724" s="252">
        <f t="shared" si="92"/>
        <v>-317511</v>
      </c>
      <c r="M724" s="252">
        <f t="shared" si="94"/>
        <v>776837511</v>
      </c>
      <c r="N724" s="251">
        <f t="shared" si="90"/>
        <v>805.28000000000009</v>
      </c>
      <c r="O724" s="252">
        <f t="shared" si="91"/>
        <v>2350612</v>
      </c>
      <c r="P724" s="251">
        <f t="shared" si="93"/>
        <v>1.0017340165029363</v>
      </c>
    </row>
    <row r="725" spans="1:21">
      <c r="A725" s="78" t="b">
        <v>1</v>
      </c>
      <c r="B725" s="224" t="s">
        <v>1596</v>
      </c>
      <c r="C725" s="78">
        <v>720</v>
      </c>
      <c r="D725" s="64">
        <v>2354688</v>
      </c>
      <c r="E725" s="78">
        <v>3</v>
      </c>
      <c r="F725" s="78">
        <v>2</v>
      </c>
      <c r="H725" s="78">
        <v>720</v>
      </c>
      <c r="I725" s="251">
        <f t="shared" si="88"/>
        <v>1.0017318642639703</v>
      </c>
      <c r="J725" s="252">
        <f t="shared" si="89"/>
        <v>2160000</v>
      </c>
      <c r="K725" s="252">
        <f t="shared" si="95"/>
        <v>778680000</v>
      </c>
      <c r="L725" s="252">
        <f t="shared" si="92"/>
        <v>-512199</v>
      </c>
      <c r="M725" s="252">
        <f t="shared" si="94"/>
        <v>779192199</v>
      </c>
      <c r="N725" s="251">
        <f t="shared" si="90"/>
        <v>806.40000000000009</v>
      </c>
      <c r="O725" s="252">
        <f t="shared" si="91"/>
        <v>2354688</v>
      </c>
      <c r="P725" s="251">
        <f t="shared" si="93"/>
        <v>1.0017318642639703</v>
      </c>
    </row>
    <row r="726" spans="1:21">
      <c r="A726" s="78" t="b">
        <v>1</v>
      </c>
      <c r="B726" s="224" t="s">
        <v>1597</v>
      </c>
      <c r="C726" s="78">
        <v>721</v>
      </c>
      <c r="D726" s="64">
        <v>2358766</v>
      </c>
      <c r="E726" s="78">
        <v>1</v>
      </c>
      <c r="F726" s="78">
        <v>1</v>
      </c>
      <c r="H726" s="78">
        <v>721</v>
      </c>
      <c r="I726" s="251">
        <f t="shared" si="88"/>
        <v>1.0017297179966136</v>
      </c>
      <c r="J726" s="252">
        <f t="shared" si="89"/>
        <v>2163000</v>
      </c>
      <c r="K726" s="252">
        <f t="shared" si="95"/>
        <v>780843000</v>
      </c>
      <c r="L726" s="252">
        <f t="shared" si="92"/>
        <v>-707965</v>
      </c>
      <c r="M726" s="252">
        <f t="shared" si="94"/>
        <v>781550965</v>
      </c>
      <c r="N726" s="251">
        <f t="shared" si="90"/>
        <v>807.5200000000001</v>
      </c>
      <c r="O726" s="252">
        <f t="shared" si="91"/>
        <v>2358766</v>
      </c>
      <c r="P726" s="251">
        <f t="shared" si="93"/>
        <v>1.0017297179966136</v>
      </c>
    </row>
    <row r="727" spans="1:21">
      <c r="A727" s="78" t="b">
        <v>1</v>
      </c>
      <c r="B727" s="224" t="s">
        <v>1598</v>
      </c>
      <c r="C727" s="78">
        <v>722</v>
      </c>
      <c r="D727" s="64">
        <v>2362846</v>
      </c>
      <c r="E727" s="78">
        <v>2</v>
      </c>
      <c r="F727" s="78">
        <v>1</v>
      </c>
      <c r="H727" s="78">
        <v>722</v>
      </c>
      <c r="I727" s="251">
        <f t="shared" si="88"/>
        <v>1.0017275776753964</v>
      </c>
      <c r="J727" s="252">
        <f t="shared" si="89"/>
        <v>2166000</v>
      </c>
      <c r="K727" s="252">
        <f t="shared" si="95"/>
        <v>783009000</v>
      </c>
      <c r="L727" s="252">
        <f t="shared" si="92"/>
        <v>-904811</v>
      </c>
      <c r="M727" s="252">
        <f t="shared" si="94"/>
        <v>783913811</v>
      </c>
      <c r="N727" s="251">
        <f t="shared" si="90"/>
        <v>808.6400000000001</v>
      </c>
      <c r="O727" s="252">
        <f t="shared" si="91"/>
        <v>2362846</v>
      </c>
      <c r="P727" s="251">
        <f t="shared" si="93"/>
        <v>1.0017275776753964</v>
      </c>
    </row>
    <row r="728" spans="1:21">
      <c r="A728" s="78" t="b">
        <v>1</v>
      </c>
      <c r="B728" s="224" t="s">
        <v>1599</v>
      </c>
      <c r="C728" s="78">
        <v>723</v>
      </c>
      <c r="D728" s="64">
        <v>2366928</v>
      </c>
      <c r="E728" s="78">
        <v>3</v>
      </c>
      <c r="F728" s="78">
        <v>1</v>
      </c>
      <c r="H728" s="78">
        <v>723</v>
      </c>
      <c r="I728" s="251">
        <f t="shared" si="88"/>
        <v>1.001725865763555</v>
      </c>
      <c r="J728" s="252">
        <f t="shared" si="89"/>
        <v>2169000</v>
      </c>
      <c r="K728" s="252">
        <f t="shared" si="95"/>
        <v>785178000</v>
      </c>
      <c r="L728" s="252">
        <f t="shared" si="92"/>
        <v>-1102739</v>
      </c>
      <c r="M728" s="252">
        <f t="shared" si="94"/>
        <v>786280739</v>
      </c>
      <c r="N728" s="251">
        <f t="shared" si="90"/>
        <v>809.7600000000001</v>
      </c>
      <c r="O728" s="252">
        <f t="shared" si="91"/>
        <v>2366928</v>
      </c>
      <c r="P728" s="251">
        <f t="shared" si="93"/>
        <v>1.001725865763555</v>
      </c>
    </row>
    <row r="729" spans="1:21">
      <c r="A729" s="78" t="b">
        <v>1</v>
      </c>
      <c r="B729" s="224" t="s">
        <v>1600</v>
      </c>
      <c r="C729" s="78">
        <v>724</v>
      </c>
      <c r="D729" s="64">
        <v>2371013</v>
      </c>
      <c r="E729" s="78">
        <v>1</v>
      </c>
      <c r="F729" s="78">
        <v>1</v>
      </c>
      <c r="H729" s="78">
        <v>724</v>
      </c>
      <c r="I729" s="251">
        <f t="shared" si="88"/>
        <v>1.0017237358040636</v>
      </c>
      <c r="J729" s="252">
        <f t="shared" si="89"/>
        <v>2172000</v>
      </c>
      <c r="K729" s="252">
        <f t="shared" si="95"/>
        <v>787350000</v>
      </c>
      <c r="L729" s="252">
        <f t="shared" si="92"/>
        <v>-1301752</v>
      </c>
      <c r="M729" s="252">
        <f t="shared" si="94"/>
        <v>788651752</v>
      </c>
      <c r="N729" s="251">
        <f t="shared" si="90"/>
        <v>810.88000000000011</v>
      </c>
      <c r="O729" s="252">
        <f t="shared" si="91"/>
        <v>2371013</v>
      </c>
      <c r="P729" s="251">
        <f t="shared" si="93"/>
        <v>1.0017237358040636</v>
      </c>
    </row>
    <row r="730" spans="1:21">
      <c r="A730" s="78" t="b">
        <v>1</v>
      </c>
      <c r="B730" s="224" t="s">
        <v>1601</v>
      </c>
      <c r="C730" s="78">
        <v>725</v>
      </c>
      <c r="D730" s="64">
        <v>2375100</v>
      </c>
      <c r="E730" s="78">
        <v>2</v>
      </c>
      <c r="F730" s="78">
        <v>2</v>
      </c>
      <c r="H730" s="78">
        <v>725</v>
      </c>
      <c r="I730" s="251">
        <f t="shared" si="88"/>
        <v>1.0017216117216117</v>
      </c>
      <c r="J730" s="252">
        <f t="shared" si="89"/>
        <v>2175000</v>
      </c>
      <c r="K730" s="252">
        <f t="shared" si="95"/>
        <v>789525000</v>
      </c>
      <c r="L730" s="252">
        <f t="shared" si="92"/>
        <v>-1501852</v>
      </c>
      <c r="M730" s="252">
        <f t="shared" si="94"/>
        <v>791026852</v>
      </c>
      <c r="N730" s="251">
        <f t="shared" si="90"/>
        <v>812.00000000000011</v>
      </c>
      <c r="O730" s="252">
        <f t="shared" si="91"/>
        <v>2375100</v>
      </c>
      <c r="P730" s="251">
        <f t="shared" si="93"/>
        <v>1.0017216117216117</v>
      </c>
    </row>
    <row r="731" spans="1:21">
      <c r="A731" s="78" t="b">
        <v>1</v>
      </c>
      <c r="B731" s="224" t="s">
        <v>1602</v>
      </c>
      <c r="C731" s="78">
        <v>726</v>
      </c>
      <c r="D731" s="64">
        <v>2379189</v>
      </c>
      <c r="E731" s="78">
        <v>3</v>
      </c>
      <c r="F731" s="78">
        <v>1</v>
      </c>
      <c r="H731" s="78">
        <v>726</v>
      </c>
      <c r="I731" s="251">
        <f t="shared" si="88"/>
        <v>1.0017194934912694</v>
      </c>
      <c r="J731" s="252">
        <f t="shared" si="89"/>
        <v>2178000</v>
      </c>
      <c r="K731" s="252">
        <f t="shared" si="95"/>
        <v>791703000</v>
      </c>
      <c r="L731" s="252">
        <f t="shared" si="92"/>
        <v>-1703041</v>
      </c>
      <c r="M731" s="252">
        <f t="shared" si="94"/>
        <v>793406041</v>
      </c>
      <c r="N731" s="251">
        <f t="shared" si="90"/>
        <v>813.12000000000012</v>
      </c>
      <c r="O731" s="252">
        <f t="shared" si="91"/>
        <v>2379189</v>
      </c>
      <c r="P731" s="251">
        <f t="shared" si="93"/>
        <v>1.0017194934912694</v>
      </c>
    </row>
    <row r="732" spans="1:21">
      <c r="A732" s="78" t="b">
        <v>1</v>
      </c>
      <c r="B732" s="224" t="s">
        <v>1603</v>
      </c>
      <c r="C732" s="78">
        <v>727</v>
      </c>
      <c r="D732" s="64">
        <v>2383280</v>
      </c>
      <c r="E732" s="78">
        <v>1</v>
      </c>
      <c r="F732" s="78">
        <v>1</v>
      </c>
      <c r="H732" s="78">
        <v>727</v>
      </c>
      <c r="I732" s="251">
        <f t="shared" si="88"/>
        <v>1.0017178006780572</v>
      </c>
      <c r="J732" s="252">
        <f t="shared" si="89"/>
        <v>2181000</v>
      </c>
      <c r="K732" s="252">
        <f t="shared" si="95"/>
        <v>793884000</v>
      </c>
      <c r="L732" s="252">
        <f t="shared" si="92"/>
        <v>-1905321</v>
      </c>
      <c r="M732" s="252">
        <f t="shared" si="94"/>
        <v>795789321</v>
      </c>
      <c r="N732" s="251">
        <f t="shared" si="90"/>
        <v>814.24000000000012</v>
      </c>
      <c r="O732" s="252">
        <f t="shared" si="91"/>
        <v>2383280</v>
      </c>
      <c r="P732" s="251">
        <f t="shared" si="93"/>
        <v>1.0017178006780572</v>
      </c>
    </row>
    <row r="733" spans="1:21">
      <c r="A733" s="78" t="b">
        <v>1</v>
      </c>
      <c r="B733" s="224" t="s">
        <v>1604</v>
      </c>
      <c r="C733" s="78">
        <v>728</v>
      </c>
      <c r="D733" s="64">
        <v>2387374</v>
      </c>
      <c r="E733" s="78">
        <v>2</v>
      </c>
      <c r="F733" s="78">
        <v>1</v>
      </c>
      <c r="H733" s="78">
        <v>728</v>
      </c>
      <c r="I733" s="251">
        <f t="shared" si="88"/>
        <v>1.0017156926396953</v>
      </c>
      <c r="J733" s="252">
        <f t="shared" si="89"/>
        <v>2184000</v>
      </c>
      <c r="K733" s="252">
        <f t="shared" si="95"/>
        <v>796068000</v>
      </c>
      <c r="L733" s="252">
        <f t="shared" si="92"/>
        <v>-2108695</v>
      </c>
      <c r="M733" s="252">
        <f t="shared" si="94"/>
        <v>798176695</v>
      </c>
      <c r="N733" s="251">
        <f t="shared" si="90"/>
        <v>815.36000000000013</v>
      </c>
      <c r="O733" s="252">
        <f t="shared" si="91"/>
        <v>2387374</v>
      </c>
      <c r="P733" s="251">
        <f t="shared" si="93"/>
        <v>1.0017156926396953</v>
      </c>
    </row>
    <row r="734" spans="1:21">
      <c r="A734" s="78" t="b">
        <v>1</v>
      </c>
      <c r="B734" s="224" t="s">
        <v>1605</v>
      </c>
      <c r="C734" s="78">
        <v>729</v>
      </c>
      <c r="D734" s="64">
        <v>2391470</v>
      </c>
      <c r="E734" s="78">
        <v>3</v>
      </c>
      <c r="F734" s="78">
        <v>1</v>
      </c>
      <c r="H734" s="78">
        <v>729</v>
      </c>
      <c r="I734" s="251">
        <f t="shared" si="88"/>
        <v>1.0017135903858296</v>
      </c>
      <c r="J734" s="252">
        <f t="shared" si="89"/>
        <v>2187000</v>
      </c>
      <c r="K734" s="252">
        <f t="shared" si="95"/>
        <v>798255000</v>
      </c>
      <c r="L734" s="252">
        <f t="shared" si="92"/>
        <v>-2313165</v>
      </c>
      <c r="M734" s="252">
        <f t="shared" si="94"/>
        <v>800568165</v>
      </c>
      <c r="N734" s="251">
        <f t="shared" si="90"/>
        <v>816.48000000000013</v>
      </c>
      <c r="O734" s="252">
        <f t="shared" si="91"/>
        <v>2391470</v>
      </c>
      <c r="P734" s="251">
        <f t="shared" si="93"/>
        <v>1.0017135903858296</v>
      </c>
    </row>
    <row r="735" spans="1:21">
      <c r="A735" s="78" t="b">
        <v>1</v>
      </c>
      <c r="B735" s="224" t="s">
        <v>1606</v>
      </c>
      <c r="C735" s="78">
        <v>730</v>
      </c>
      <c r="D735" s="64">
        <v>2395568</v>
      </c>
      <c r="E735" s="78">
        <v>1</v>
      </c>
      <c r="F735" s="78">
        <v>2</v>
      </c>
      <c r="H735" s="78">
        <v>730</v>
      </c>
      <c r="I735" s="251">
        <f t="shared" si="88"/>
        <v>1.0017114938920539</v>
      </c>
      <c r="J735" s="252">
        <f t="shared" si="89"/>
        <v>2190000</v>
      </c>
      <c r="K735" s="252">
        <f t="shared" si="95"/>
        <v>800445000</v>
      </c>
      <c r="L735" s="252">
        <f t="shared" si="92"/>
        <v>-2518733</v>
      </c>
      <c r="M735" s="252">
        <f t="shared" si="94"/>
        <v>802963733</v>
      </c>
      <c r="N735" s="251">
        <f t="shared" si="90"/>
        <v>817.6</v>
      </c>
      <c r="O735" s="252">
        <f t="shared" si="91"/>
        <v>2395568</v>
      </c>
      <c r="P735" s="251">
        <f t="shared" si="93"/>
        <v>1.0017114938920539</v>
      </c>
    </row>
    <row r="736" spans="1:21">
      <c r="A736" s="78" t="b">
        <v>1</v>
      </c>
      <c r="B736" s="224" t="s">
        <v>1607</v>
      </c>
      <c r="C736" s="78">
        <v>731</v>
      </c>
      <c r="D736" s="64">
        <v>2399668</v>
      </c>
      <c r="E736" s="78">
        <v>2</v>
      </c>
      <c r="F736" s="78">
        <v>1</v>
      </c>
      <c r="H736" s="78">
        <v>731</v>
      </c>
      <c r="I736" s="251">
        <f t="shared" si="88"/>
        <v>1.0017098198584138</v>
      </c>
      <c r="J736" s="252">
        <f t="shared" si="89"/>
        <v>2193000</v>
      </c>
      <c r="K736" s="252">
        <f t="shared" si="95"/>
        <v>802638000</v>
      </c>
      <c r="L736" s="252">
        <f t="shared" si="92"/>
        <v>-2725401</v>
      </c>
      <c r="M736" s="252">
        <f t="shared" si="94"/>
        <v>805363401</v>
      </c>
      <c r="N736" s="251">
        <f t="shared" si="90"/>
        <v>818.72</v>
      </c>
      <c r="O736" s="252">
        <f t="shared" si="91"/>
        <v>2399668</v>
      </c>
      <c r="P736" s="251">
        <f t="shared" si="93"/>
        <v>1.0017098198584138</v>
      </c>
    </row>
    <row r="737" spans="1:16">
      <c r="A737" s="78" t="b">
        <v>1</v>
      </c>
      <c r="B737" s="224" t="s">
        <v>1608</v>
      </c>
      <c r="C737" s="78">
        <v>732</v>
      </c>
      <c r="D737" s="64">
        <v>2403771</v>
      </c>
      <c r="E737" s="78">
        <v>3</v>
      </c>
      <c r="F737" s="78">
        <v>1</v>
      </c>
      <c r="H737" s="78">
        <v>732</v>
      </c>
      <c r="I737" s="251">
        <f t="shared" si="88"/>
        <v>1.0017077333905766</v>
      </c>
      <c r="J737" s="252">
        <f t="shared" si="89"/>
        <v>2196000</v>
      </c>
      <c r="K737" s="252">
        <f t="shared" si="95"/>
        <v>804834000</v>
      </c>
      <c r="L737" s="252">
        <f t="shared" si="92"/>
        <v>-2933172</v>
      </c>
      <c r="M737" s="252">
        <f t="shared" si="94"/>
        <v>807767172</v>
      </c>
      <c r="N737" s="251">
        <f t="shared" si="90"/>
        <v>819.84</v>
      </c>
      <c r="O737" s="252">
        <f t="shared" si="91"/>
        <v>2403771</v>
      </c>
      <c r="P737" s="251">
        <f t="shared" si="93"/>
        <v>1.0017077333905766</v>
      </c>
    </row>
    <row r="738" spans="1:16">
      <c r="A738" s="78" t="b">
        <v>1</v>
      </c>
      <c r="B738" s="224" t="s">
        <v>1609</v>
      </c>
      <c r="C738" s="78">
        <v>733</v>
      </c>
      <c r="D738" s="64">
        <v>2407876</v>
      </c>
      <c r="E738" s="78">
        <v>1</v>
      </c>
      <c r="F738" s="78">
        <v>1</v>
      </c>
      <c r="H738" s="78">
        <v>733</v>
      </c>
      <c r="I738" s="251">
        <f t="shared" si="88"/>
        <v>1.001705652616663</v>
      </c>
      <c r="J738" s="252">
        <f t="shared" si="89"/>
        <v>2199000</v>
      </c>
      <c r="K738" s="252">
        <f t="shared" si="95"/>
        <v>807033000</v>
      </c>
      <c r="L738" s="252">
        <f t="shared" si="92"/>
        <v>-3142048</v>
      </c>
      <c r="M738" s="252">
        <f t="shared" si="94"/>
        <v>810175048</v>
      </c>
      <c r="N738" s="251">
        <f t="shared" si="90"/>
        <v>820.96</v>
      </c>
      <c r="O738" s="252">
        <f t="shared" si="91"/>
        <v>2407876</v>
      </c>
      <c r="P738" s="251">
        <f t="shared" si="93"/>
        <v>1.001705652616663</v>
      </c>
    </row>
    <row r="739" spans="1:16">
      <c r="A739" s="78" t="b">
        <v>1</v>
      </c>
      <c r="B739" s="224" t="s">
        <v>1610</v>
      </c>
      <c r="C739" s="78">
        <v>734</v>
      </c>
      <c r="D739" s="64">
        <v>2411983</v>
      </c>
      <c r="E739" s="78">
        <v>2</v>
      </c>
      <c r="F739" s="78">
        <v>1</v>
      </c>
      <c r="H739" s="78">
        <v>734</v>
      </c>
      <c r="I739" s="251">
        <f t="shared" si="88"/>
        <v>1.0017035775127767</v>
      </c>
      <c r="J739" s="252">
        <f t="shared" si="89"/>
        <v>2202000</v>
      </c>
      <c r="K739" s="252">
        <f t="shared" si="95"/>
        <v>809235000</v>
      </c>
      <c r="L739" s="252">
        <f t="shared" si="92"/>
        <v>-3352031</v>
      </c>
      <c r="M739" s="252">
        <f t="shared" si="94"/>
        <v>812587031</v>
      </c>
      <c r="N739" s="251">
        <f t="shared" si="90"/>
        <v>822.08</v>
      </c>
      <c r="O739" s="252">
        <f t="shared" si="91"/>
        <v>2411983</v>
      </c>
      <c r="P739" s="251">
        <f t="shared" si="93"/>
        <v>1.0017035775127767</v>
      </c>
    </row>
    <row r="740" spans="1:16">
      <c r="A740" s="78" t="b">
        <v>1</v>
      </c>
      <c r="B740" s="224" t="s">
        <v>1611</v>
      </c>
      <c r="C740" s="78">
        <v>735</v>
      </c>
      <c r="D740" s="64">
        <v>2416092</v>
      </c>
      <c r="E740" s="78">
        <v>3</v>
      </c>
      <c r="F740" s="78">
        <v>2</v>
      </c>
      <c r="H740" s="78">
        <v>735</v>
      </c>
      <c r="I740" s="251">
        <f t="shared" si="88"/>
        <v>1.0017019219466807</v>
      </c>
      <c r="J740" s="252">
        <f t="shared" si="89"/>
        <v>2205000</v>
      </c>
      <c r="K740" s="252">
        <f t="shared" si="95"/>
        <v>811440000</v>
      </c>
      <c r="L740" s="252">
        <f t="shared" si="92"/>
        <v>-3563123</v>
      </c>
      <c r="M740" s="252">
        <f t="shared" si="94"/>
        <v>815003123</v>
      </c>
      <c r="N740" s="251">
        <f t="shared" si="90"/>
        <v>823.2</v>
      </c>
      <c r="O740" s="252">
        <f t="shared" si="91"/>
        <v>2416092</v>
      </c>
      <c r="P740" s="251">
        <f t="shared" si="93"/>
        <v>1.0017019219466807</v>
      </c>
    </row>
    <row r="741" spans="1:16">
      <c r="A741" s="78" t="b">
        <v>1</v>
      </c>
      <c r="B741" s="224" t="s">
        <v>1612</v>
      </c>
      <c r="C741" s="78">
        <v>736</v>
      </c>
      <c r="D741" s="64">
        <v>2420204</v>
      </c>
      <c r="E741" s="78">
        <v>1</v>
      </c>
      <c r="F741" s="78">
        <v>1</v>
      </c>
      <c r="H741" s="78">
        <v>736</v>
      </c>
      <c r="I741" s="251">
        <f t="shared" si="88"/>
        <v>1.0016994435179845</v>
      </c>
      <c r="J741" s="252">
        <f t="shared" si="89"/>
        <v>2208000</v>
      </c>
      <c r="K741" s="252">
        <f t="shared" si="95"/>
        <v>813648000</v>
      </c>
      <c r="L741" s="252">
        <f t="shared" si="92"/>
        <v>-3775327</v>
      </c>
      <c r="M741" s="252">
        <f t="shared" si="94"/>
        <v>817423327</v>
      </c>
      <c r="N741" s="251">
        <f t="shared" si="90"/>
        <v>824.32</v>
      </c>
      <c r="O741" s="252">
        <f t="shared" si="91"/>
        <v>2420204</v>
      </c>
      <c r="P741" s="251">
        <f t="shared" si="93"/>
        <v>1.0016994435179845</v>
      </c>
    </row>
    <row r="742" spans="1:16">
      <c r="A742" s="78" t="b">
        <v>1</v>
      </c>
      <c r="B742" s="224" t="s">
        <v>1613</v>
      </c>
      <c r="C742" s="78">
        <v>737</v>
      </c>
      <c r="D742" s="64">
        <v>2424317</v>
      </c>
      <c r="E742" s="78">
        <v>2</v>
      </c>
      <c r="F742" s="78">
        <v>1</v>
      </c>
      <c r="H742" s="78">
        <v>737</v>
      </c>
      <c r="I742" s="251">
        <f t="shared" si="88"/>
        <v>1.001697797771496</v>
      </c>
      <c r="J742" s="252">
        <f t="shared" si="89"/>
        <v>2211000</v>
      </c>
      <c r="K742" s="252">
        <f t="shared" si="95"/>
        <v>815859000</v>
      </c>
      <c r="L742" s="252">
        <f t="shared" si="92"/>
        <v>-3988644</v>
      </c>
      <c r="M742" s="252">
        <f t="shared" si="94"/>
        <v>819847644</v>
      </c>
      <c r="N742" s="251">
        <f t="shared" si="90"/>
        <v>825.44</v>
      </c>
      <c r="O742" s="252">
        <f t="shared" si="91"/>
        <v>2424317</v>
      </c>
      <c r="P742" s="251">
        <f t="shared" si="93"/>
        <v>1.001697797771496</v>
      </c>
    </row>
    <row r="743" spans="1:16">
      <c r="A743" s="78" t="b">
        <v>1</v>
      </c>
      <c r="B743" s="224" t="s">
        <v>1614</v>
      </c>
      <c r="C743" s="78">
        <v>738</v>
      </c>
      <c r="D743" s="64">
        <v>2428433</v>
      </c>
      <c r="E743" s="78">
        <v>3</v>
      </c>
      <c r="F743" s="78">
        <v>1</v>
      </c>
      <c r="H743" s="78">
        <v>738</v>
      </c>
      <c r="I743" s="251">
        <f t="shared" si="88"/>
        <v>1.0016961555043931</v>
      </c>
      <c r="J743" s="252">
        <f t="shared" si="89"/>
        <v>2214000</v>
      </c>
      <c r="K743" s="252">
        <f t="shared" si="95"/>
        <v>818073000</v>
      </c>
      <c r="L743" s="252">
        <f t="shared" si="92"/>
        <v>-4203077</v>
      </c>
      <c r="M743" s="252">
        <f t="shared" si="94"/>
        <v>822276077</v>
      </c>
      <c r="N743" s="251">
        <f t="shared" si="90"/>
        <v>826.56000000000006</v>
      </c>
      <c r="O743" s="252">
        <f t="shared" si="91"/>
        <v>2428433</v>
      </c>
      <c r="P743" s="251">
        <f t="shared" si="93"/>
        <v>1.0016961555043931</v>
      </c>
    </row>
    <row r="744" spans="1:16">
      <c r="A744" s="78" t="b">
        <v>1</v>
      </c>
      <c r="B744" s="224" t="s">
        <v>1615</v>
      </c>
      <c r="C744" s="78">
        <v>739</v>
      </c>
      <c r="D744" s="64">
        <v>2432552</v>
      </c>
      <c r="E744" s="78">
        <v>1</v>
      </c>
      <c r="F744" s="78">
        <v>1</v>
      </c>
      <c r="H744" s="78">
        <v>739</v>
      </c>
      <c r="I744" s="251">
        <f t="shared" si="88"/>
        <v>1.0016936945232826</v>
      </c>
      <c r="J744" s="252">
        <f t="shared" si="89"/>
        <v>2217000</v>
      </c>
      <c r="K744" s="252">
        <f t="shared" si="95"/>
        <v>820290000</v>
      </c>
      <c r="L744" s="252">
        <f t="shared" si="92"/>
        <v>-4418629</v>
      </c>
      <c r="M744" s="252">
        <f t="shared" si="94"/>
        <v>824708629</v>
      </c>
      <c r="N744" s="251">
        <f t="shared" si="90"/>
        <v>827.68000000000006</v>
      </c>
      <c r="O744" s="252">
        <f t="shared" si="91"/>
        <v>2432552</v>
      </c>
      <c r="P744" s="251">
        <f t="shared" si="93"/>
        <v>1.0016936945232826</v>
      </c>
    </row>
    <row r="745" spans="1:16">
      <c r="A745" s="78" t="b">
        <v>1</v>
      </c>
      <c r="B745" s="224" t="s">
        <v>1616</v>
      </c>
      <c r="C745" s="78">
        <v>740</v>
      </c>
      <c r="D745" s="64">
        <v>2436672</v>
      </c>
      <c r="E745" s="78">
        <v>2</v>
      </c>
      <c r="F745" s="78">
        <v>2</v>
      </c>
      <c r="H745" s="78">
        <v>740</v>
      </c>
      <c r="I745" s="251">
        <f t="shared" si="88"/>
        <v>1.001692061959919</v>
      </c>
      <c r="J745" s="252">
        <f t="shared" si="89"/>
        <v>2220000</v>
      </c>
      <c r="K745" s="252">
        <f t="shared" si="95"/>
        <v>822510000</v>
      </c>
      <c r="L745" s="252">
        <f t="shared" si="92"/>
        <v>-4635301</v>
      </c>
      <c r="M745" s="252">
        <f t="shared" si="94"/>
        <v>827145301</v>
      </c>
      <c r="N745" s="251">
        <f t="shared" si="90"/>
        <v>828.80000000000007</v>
      </c>
      <c r="O745" s="252">
        <f t="shared" si="91"/>
        <v>2436672</v>
      </c>
      <c r="P745" s="251">
        <f t="shared" si="93"/>
        <v>1.001692061959919</v>
      </c>
    </row>
    <row r="746" spans="1:16">
      <c r="A746" s="78" t="b">
        <v>1</v>
      </c>
      <c r="B746" s="224" t="s">
        <v>1617</v>
      </c>
      <c r="C746" s="78">
        <v>741</v>
      </c>
      <c r="D746" s="64">
        <v>2440795</v>
      </c>
      <c r="E746" s="78">
        <v>3</v>
      </c>
      <c r="F746" s="78">
        <v>1</v>
      </c>
      <c r="H746" s="78">
        <v>741</v>
      </c>
      <c r="I746" s="251">
        <f t="shared" si="88"/>
        <v>1.0016900231277104</v>
      </c>
      <c r="J746" s="252">
        <f t="shared" si="89"/>
        <v>2223000</v>
      </c>
      <c r="K746" s="252">
        <f t="shared" si="95"/>
        <v>824733000</v>
      </c>
      <c r="L746" s="252">
        <f t="shared" si="92"/>
        <v>-4853096</v>
      </c>
      <c r="M746" s="252">
        <f t="shared" si="94"/>
        <v>829586096</v>
      </c>
      <c r="N746" s="251">
        <f t="shared" si="90"/>
        <v>829.92000000000007</v>
      </c>
      <c r="O746" s="252">
        <f t="shared" si="91"/>
        <v>2440795</v>
      </c>
      <c r="P746" s="251">
        <f t="shared" si="93"/>
        <v>1.0016900231277104</v>
      </c>
    </row>
    <row r="747" spans="1:16">
      <c r="A747" s="78" t="b">
        <v>1</v>
      </c>
      <c r="B747" s="224" t="s">
        <v>1618</v>
      </c>
      <c r="C747" s="78">
        <v>742</v>
      </c>
      <c r="D747" s="64">
        <v>2444920</v>
      </c>
      <c r="E747" s="78">
        <v>1</v>
      </c>
      <c r="F747" s="78">
        <v>1</v>
      </c>
      <c r="H747" s="78">
        <v>742</v>
      </c>
      <c r="I747" s="251">
        <f t="shared" si="88"/>
        <v>1.0016879897910771</v>
      </c>
      <c r="J747" s="252">
        <f t="shared" si="89"/>
        <v>2226000</v>
      </c>
      <c r="K747" s="252">
        <f t="shared" si="95"/>
        <v>826959000</v>
      </c>
      <c r="L747" s="252">
        <f t="shared" si="92"/>
        <v>-5072016</v>
      </c>
      <c r="M747" s="252">
        <f t="shared" si="94"/>
        <v>832031016</v>
      </c>
      <c r="N747" s="251">
        <f t="shared" si="90"/>
        <v>831.04000000000008</v>
      </c>
      <c r="O747" s="252">
        <f t="shared" si="91"/>
        <v>2444920</v>
      </c>
      <c r="P747" s="251">
        <f t="shared" si="93"/>
        <v>1.0016879897910771</v>
      </c>
    </row>
    <row r="748" spans="1:16">
      <c r="A748" s="78" t="b">
        <v>1</v>
      </c>
      <c r="B748" s="224" t="s">
        <v>1619</v>
      </c>
      <c r="C748" s="78">
        <v>743</v>
      </c>
      <c r="D748" s="64">
        <v>2449047</v>
      </c>
      <c r="E748" s="78">
        <v>2</v>
      </c>
      <c r="F748" s="78">
        <v>1</v>
      </c>
      <c r="H748" s="78">
        <v>743</v>
      </c>
      <c r="I748" s="251">
        <f t="shared" si="88"/>
        <v>1.0016859619272314</v>
      </c>
      <c r="J748" s="252">
        <f t="shared" si="89"/>
        <v>2229000</v>
      </c>
      <c r="K748" s="252">
        <f t="shared" si="95"/>
        <v>829188000</v>
      </c>
      <c r="L748" s="252">
        <f t="shared" si="92"/>
        <v>-5292063</v>
      </c>
      <c r="M748" s="252">
        <f t="shared" si="94"/>
        <v>834480063</v>
      </c>
      <c r="N748" s="251">
        <f t="shared" si="90"/>
        <v>832.16000000000008</v>
      </c>
      <c r="O748" s="252">
        <f t="shared" si="91"/>
        <v>2449047</v>
      </c>
      <c r="P748" s="251">
        <f t="shared" si="93"/>
        <v>1.0016859619272314</v>
      </c>
    </row>
    <row r="749" spans="1:16">
      <c r="A749" s="78" t="b">
        <v>1</v>
      </c>
      <c r="B749" s="224" t="s">
        <v>1620</v>
      </c>
      <c r="C749" s="78">
        <v>744</v>
      </c>
      <c r="D749" s="64">
        <v>2453176</v>
      </c>
      <c r="E749" s="78">
        <v>3</v>
      </c>
      <c r="F749" s="78">
        <v>1</v>
      </c>
      <c r="H749" s="78">
        <v>744</v>
      </c>
      <c r="I749" s="251">
        <f t="shared" si="88"/>
        <v>1.0016843471483496</v>
      </c>
      <c r="J749" s="252">
        <f t="shared" si="89"/>
        <v>2232000</v>
      </c>
      <c r="K749" s="252">
        <f t="shared" si="95"/>
        <v>831420000</v>
      </c>
      <c r="L749" s="252">
        <f t="shared" si="92"/>
        <v>-5513239</v>
      </c>
      <c r="M749" s="252">
        <f t="shared" si="94"/>
        <v>836933239</v>
      </c>
      <c r="N749" s="251">
        <f t="shared" si="90"/>
        <v>833.28000000000009</v>
      </c>
      <c r="O749" s="252">
        <f t="shared" si="91"/>
        <v>2453176</v>
      </c>
      <c r="P749" s="251">
        <f t="shared" si="93"/>
        <v>1.0016843471483496</v>
      </c>
    </row>
    <row r="750" spans="1:16">
      <c r="A750" s="78" t="b">
        <v>1</v>
      </c>
      <c r="B750" s="224" t="s">
        <v>1621</v>
      </c>
      <c r="C750" s="78">
        <v>745</v>
      </c>
      <c r="D750" s="64">
        <v>2457308</v>
      </c>
      <c r="E750" s="78">
        <v>1</v>
      </c>
      <c r="F750" s="78">
        <v>2</v>
      </c>
      <c r="H750" s="78">
        <v>745</v>
      </c>
      <c r="I750" s="251">
        <f t="shared" si="88"/>
        <v>1.0016823287923207</v>
      </c>
      <c r="J750" s="252">
        <f t="shared" si="89"/>
        <v>2235000</v>
      </c>
      <c r="K750" s="252">
        <f t="shared" si="95"/>
        <v>833655000</v>
      </c>
      <c r="L750" s="252">
        <f t="shared" si="92"/>
        <v>-5735547</v>
      </c>
      <c r="M750" s="252">
        <f t="shared" si="94"/>
        <v>839390547</v>
      </c>
      <c r="N750" s="251">
        <f t="shared" si="90"/>
        <v>834.40000000000009</v>
      </c>
      <c r="O750" s="252">
        <f t="shared" si="91"/>
        <v>2457308</v>
      </c>
      <c r="P750" s="251">
        <f t="shared" si="93"/>
        <v>1.0016823287923207</v>
      </c>
    </row>
    <row r="751" spans="1:16">
      <c r="A751" s="78" t="b">
        <v>1</v>
      </c>
      <c r="B751" s="224" t="s">
        <v>1622</v>
      </c>
      <c r="C751" s="78">
        <v>746</v>
      </c>
      <c r="D751" s="64">
        <v>2461442</v>
      </c>
      <c r="E751" s="78">
        <v>2</v>
      </c>
      <c r="F751" s="78">
        <v>1</v>
      </c>
      <c r="H751" s="78">
        <v>746</v>
      </c>
      <c r="I751" s="251">
        <f t="shared" si="88"/>
        <v>1.0016803158473773</v>
      </c>
      <c r="J751" s="252">
        <f t="shared" si="89"/>
        <v>2238000</v>
      </c>
      <c r="K751" s="252">
        <f t="shared" si="95"/>
        <v>835893000</v>
      </c>
      <c r="L751" s="252">
        <f t="shared" si="92"/>
        <v>-5958989</v>
      </c>
      <c r="M751" s="252">
        <f t="shared" si="94"/>
        <v>841851989</v>
      </c>
      <c r="N751" s="251">
        <f t="shared" si="90"/>
        <v>835.5200000000001</v>
      </c>
      <c r="O751" s="252">
        <f t="shared" si="91"/>
        <v>2461442</v>
      </c>
      <c r="P751" s="251">
        <f t="shared" si="93"/>
        <v>1.0016803158473773</v>
      </c>
    </row>
    <row r="752" spans="1:16">
      <c r="A752" s="78" t="b">
        <v>1</v>
      </c>
      <c r="B752" s="224" t="s">
        <v>1623</v>
      </c>
      <c r="C752" s="78">
        <v>747</v>
      </c>
      <c r="D752" s="64">
        <v>2465578</v>
      </c>
      <c r="E752" s="78">
        <v>3</v>
      </c>
      <c r="F752" s="78">
        <v>1</v>
      </c>
      <c r="H752" s="78">
        <v>747</v>
      </c>
      <c r="I752" s="251">
        <f t="shared" si="88"/>
        <v>1.0016783082912</v>
      </c>
      <c r="J752" s="252">
        <f t="shared" si="89"/>
        <v>2241000</v>
      </c>
      <c r="K752" s="252">
        <f t="shared" si="95"/>
        <v>838134000</v>
      </c>
      <c r="L752" s="252">
        <f t="shared" si="92"/>
        <v>-6183567</v>
      </c>
      <c r="M752" s="252">
        <f t="shared" si="94"/>
        <v>844317567</v>
      </c>
      <c r="N752" s="251">
        <f t="shared" si="90"/>
        <v>836.6400000000001</v>
      </c>
      <c r="O752" s="252">
        <f t="shared" si="91"/>
        <v>2465578</v>
      </c>
      <c r="P752" s="251">
        <f t="shared" si="93"/>
        <v>1.0016783082912</v>
      </c>
    </row>
    <row r="753" spans="1:16">
      <c r="A753" s="78" t="b">
        <v>1</v>
      </c>
      <c r="B753" s="224" t="s">
        <v>1624</v>
      </c>
      <c r="C753" s="78">
        <v>748</v>
      </c>
      <c r="D753" s="64">
        <v>2469716</v>
      </c>
      <c r="E753" s="78">
        <v>1</v>
      </c>
      <c r="F753" s="78">
        <v>1</v>
      </c>
      <c r="H753" s="78">
        <v>748</v>
      </c>
      <c r="I753" s="251">
        <f t="shared" si="88"/>
        <v>1.0016767110064477</v>
      </c>
      <c r="J753" s="252">
        <f t="shared" si="89"/>
        <v>2244000</v>
      </c>
      <c r="K753" s="252">
        <f t="shared" si="95"/>
        <v>840378000</v>
      </c>
      <c r="L753" s="252">
        <f t="shared" si="92"/>
        <v>-6409283</v>
      </c>
      <c r="M753" s="252">
        <f t="shared" si="94"/>
        <v>846787283</v>
      </c>
      <c r="N753" s="251">
        <f t="shared" si="90"/>
        <v>837.7600000000001</v>
      </c>
      <c r="O753" s="252">
        <f t="shared" si="91"/>
        <v>2469716</v>
      </c>
      <c r="P753" s="251">
        <f t="shared" si="93"/>
        <v>1.0016767110064477</v>
      </c>
    </row>
    <row r="754" spans="1:16">
      <c r="A754" s="78" t="b">
        <v>1</v>
      </c>
      <c r="B754" s="224" t="s">
        <v>1625</v>
      </c>
      <c r="C754" s="78">
        <v>749</v>
      </c>
      <c r="D754" s="64">
        <v>2473857</v>
      </c>
      <c r="E754" s="78">
        <v>2</v>
      </c>
      <c r="F754" s="78">
        <v>1</v>
      </c>
      <c r="H754" s="78">
        <v>749</v>
      </c>
      <c r="I754" s="251">
        <f t="shared" si="88"/>
        <v>1.0016747128067629</v>
      </c>
      <c r="J754" s="252">
        <f t="shared" si="89"/>
        <v>2247000</v>
      </c>
      <c r="K754" s="252">
        <f t="shared" si="95"/>
        <v>842625000</v>
      </c>
      <c r="L754" s="252">
        <f t="shared" si="92"/>
        <v>-6636140</v>
      </c>
      <c r="M754" s="252">
        <f t="shared" si="94"/>
        <v>849261140</v>
      </c>
      <c r="N754" s="251">
        <f t="shared" si="90"/>
        <v>838.88000000000011</v>
      </c>
      <c r="O754" s="252">
        <f t="shared" si="91"/>
        <v>2473857</v>
      </c>
      <c r="P754" s="251">
        <f t="shared" si="93"/>
        <v>1.0016747128067629</v>
      </c>
    </row>
    <row r="755" spans="1:16">
      <c r="A755" s="78" t="b">
        <v>1</v>
      </c>
      <c r="B755" s="224" t="s">
        <v>1626</v>
      </c>
      <c r="C755" s="78">
        <v>750</v>
      </c>
      <c r="D755" s="64">
        <v>2478000</v>
      </c>
      <c r="E755" s="78">
        <v>3</v>
      </c>
      <c r="F755" s="78">
        <v>2</v>
      </c>
      <c r="H755" s="78">
        <v>750</v>
      </c>
      <c r="I755" s="251">
        <f t="shared" si="88"/>
        <v>1.0016727199354318</v>
      </c>
      <c r="J755" s="252">
        <f t="shared" si="89"/>
        <v>2250000</v>
      </c>
      <c r="K755" s="252">
        <f t="shared" si="95"/>
        <v>844875000</v>
      </c>
      <c r="L755" s="252">
        <f t="shared" si="92"/>
        <v>-6864140</v>
      </c>
      <c r="M755" s="252">
        <f t="shared" si="94"/>
        <v>851739140</v>
      </c>
      <c r="N755" s="251">
        <f t="shared" si="90"/>
        <v>840.00000000000011</v>
      </c>
      <c r="O755" s="252">
        <f t="shared" si="91"/>
        <v>2478000</v>
      </c>
      <c r="P755" s="251">
        <f t="shared" si="93"/>
        <v>1.0016727199354318</v>
      </c>
    </row>
    <row r="756" spans="1:16">
      <c r="A756" s="78" t="b">
        <v>1</v>
      </c>
      <c r="B756" s="224" t="s">
        <v>1627</v>
      </c>
      <c r="C756" s="78">
        <v>751</v>
      </c>
      <c r="D756" s="64">
        <v>2482145</v>
      </c>
      <c r="E756" s="78">
        <v>1</v>
      </c>
      <c r="F756" s="78">
        <v>1</v>
      </c>
      <c r="H756" s="78">
        <v>751</v>
      </c>
      <c r="I756" s="251">
        <f t="shared" si="88"/>
        <v>1.0016707323705907</v>
      </c>
      <c r="J756" s="252">
        <f t="shared" si="89"/>
        <v>2253000</v>
      </c>
      <c r="K756" s="252">
        <f t="shared" si="95"/>
        <v>847128000</v>
      </c>
      <c r="L756" s="252">
        <f t="shared" si="92"/>
        <v>-7093285</v>
      </c>
      <c r="M756" s="252">
        <f t="shared" si="94"/>
        <v>854221285</v>
      </c>
      <c r="N756" s="251">
        <f t="shared" si="90"/>
        <v>841.12000000000012</v>
      </c>
      <c r="O756" s="252">
        <f t="shared" si="91"/>
        <v>2482145</v>
      </c>
      <c r="P756" s="251">
        <f t="shared" si="93"/>
        <v>1.0016707323705907</v>
      </c>
    </row>
    <row r="757" spans="1:16">
      <c r="A757" s="78" t="b">
        <v>1</v>
      </c>
      <c r="B757" s="224" t="s">
        <v>1628</v>
      </c>
      <c r="C757" s="78">
        <v>752</v>
      </c>
      <c r="D757" s="64">
        <v>2486292</v>
      </c>
      <c r="E757" s="78">
        <v>2</v>
      </c>
      <c r="F757" s="78">
        <v>1</v>
      </c>
      <c r="H757" s="78">
        <v>752</v>
      </c>
      <c r="I757" s="251">
        <f t="shared" si="88"/>
        <v>1.0016691522958687</v>
      </c>
      <c r="J757" s="252">
        <f t="shared" si="89"/>
        <v>2256000</v>
      </c>
      <c r="K757" s="252">
        <f t="shared" si="95"/>
        <v>849384000</v>
      </c>
      <c r="L757" s="252">
        <f t="shared" si="92"/>
        <v>-7323577</v>
      </c>
      <c r="M757" s="252">
        <f t="shared" si="94"/>
        <v>856707577</v>
      </c>
      <c r="N757" s="251">
        <f t="shared" si="90"/>
        <v>842.24000000000012</v>
      </c>
      <c r="O757" s="252">
        <f t="shared" si="91"/>
        <v>2486292</v>
      </c>
      <c r="P757" s="251">
        <f t="shared" si="93"/>
        <v>1.0016691522958687</v>
      </c>
    </row>
    <row r="758" spans="1:16">
      <c r="A758" s="78" t="b">
        <v>1</v>
      </c>
      <c r="B758" s="224" t="s">
        <v>1629</v>
      </c>
      <c r="C758" s="78">
        <v>753</v>
      </c>
      <c r="D758" s="64">
        <v>2490442</v>
      </c>
      <c r="E758" s="78">
        <v>3</v>
      </c>
      <c r="F758" s="78">
        <v>1</v>
      </c>
      <c r="H758" s="78">
        <v>753</v>
      </c>
      <c r="I758" s="251">
        <f t="shared" si="88"/>
        <v>1.0016671739394052</v>
      </c>
      <c r="J758" s="252">
        <f t="shared" si="89"/>
        <v>2259000</v>
      </c>
      <c r="K758" s="252">
        <f t="shared" si="95"/>
        <v>851643000</v>
      </c>
      <c r="L758" s="252">
        <f t="shared" si="92"/>
        <v>-7555019</v>
      </c>
      <c r="M758" s="252">
        <f t="shared" si="94"/>
        <v>859198019</v>
      </c>
      <c r="N758" s="251">
        <f t="shared" si="90"/>
        <v>843.36000000000013</v>
      </c>
      <c r="O758" s="252">
        <f t="shared" si="91"/>
        <v>2490442</v>
      </c>
      <c r="P758" s="251">
        <f t="shared" si="93"/>
        <v>1.0016671739394052</v>
      </c>
    </row>
    <row r="759" spans="1:16">
      <c r="A759" s="78" t="b">
        <v>1</v>
      </c>
      <c r="B759" s="224" t="s">
        <v>1630</v>
      </c>
      <c r="C759" s="78">
        <v>754</v>
      </c>
      <c r="D759" s="64">
        <v>2494594</v>
      </c>
      <c r="E759" s="78">
        <v>1</v>
      </c>
      <c r="F759" s="78">
        <v>1</v>
      </c>
      <c r="H759" s="78">
        <v>754</v>
      </c>
      <c r="I759" s="251">
        <f t="shared" si="88"/>
        <v>1.0016652008302753</v>
      </c>
      <c r="J759" s="252">
        <f t="shared" si="89"/>
        <v>2262000</v>
      </c>
      <c r="K759" s="252">
        <f t="shared" si="95"/>
        <v>853905000</v>
      </c>
      <c r="L759" s="252">
        <f t="shared" si="92"/>
        <v>-7787613</v>
      </c>
      <c r="M759" s="252">
        <f t="shared" si="94"/>
        <v>861692613</v>
      </c>
      <c r="N759" s="251">
        <f t="shared" si="90"/>
        <v>844.48000000000013</v>
      </c>
      <c r="O759" s="252">
        <f t="shared" si="91"/>
        <v>2494594</v>
      </c>
      <c r="P759" s="251">
        <f t="shared" si="93"/>
        <v>1.0016652008302753</v>
      </c>
    </row>
    <row r="760" spans="1:16">
      <c r="A760" s="78" t="b">
        <v>1</v>
      </c>
      <c r="B760" s="224" t="s">
        <v>1631</v>
      </c>
      <c r="C760" s="78">
        <v>755</v>
      </c>
      <c r="D760" s="64">
        <v>2498748</v>
      </c>
      <c r="E760" s="78">
        <v>2</v>
      </c>
      <c r="F760" s="78">
        <v>2</v>
      </c>
      <c r="H760" s="78">
        <v>755</v>
      </c>
      <c r="I760" s="251">
        <f t="shared" si="88"/>
        <v>1.0016632329470598</v>
      </c>
      <c r="J760" s="252">
        <f t="shared" si="89"/>
        <v>2265000</v>
      </c>
      <c r="K760" s="252">
        <f t="shared" si="95"/>
        <v>856170000</v>
      </c>
      <c r="L760" s="252">
        <f t="shared" si="92"/>
        <v>-8021361</v>
      </c>
      <c r="M760" s="252">
        <f t="shared" si="94"/>
        <v>864191361</v>
      </c>
      <c r="N760" s="251">
        <f t="shared" si="90"/>
        <v>845.60000000000014</v>
      </c>
      <c r="O760" s="252">
        <f t="shared" si="91"/>
        <v>2498748</v>
      </c>
      <c r="P760" s="251">
        <f t="shared" si="93"/>
        <v>1.0016632329470598</v>
      </c>
    </row>
    <row r="761" spans="1:16">
      <c r="A761" s="78" t="b">
        <v>1</v>
      </c>
      <c r="B761" s="224" t="s">
        <v>1632</v>
      </c>
      <c r="C761" s="78">
        <v>756</v>
      </c>
      <c r="D761" s="64">
        <v>2502904</v>
      </c>
      <c r="E761" s="78">
        <v>3</v>
      </c>
      <c r="F761" s="78">
        <v>1</v>
      </c>
      <c r="H761" s="78">
        <v>756</v>
      </c>
      <c r="I761" s="251">
        <f t="shared" si="88"/>
        <v>1.0016616698043552</v>
      </c>
      <c r="J761" s="252">
        <f t="shared" si="89"/>
        <v>2268000</v>
      </c>
      <c r="K761" s="252">
        <f t="shared" si="95"/>
        <v>858438000</v>
      </c>
      <c r="L761" s="252">
        <f t="shared" si="92"/>
        <v>-8256265</v>
      </c>
      <c r="M761" s="252">
        <f t="shared" si="94"/>
        <v>866694265</v>
      </c>
      <c r="N761" s="251">
        <f t="shared" si="90"/>
        <v>846.72</v>
      </c>
      <c r="O761" s="252">
        <f t="shared" si="91"/>
        <v>2502904</v>
      </c>
      <c r="P761" s="251">
        <f t="shared" si="93"/>
        <v>1.0016616698043552</v>
      </c>
    </row>
    <row r="762" spans="1:16">
      <c r="A762" s="78" t="b">
        <v>1</v>
      </c>
      <c r="B762" s="224" t="s">
        <v>1633</v>
      </c>
      <c r="C762" s="78">
        <v>757</v>
      </c>
      <c r="D762" s="64">
        <v>2507063</v>
      </c>
      <c r="E762" s="78">
        <v>1</v>
      </c>
      <c r="F762" s="78">
        <v>1</v>
      </c>
      <c r="H762" s="78">
        <v>757</v>
      </c>
      <c r="I762" s="251">
        <f t="shared" si="88"/>
        <v>1.0016597109845264</v>
      </c>
      <c r="J762" s="252">
        <f t="shared" si="89"/>
        <v>2271000</v>
      </c>
      <c r="K762" s="252">
        <f t="shared" si="95"/>
        <v>860709000</v>
      </c>
      <c r="L762" s="252">
        <f t="shared" si="92"/>
        <v>-8492328</v>
      </c>
      <c r="M762" s="252">
        <f t="shared" si="94"/>
        <v>869201328</v>
      </c>
      <c r="N762" s="251">
        <f t="shared" si="90"/>
        <v>847.84</v>
      </c>
      <c r="O762" s="252">
        <f t="shared" si="91"/>
        <v>2507063</v>
      </c>
      <c r="P762" s="251">
        <f t="shared" si="93"/>
        <v>1.0016597109845264</v>
      </c>
    </row>
    <row r="763" spans="1:16">
      <c r="A763" s="78" t="b">
        <v>1</v>
      </c>
      <c r="B763" s="224" t="s">
        <v>1634</v>
      </c>
      <c r="C763" s="78">
        <v>758</v>
      </c>
      <c r="D763" s="64">
        <v>2511224</v>
      </c>
      <c r="E763" s="78">
        <v>2</v>
      </c>
      <c r="F763" s="78">
        <v>1</v>
      </c>
      <c r="H763" s="78">
        <v>758</v>
      </c>
      <c r="I763" s="251">
        <f t="shared" si="88"/>
        <v>1.0016577573326793</v>
      </c>
      <c r="J763" s="252">
        <f t="shared" si="89"/>
        <v>2274000</v>
      </c>
      <c r="K763" s="252">
        <f t="shared" si="95"/>
        <v>862983000</v>
      </c>
      <c r="L763" s="252">
        <f t="shared" si="92"/>
        <v>-8729552</v>
      </c>
      <c r="M763" s="252">
        <f t="shared" si="94"/>
        <v>871712552</v>
      </c>
      <c r="N763" s="251">
        <f t="shared" si="90"/>
        <v>848.96</v>
      </c>
      <c r="O763" s="252">
        <f t="shared" si="91"/>
        <v>2511224</v>
      </c>
      <c r="P763" s="251">
        <f t="shared" si="93"/>
        <v>1.0016577573326793</v>
      </c>
    </row>
    <row r="764" spans="1:16">
      <c r="A764" s="78" t="b">
        <v>1</v>
      </c>
      <c r="B764" s="224" t="s">
        <v>1635</v>
      </c>
      <c r="C764" s="78">
        <v>759</v>
      </c>
      <c r="D764" s="64">
        <v>2515387</v>
      </c>
      <c r="E764" s="78">
        <v>3</v>
      </c>
      <c r="F764" s="78">
        <v>1</v>
      </c>
      <c r="H764" s="78">
        <v>759</v>
      </c>
      <c r="I764" s="251">
        <f t="shared" si="88"/>
        <v>1.0016558088278265</v>
      </c>
      <c r="J764" s="252">
        <f t="shared" si="89"/>
        <v>2277000</v>
      </c>
      <c r="K764" s="252">
        <f t="shared" si="95"/>
        <v>865260000</v>
      </c>
      <c r="L764" s="252">
        <f t="shared" si="92"/>
        <v>-8967939</v>
      </c>
      <c r="M764" s="252">
        <f t="shared" si="94"/>
        <v>874227939</v>
      </c>
      <c r="N764" s="251">
        <f t="shared" si="90"/>
        <v>850.08</v>
      </c>
      <c r="O764" s="252">
        <f t="shared" si="91"/>
        <v>2515387</v>
      </c>
      <c r="P764" s="251">
        <f t="shared" si="93"/>
        <v>1.0016558088278265</v>
      </c>
    </row>
    <row r="765" spans="1:16">
      <c r="A765" s="78" t="b">
        <v>1</v>
      </c>
      <c r="B765" s="224" t="s">
        <v>1636</v>
      </c>
      <c r="C765" s="78">
        <v>760</v>
      </c>
      <c r="D765" s="64">
        <v>2519552</v>
      </c>
      <c r="E765" s="78">
        <v>1</v>
      </c>
      <c r="F765" s="78">
        <v>2</v>
      </c>
      <c r="H765" s="78">
        <v>760</v>
      </c>
      <c r="I765" s="251">
        <f t="shared" si="88"/>
        <v>1.0016542623450517</v>
      </c>
      <c r="J765" s="252">
        <f t="shared" si="89"/>
        <v>2280000</v>
      </c>
      <c r="K765" s="252">
        <f t="shared" si="95"/>
        <v>867540000</v>
      </c>
      <c r="L765" s="252">
        <f t="shared" si="92"/>
        <v>-9207491</v>
      </c>
      <c r="M765" s="252">
        <f t="shared" si="94"/>
        <v>876747491</v>
      </c>
      <c r="N765" s="251">
        <f t="shared" si="90"/>
        <v>851.2</v>
      </c>
      <c r="O765" s="252">
        <f t="shared" si="91"/>
        <v>2519552</v>
      </c>
      <c r="P765" s="251">
        <f t="shared" si="93"/>
        <v>1.0016542623450517</v>
      </c>
    </row>
    <row r="766" spans="1:16">
      <c r="A766" s="78" t="b">
        <v>1</v>
      </c>
      <c r="B766" s="224" t="s">
        <v>1637</v>
      </c>
      <c r="C766" s="78">
        <v>761</v>
      </c>
      <c r="D766" s="64">
        <v>2523720</v>
      </c>
      <c r="E766" s="78">
        <v>2</v>
      </c>
      <c r="F766" s="78">
        <v>1</v>
      </c>
      <c r="H766" s="78">
        <v>761</v>
      </c>
      <c r="I766" s="251">
        <f t="shared" si="88"/>
        <v>1.0016519265211672</v>
      </c>
      <c r="J766" s="252">
        <f t="shared" si="89"/>
        <v>2283000</v>
      </c>
      <c r="K766" s="252">
        <f t="shared" si="95"/>
        <v>869823000</v>
      </c>
      <c r="L766" s="252">
        <f t="shared" si="92"/>
        <v>-9448211</v>
      </c>
      <c r="M766" s="252">
        <f t="shared" si="94"/>
        <v>879271211</v>
      </c>
      <c r="N766" s="251">
        <f t="shared" si="90"/>
        <v>852.32</v>
      </c>
      <c r="O766" s="252">
        <f t="shared" si="91"/>
        <v>2523720</v>
      </c>
      <c r="P766" s="251">
        <f t="shared" si="93"/>
        <v>1.0016519265211672</v>
      </c>
    </row>
    <row r="767" spans="1:16">
      <c r="A767" s="78" t="b">
        <v>1</v>
      </c>
      <c r="B767" s="224" t="s">
        <v>1638</v>
      </c>
      <c r="C767" s="78">
        <v>762</v>
      </c>
      <c r="D767" s="64">
        <v>2527889</v>
      </c>
      <c r="E767" s="78">
        <v>3</v>
      </c>
      <c r="F767" s="78">
        <v>1</v>
      </c>
      <c r="H767" s="78">
        <v>762</v>
      </c>
      <c r="I767" s="251">
        <f t="shared" si="88"/>
        <v>1.0016503889213491</v>
      </c>
      <c r="J767" s="252">
        <f t="shared" si="89"/>
        <v>2286000</v>
      </c>
      <c r="K767" s="252">
        <f t="shared" si="95"/>
        <v>872109000</v>
      </c>
      <c r="L767" s="252">
        <f t="shared" si="92"/>
        <v>-9690100</v>
      </c>
      <c r="M767" s="252">
        <f t="shared" si="94"/>
        <v>881799100</v>
      </c>
      <c r="N767" s="251">
        <f t="shared" si="90"/>
        <v>853.44</v>
      </c>
      <c r="O767" s="252">
        <f t="shared" si="91"/>
        <v>2527889</v>
      </c>
      <c r="P767" s="251">
        <f t="shared" si="93"/>
        <v>1.0016503889213491</v>
      </c>
    </row>
    <row r="768" spans="1:16">
      <c r="A768" s="78" t="b">
        <v>1</v>
      </c>
      <c r="B768" s="224" t="s">
        <v>1639</v>
      </c>
      <c r="C768" s="78">
        <v>763</v>
      </c>
      <c r="D768" s="64">
        <v>2532061</v>
      </c>
      <c r="E768" s="78">
        <v>1</v>
      </c>
      <c r="F768" s="78">
        <v>1</v>
      </c>
      <c r="H768" s="78">
        <v>763</v>
      </c>
      <c r="I768" s="251">
        <f t="shared" si="88"/>
        <v>1.0016488544312321</v>
      </c>
      <c r="J768" s="252">
        <f t="shared" si="89"/>
        <v>2289000</v>
      </c>
      <c r="K768" s="252">
        <f t="shared" si="95"/>
        <v>874398000</v>
      </c>
      <c r="L768" s="252">
        <f t="shared" si="92"/>
        <v>-9933161</v>
      </c>
      <c r="M768" s="252">
        <f t="shared" si="94"/>
        <v>884331161</v>
      </c>
      <c r="N768" s="251">
        <f t="shared" si="90"/>
        <v>854.56000000000006</v>
      </c>
      <c r="O768" s="252">
        <f t="shared" si="91"/>
        <v>2532061</v>
      </c>
      <c r="P768" s="251">
        <f t="shared" si="93"/>
        <v>1.0016488544312321</v>
      </c>
    </row>
    <row r="769" spans="1:16">
      <c r="A769" s="78" t="b">
        <v>1</v>
      </c>
      <c r="B769" s="224" t="s">
        <v>1640</v>
      </c>
      <c r="C769" s="78">
        <v>764</v>
      </c>
      <c r="D769" s="64">
        <v>2536236</v>
      </c>
      <c r="E769" s="78">
        <v>2</v>
      </c>
      <c r="F769" s="78">
        <v>1</v>
      </c>
      <c r="H769" s="78">
        <v>764</v>
      </c>
      <c r="I769" s="251">
        <f t="shared" si="88"/>
        <v>1.001646534470767</v>
      </c>
      <c r="J769" s="252">
        <f t="shared" si="89"/>
        <v>2292000</v>
      </c>
      <c r="K769" s="252">
        <f t="shared" si="95"/>
        <v>876690000</v>
      </c>
      <c r="L769" s="252">
        <f t="shared" si="92"/>
        <v>-10177397</v>
      </c>
      <c r="M769" s="252">
        <f t="shared" si="94"/>
        <v>886867397</v>
      </c>
      <c r="N769" s="251">
        <f t="shared" si="90"/>
        <v>855.68000000000006</v>
      </c>
      <c r="O769" s="252">
        <f t="shared" si="91"/>
        <v>2536236</v>
      </c>
      <c r="P769" s="251">
        <f t="shared" si="93"/>
        <v>1.001646534470767</v>
      </c>
    </row>
    <row r="770" spans="1:16">
      <c r="A770" s="78" t="b">
        <v>1</v>
      </c>
      <c r="B770" s="224" t="s">
        <v>1641</v>
      </c>
      <c r="C770" s="78">
        <v>765</v>
      </c>
      <c r="D770" s="64">
        <v>2540412</v>
      </c>
      <c r="E770" s="78">
        <v>3</v>
      </c>
      <c r="F770" s="78">
        <v>2</v>
      </c>
      <c r="H770" s="78">
        <v>765</v>
      </c>
      <c r="I770" s="251">
        <f t="shared" si="88"/>
        <v>1.0016450087623583</v>
      </c>
      <c r="J770" s="252">
        <f t="shared" si="89"/>
        <v>2295000</v>
      </c>
      <c r="K770" s="252">
        <f t="shared" si="95"/>
        <v>878985000</v>
      </c>
      <c r="L770" s="252">
        <f t="shared" si="92"/>
        <v>-10422809</v>
      </c>
      <c r="M770" s="252">
        <f t="shared" si="94"/>
        <v>889407809</v>
      </c>
      <c r="N770" s="251">
        <f t="shared" si="90"/>
        <v>856.80000000000007</v>
      </c>
      <c r="O770" s="252">
        <f t="shared" si="91"/>
        <v>2540412</v>
      </c>
      <c r="P770" s="251">
        <f t="shared" si="93"/>
        <v>1.0016450087623583</v>
      </c>
    </row>
    <row r="771" spans="1:16">
      <c r="A771" s="78" t="b">
        <v>1</v>
      </c>
      <c r="B771" s="224" t="s">
        <v>1642</v>
      </c>
      <c r="C771" s="78">
        <v>766</v>
      </c>
      <c r="D771" s="64">
        <v>2544591</v>
      </c>
      <c r="E771" s="78">
        <v>1</v>
      </c>
      <c r="F771" s="78">
        <v>1</v>
      </c>
      <c r="H771" s="78">
        <v>766</v>
      </c>
      <c r="I771" s="251">
        <f t="shared" si="88"/>
        <v>1.0016430931336313</v>
      </c>
      <c r="J771" s="252">
        <f t="shared" si="89"/>
        <v>2298000</v>
      </c>
      <c r="K771" s="252">
        <f t="shared" si="95"/>
        <v>881283000</v>
      </c>
      <c r="L771" s="252">
        <f t="shared" si="92"/>
        <v>-10669400</v>
      </c>
      <c r="M771" s="252">
        <f t="shared" si="94"/>
        <v>891952400</v>
      </c>
      <c r="N771" s="251">
        <f t="shared" si="90"/>
        <v>857.92000000000007</v>
      </c>
      <c r="O771" s="252">
        <f t="shared" si="91"/>
        <v>2544591</v>
      </c>
      <c r="P771" s="251">
        <f t="shared" si="93"/>
        <v>1.0016430931336313</v>
      </c>
    </row>
    <row r="772" spans="1:16">
      <c r="A772" s="78" t="b">
        <v>1</v>
      </c>
      <c r="B772" s="224" t="s">
        <v>1643</v>
      </c>
      <c r="C772" s="78">
        <v>767</v>
      </c>
      <c r="D772" s="64">
        <v>2548772</v>
      </c>
      <c r="E772" s="78">
        <v>2</v>
      </c>
      <c r="F772" s="78">
        <v>1</v>
      </c>
      <c r="H772" s="78">
        <v>767</v>
      </c>
      <c r="I772" s="251">
        <f t="shared" si="88"/>
        <v>1.001641182498866</v>
      </c>
      <c r="J772" s="252">
        <f t="shared" si="89"/>
        <v>2301000</v>
      </c>
      <c r="K772" s="252">
        <f t="shared" si="95"/>
        <v>883584000</v>
      </c>
      <c r="L772" s="252">
        <f t="shared" si="92"/>
        <v>-10917172</v>
      </c>
      <c r="M772" s="252">
        <f t="shared" si="94"/>
        <v>894501172</v>
      </c>
      <c r="N772" s="251">
        <f t="shared" si="90"/>
        <v>859.04000000000008</v>
      </c>
      <c r="O772" s="252">
        <f t="shared" si="91"/>
        <v>2548772</v>
      </c>
      <c r="P772" s="251">
        <f t="shared" si="93"/>
        <v>1.001641182498866</v>
      </c>
    </row>
    <row r="773" spans="1:16">
      <c r="A773" s="78" t="b">
        <v>1</v>
      </c>
      <c r="B773" s="224" t="s">
        <v>1644</v>
      </c>
      <c r="C773" s="78">
        <v>768</v>
      </c>
      <c r="D773" s="64">
        <v>2552955</v>
      </c>
      <c r="E773" s="78">
        <v>3</v>
      </c>
      <c r="F773" s="78">
        <v>1</v>
      </c>
      <c r="H773" s="78">
        <v>768</v>
      </c>
      <c r="I773" s="251">
        <f t="shared" si="88"/>
        <v>1.0016392768380171</v>
      </c>
      <c r="J773" s="252">
        <f t="shared" si="89"/>
        <v>2304000</v>
      </c>
      <c r="K773" s="252">
        <f t="shared" si="95"/>
        <v>885888000</v>
      </c>
      <c r="L773" s="252">
        <f t="shared" si="92"/>
        <v>-11166127</v>
      </c>
      <c r="M773" s="252">
        <f t="shared" si="94"/>
        <v>897054127</v>
      </c>
      <c r="N773" s="251">
        <f t="shared" si="90"/>
        <v>860.16000000000008</v>
      </c>
      <c r="O773" s="252">
        <f t="shared" si="91"/>
        <v>2552955</v>
      </c>
      <c r="P773" s="251">
        <f t="shared" si="93"/>
        <v>1.0016392768380171</v>
      </c>
    </row>
    <row r="774" spans="1:16">
      <c r="A774" s="78" t="b">
        <v>1</v>
      </c>
      <c r="B774" s="224" t="s">
        <v>1645</v>
      </c>
      <c r="C774" s="78">
        <v>769</v>
      </c>
      <c r="D774" s="64">
        <v>2557140</v>
      </c>
      <c r="E774" s="78">
        <v>1</v>
      </c>
      <c r="F774" s="78">
        <v>1</v>
      </c>
      <c r="H774" s="78">
        <v>769</v>
      </c>
      <c r="I774" s="251">
        <f t="shared" ref="I774:I837" si="96">D775/D774</f>
        <v>1.0016377671930359</v>
      </c>
      <c r="J774" s="252">
        <f t="shared" ref="J774:J837" si="97">$J$5*C774</f>
        <v>2307000</v>
      </c>
      <c r="K774" s="252">
        <f t="shared" si="95"/>
        <v>888195000</v>
      </c>
      <c r="L774" s="252">
        <f t="shared" si="92"/>
        <v>-11416267</v>
      </c>
      <c r="M774" s="252">
        <f t="shared" si="94"/>
        <v>899611267</v>
      </c>
      <c r="N774" s="251">
        <f t="shared" ref="N774:N837" si="98">C774*1.12</f>
        <v>861.28000000000009</v>
      </c>
      <c r="O774" s="252">
        <f t="shared" ref="O774:O837" si="99">ROUND((N774*$O$5*(1.1+(C774/2000))),0)</f>
        <v>2557140</v>
      </c>
      <c r="P774" s="251">
        <f t="shared" si="93"/>
        <v>1.0016377671930359</v>
      </c>
    </row>
    <row r="775" spans="1:16">
      <c r="A775" s="78" t="b">
        <v>1</v>
      </c>
      <c r="B775" s="224" t="s">
        <v>1646</v>
      </c>
      <c r="C775" s="78">
        <v>770</v>
      </c>
      <c r="D775" s="64">
        <v>2561328</v>
      </c>
      <c r="E775" s="78">
        <v>2</v>
      </c>
      <c r="F775" s="78">
        <v>2</v>
      </c>
      <c r="H775" s="78">
        <v>770</v>
      </c>
      <c r="I775" s="251">
        <f t="shared" si="96"/>
        <v>1.0016358701423635</v>
      </c>
      <c r="J775" s="252">
        <f t="shared" si="97"/>
        <v>2310000</v>
      </c>
      <c r="K775" s="252">
        <f t="shared" si="95"/>
        <v>890505000</v>
      </c>
      <c r="L775" s="252">
        <f t="shared" ref="L775:L838" si="100">K775-M775</f>
        <v>-11667595</v>
      </c>
      <c r="M775" s="252">
        <f t="shared" si="94"/>
        <v>902172595</v>
      </c>
      <c r="N775" s="251">
        <f t="shared" si="98"/>
        <v>862.40000000000009</v>
      </c>
      <c r="O775" s="252">
        <f t="shared" si="99"/>
        <v>2561328</v>
      </c>
      <c r="P775" s="251">
        <f t="shared" ref="P775:P838" si="101">O776/O775</f>
        <v>1.0016358701423635</v>
      </c>
    </row>
    <row r="776" spans="1:16">
      <c r="A776" s="78" t="b">
        <v>1</v>
      </c>
      <c r="B776" s="224" t="s">
        <v>1647</v>
      </c>
      <c r="C776" s="78">
        <v>771</v>
      </c>
      <c r="D776" s="64">
        <v>2565518</v>
      </c>
      <c r="E776" s="78">
        <v>3</v>
      </c>
      <c r="F776" s="78">
        <v>1</v>
      </c>
      <c r="H776" s="78">
        <v>771</v>
      </c>
      <c r="I776" s="251">
        <f t="shared" si="96"/>
        <v>1.001633978011458</v>
      </c>
      <c r="J776" s="252">
        <f t="shared" si="97"/>
        <v>2313000</v>
      </c>
      <c r="K776" s="252">
        <f t="shared" si="95"/>
        <v>892818000</v>
      </c>
      <c r="L776" s="252">
        <f t="shared" si="100"/>
        <v>-11920113</v>
      </c>
      <c r="M776" s="252">
        <f t="shared" ref="M776:M839" si="102">M775+O776</f>
        <v>904738113</v>
      </c>
      <c r="N776" s="251">
        <f t="shared" si="98"/>
        <v>863.5200000000001</v>
      </c>
      <c r="O776" s="252">
        <f t="shared" si="99"/>
        <v>2565518</v>
      </c>
      <c r="P776" s="251">
        <f t="shared" si="101"/>
        <v>1.001633978011458</v>
      </c>
    </row>
    <row r="777" spans="1:16">
      <c r="A777" s="78" t="b">
        <v>1</v>
      </c>
      <c r="B777" s="224" t="s">
        <v>1648</v>
      </c>
      <c r="C777" s="78">
        <v>772</v>
      </c>
      <c r="D777" s="64">
        <v>2569710</v>
      </c>
      <c r="E777" s="78">
        <v>1</v>
      </c>
      <c r="F777" s="78">
        <v>1</v>
      </c>
      <c r="H777" s="78">
        <v>772</v>
      </c>
      <c r="I777" s="251">
        <f t="shared" si="96"/>
        <v>1.0016320907806717</v>
      </c>
      <c r="J777" s="252">
        <f t="shared" si="97"/>
        <v>2316000</v>
      </c>
      <c r="K777" s="252">
        <f t="shared" ref="K777:K840" si="103">K776+J777</f>
        <v>895134000</v>
      </c>
      <c r="L777" s="252">
        <f t="shared" si="100"/>
        <v>-12173823</v>
      </c>
      <c r="M777" s="252">
        <f t="shared" si="102"/>
        <v>907307823</v>
      </c>
      <c r="N777" s="251">
        <f t="shared" si="98"/>
        <v>864.6400000000001</v>
      </c>
      <c r="O777" s="252">
        <f t="shared" si="99"/>
        <v>2569710</v>
      </c>
      <c r="P777" s="251">
        <f t="shared" si="101"/>
        <v>1.0016320907806717</v>
      </c>
    </row>
    <row r="778" spans="1:16">
      <c r="A778" s="78" t="b">
        <v>1</v>
      </c>
      <c r="B778" s="224" t="s">
        <v>1649</v>
      </c>
      <c r="C778" s="78">
        <v>773</v>
      </c>
      <c r="D778" s="64">
        <v>2573904</v>
      </c>
      <c r="E778" s="78">
        <v>2</v>
      </c>
      <c r="F778" s="78">
        <v>1</v>
      </c>
      <c r="H778" s="78">
        <v>773</v>
      </c>
      <c r="I778" s="251">
        <f t="shared" si="96"/>
        <v>1.0016305969453405</v>
      </c>
      <c r="J778" s="252">
        <f t="shared" si="97"/>
        <v>2319000</v>
      </c>
      <c r="K778" s="252">
        <f t="shared" si="103"/>
        <v>897453000</v>
      </c>
      <c r="L778" s="252">
        <f t="shared" si="100"/>
        <v>-12428727</v>
      </c>
      <c r="M778" s="252">
        <f t="shared" si="102"/>
        <v>909881727</v>
      </c>
      <c r="N778" s="251">
        <f t="shared" si="98"/>
        <v>865.7600000000001</v>
      </c>
      <c r="O778" s="252">
        <f t="shared" si="99"/>
        <v>2573904</v>
      </c>
      <c r="P778" s="251">
        <f t="shared" si="101"/>
        <v>1.0016305969453405</v>
      </c>
    </row>
    <row r="779" spans="1:16">
      <c r="A779" s="78" t="b">
        <v>1</v>
      </c>
      <c r="B779" s="224" t="s">
        <v>1650</v>
      </c>
      <c r="C779" s="78">
        <v>774</v>
      </c>
      <c r="D779" s="64">
        <v>2578101</v>
      </c>
      <c r="E779" s="78">
        <v>3</v>
      </c>
      <c r="F779" s="78">
        <v>1</v>
      </c>
      <c r="H779" s="78">
        <v>774</v>
      </c>
      <c r="I779" s="251">
        <f t="shared" si="96"/>
        <v>1.0016287181921888</v>
      </c>
      <c r="J779" s="252">
        <f t="shared" si="97"/>
        <v>2322000</v>
      </c>
      <c r="K779" s="252">
        <f t="shared" si="103"/>
        <v>899775000</v>
      </c>
      <c r="L779" s="252">
        <f t="shared" si="100"/>
        <v>-12684828</v>
      </c>
      <c r="M779" s="252">
        <f t="shared" si="102"/>
        <v>912459828</v>
      </c>
      <c r="N779" s="251">
        <f t="shared" si="98"/>
        <v>866.88000000000011</v>
      </c>
      <c r="O779" s="252">
        <f t="shared" si="99"/>
        <v>2578101</v>
      </c>
      <c r="P779" s="251">
        <f t="shared" si="101"/>
        <v>1.0016287181921888</v>
      </c>
    </row>
    <row r="780" spans="1:16">
      <c r="A780" s="78" t="b">
        <v>1</v>
      </c>
      <c r="B780" s="224" t="s">
        <v>1651</v>
      </c>
      <c r="C780" s="78">
        <v>775</v>
      </c>
      <c r="D780" s="64">
        <v>2582300</v>
      </c>
      <c r="E780" s="78">
        <v>1</v>
      </c>
      <c r="F780" s="78">
        <v>2</v>
      </c>
      <c r="H780" s="78">
        <v>775</v>
      </c>
      <c r="I780" s="251">
        <f t="shared" si="96"/>
        <v>1.0016268442861016</v>
      </c>
      <c r="J780" s="252">
        <f t="shared" si="97"/>
        <v>2325000</v>
      </c>
      <c r="K780" s="252">
        <f t="shared" si="103"/>
        <v>902100000</v>
      </c>
      <c r="L780" s="252">
        <f t="shared" si="100"/>
        <v>-12942128</v>
      </c>
      <c r="M780" s="252">
        <f t="shared" si="102"/>
        <v>915042128</v>
      </c>
      <c r="N780" s="251">
        <f t="shared" si="98"/>
        <v>868.00000000000011</v>
      </c>
      <c r="O780" s="252">
        <f t="shared" si="99"/>
        <v>2582300</v>
      </c>
      <c r="P780" s="251">
        <f t="shared" si="101"/>
        <v>1.0016268442861016</v>
      </c>
    </row>
    <row r="781" spans="1:16">
      <c r="A781" s="78" t="b">
        <v>1</v>
      </c>
      <c r="B781" s="224" t="s">
        <v>1652</v>
      </c>
      <c r="C781" s="78">
        <v>776</v>
      </c>
      <c r="D781" s="64">
        <v>2586501</v>
      </c>
      <c r="E781" s="78">
        <v>2</v>
      </c>
      <c r="F781" s="78">
        <v>1</v>
      </c>
      <c r="H781" s="78">
        <v>776</v>
      </c>
      <c r="I781" s="251">
        <f t="shared" si="96"/>
        <v>1.0016249752078195</v>
      </c>
      <c r="J781" s="252">
        <f t="shared" si="97"/>
        <v>2328000</v>
      </c>
      <c r="K781" s="252">
        <f t="shared" si="103"/>
        <v>904428000</v>
      </c>
      <c r="L781" s="252">
        <f t="shared" si="100"/>
        <v>-13200629</v>
      </c>
      <c r="M781" s="252">
        <f t="shared" si="102"/>
        <v>917628629</v>
      </c>
      <c r="N781" s="251">
        <f t="shared" si="98"/>
        <v>869.12000000000012</v>
      </c>
      <c r="O781" s="252">
        <f t="shared" si="99"/>
        <v>2586501</v>
      </c>
      <c r="P781" s="251">
        <f t="shared" si="101"/>
        <v>1.0016249752078195</v>
      </c>
    </row>
    <row r="782" spans="1:16">
      <c r="A782" s="78" t="b">
        <v>1</v>
      </c>
      <c r="B782" s="224" t="s">
        <v>1653</v>
      </c>
      <c r="C782" s="78">
        <v>777</v>
      </c>
      <c r="D782" s="64">
        <v>2590704</v>
      </c>
      <c r="E782" s="78">
        <v>3</v>
      </c>
      <c r="F782" s="78">
        <v>1</v>
      </c>
      <c r="H782" s="78">
        <v>777</v>
      </c>
      <c r="I782" s="251">
        <f t="shared" si="96"/>
        <v>1.0016234969336519</v>
      </c>
      <c r="J782" s="252">
        <f t="shared" si="97"/>
        <v>2331000</v>
      </c>
      <c r="K782" s="252">
        <f t="shared" si="103"/>
        <v>906759000</v>
      </c>
      <c r="L782" s="252">
        <f t="shared" si="100"/>
        <v>-13460333</v>
      </c>
      <c r="M782" s="252">
        <f t="shared" si="102"/>
        <v>920219333</v>
      </c>
      <c r="N782" s="251">
        <f t="shared" si="98"/>
        <v>870.24000000000012</v>
      </c>
      <c r="O782" s="252">
        <f t="shared" si="99"/>
        <v>2590704</v>
      </c>
      <c r="P782" s="251">
        <f t="shared" si="101"/>
        <v>1.0016234969336519</v>
      </c>
    </row>
    <row r="783" spans="1:16">
      <c r="A783" s="78" t="b">
        <v>1</v>
      </c>
      <c r="B783" s="224" t="s">
        <v>1654</v>
      </c>
      <c r="C783" s="78">
        <v>778</v>
      </c>
      <c r="D783" s="64">
        <v>2594910</v>
      </c>
      <c r="E783" s="78">
        <v>1</v>
      </c>
      <c r="F783" s="78">
        <v>1</v>
      </c>
      <c r="H783" s="78">
        <v>778</v>
      </c>
      <c r="I783" s="251">
        <f t="shared" si="96"/>
        <v>1.0016216362031825</v>
      </c>
      <c r="J783" s="252">
        <f t="shared" si="97"/>
        <v>2334000</v>
      </c>
      <c r="K783" s="252">
        <f t="shared" si="103"/>
        <v>909093000</v>
      </c>
      <c r="L783" s="252">
        <f t="shared" si="100"/>
        <v>-13721243</v>
      </c>
      <c r="M783" s="252">
        <f t="shared" si="102"/>
        <v>922814243</v>
      </c>
      <c r="N783" s="251">
        <f t="shared" si="98"/>
        <v>871.36000000000013</v>
      </c>
      <c r="O783" s="252">
        <f t="shared" si="99"/>
        <v>2594910</v>
      </c>
      <c r="P783" s="251">
        <f t="shared" si="101"/>
        <v>1.0016216362031825</v>
      </c>
    </row>
    <row r="784" spans="1:16">
      <c r="A784" s="78" t="b">
        <v>1</v>
      </c>
      <c r="B784" s="224" t="s">
        <v>1655</v>
      </c>
      <c r="C784" s="78">
        <v>779</v>
      </c>
      <c r="D784" s="64">
        <v>2599118</v>
      </c>
      <c r="E784" s="78">
        <v>2</v>
      </c>
      <c r="F784" s="78">
        <v>1</v>
      </c>
      <c r="H784" s="78">
        <v>779</v>
      </c>
      <c r="I784" s="251">
        <f t="shared" si="96"/>
        <v>1.0016197802485305</v>
      </c>
      <c r="J784" s="252">
        <f t="shared" si="97"/>
        <v>2337000</v>
      </c>
      <c r="K784" s="252">
        <f t="shared" si="103"/>
        <v>911430000</v>
      </c>
      <c r="L784" s="252">
        <f t="shared" si="100"/>
        <v>-13983361</v>
      </c>
      <c r="M784" s="252">
        <f t="shared" si="102"/>
        <v>925413361</v>
      </c>
      <c r="N784" s="251">
        <f t="shared" si="98"/>
        <v>872.48000000000013</v>
      </c>
      <c r="O784" s="252">
        <f t="shared" si="99"/>
        <v>2599118</v>
      </c>
      <c r="P784" s="251">
        <f t="shared" si="101"/>
        <v>1.0016197802485305</v>
      </c>
    </row>
    <row r="785" spans="1:16">
      <c r="A785" s="78" t="b">
        <v>1</v>
      </c>
      <c r="B785" s="224" t="s">
        <v>1656</v>
      </c>
      <c r="C785" s="78">
        <v>780</v>
      </c>
      <c r="D785" s="64">
        <v>2603328</v>
      </c>
      <c r="E785" s="78">
        <v>3</v>
      </c>
      <c r="F785" s="78">
        <v>2</v>
      </c>
      <c r="H785" s="78">
        <v>780</v>
      </c>
      <c r="I785" s="251">
        <f t="shared" si="96"/>
        <v>1.0016179290508149</v>
      </c>
      <c r="J785" s="252">
        <f t="shared" si="97"/>
        <v>2340000</v>
      </c>
      <c r="K785" s="252">
        <f t="shared" si="103"/>
        <v>913770000</v>
      </c>
      <c r="L785" s="252">
        <f t="shared" si="100"/>
        <v>-14246689</v>
      </c>
      <c r="M785" s="252">
        <f t="shared" si="102"/>
        <v>928016689</v>
      </c>
      <c r="N785" s="251">
        <f t="shared" si="98"/>
        <v>873.60000000000014</v>
      </c>
      <c r="O785" s="252">
        <f t="shared" si="99"/>
        <v>2603328</v>
      </c>
      <c r="P785" s="251">
        <f t="shared" si="101"/>
        <v>1.0016179290508149</v>
      </c>
    </row>
    <row r="786" spans="1:16">
      <c r="A786" s="78" t="b">
        <v>1</v>
      </c>
      <c r="B786" s="224" t="s">
        <v>1657</v>
      </c>
      <c r="C786" s="78">
        <v>781</v>
      </c>
      <c r="D786" s="64">
        <v>2607540</v>
      </c>
      <c r="E786" s="78">
        <v>1</v>
      </c>
      <c r="F786" s="78">
        <v>1</v>
      </c>
      <c r="H786" s="78">
        <v>781</v>
      </c>
      <c r="I786" s="251">
        <f t="shared" si="96"/>
        <v>1.00161646609448</v>
      </c>
      <c r="J786" s="252">
        <f t="shared" si="97"/>
        <v>2343000</v>
      </c>
      <c r="K786" s="252">
        <f t="shared" si="103"/>
        <v>916113000</v>
      </c>
      <c r="L786" s="252">
        <f t="shared" si="100"/>
        <v>-14511229</v>
      </c>
      <c r="M786" s="252">
        <f t="shared" si="102"/>
        <v>930624229</v>
      </c>
      <c r="N786" s="251">
        <f t="shared" si="98"/>
        <v>874.72</v>
      </c>
      <c r="O786" s="252">
        <f t="shared" si="99"/>
        <v>2607540</v>
      </c>
      <c r="P786" s="251">
        <f t="shared" si="101"/>
        <v>1.00161646609448</v>
      </c>
    </row>
    <row r="787" spans="1:16">
      <c r="A787" s="78" t="b">
        <v>1</v>
      </c>
      <c r="B787" s="224" t="s">
        <v>1658</v>
      </c>
      <c r="C787" s="78">
        <v>782</v>
      </c>
      <c r="D787" s="64">
        <v>2611755</v>
      </c>
      <c r="E787" s="78">
        <v>2</v>
      </c>
      <c r="F787" s="78">
        <v>1</v>
      </c>
      <c r="H787" s="78">
        <v>782</v>
      </c>
      <c r="I787" s="251">
        <f t="shared" si="96"/>
        <v>1.0016146231174057</v>
      </c>
      <c r="J787" s="252">
        <f t="shared" si="97"/>
        <v>2346000</v>
      </c>
      <c r="K787" s="252">
        <f t="shared" si="103"/>
        <v>918459000</v>
      </c>
      <c r="L787" s="252">
        <f t="shared" si="100"/>
        <v>-14776984</v>
      </c>
      <c r="M787" s="252">
        <f t="shared" si="102"/>
        <v>933235984</v>
      </c>
      <c r="N787" s="251">
        <f t="shared" si="98"/>
        <v>875.84</v>
      </c>
      <c r="O787" s="252">
        <f t="shared" si="99"/>
        <v>2611755</v>
      </c>
      <c r="P787" s="251">
        <f t="shared" si="101"/>
        <v>1.0016146231174057</v>
      </c>
    </row>
    <row r="788" spans="1:16">
      <c r="A788" s="78" t="b">
        <v>1</v>
      </c>
      <c r="B788" s="224" t="s">
        <v>1659</v>
      </c>
      <c r="C788" s="78">
        <v>783</v>
      </c>
      <c r="D788" s="64">
        <v>2615972</v>
      </c>
      <c r="E788" s="78">
        <v>3</v>
      </c>
      <c r="F788" s="78">
        <v>1</v>
      </c>
      <c r="H788" s="78">
        <v>783</v>
      </c>
      <c r="I788" s="251">
        <f t="shared" si="96"/>
        <v>1.001612784846321</v>
      </c>
      <c r="J788" s="252">
        <f t="shared" si="97"/>
        <v>2349000</v>
      </c>
      <c r="K788" s="252">
        <f t="shared" si="103"/>
        <v>920808000</v>
      </c>
      <c r="L788" s="252">
        <f t="shared" si="100"/>
        <v>-15043956</v>
      </c>
      <c r="M788" s="252">
        <f t="shared" si="102"/>
        <v>935851956</v>
      </c>
      <c r="N788" s="251">
        <f t="shared" si="98"/>
        <v>876.96</v>
      </c>
      <c r="O788" s="252">
        <f t="shared" si="99"/>
        <v>2615972</v>
      </c>
      <c r="P788" s="251">
        <f t="shared" si="101"/>
        <v>1.001612784846321</v>
      </c>
    </row>
    <row r="789" spans="1:16">
      <c r="A789" s="78" t="b">
        <v>1</v>
      </c>
      <c r="B789" s="224" t="s">
        <v>1660</v>
      </c>
      <c r="C789" s="78">
        <v>784</v>
      </c>
      <c r="D789" s="64">
        <v>2620191</v>
      </c>
      <c r="E789" s="78">
        <v>1</v>
      </c>
      <c r="F789" s="78">
        <v>1</v>
      </c>
      <c r="H789" s="78">
        <v>784</v>
      </c>
      <c r="I789" s="251">
        <f t="shared" si="96"/>
        <v>1.0016109512627134</v>
      </c>
      <c r="J789" s="252">
        <f t="shared" si="97"/>
        <v>2352000</v>
      </c>
      <c r="K789" s="252">
        <f t="shared" si="103"/>
        <v>923160000</v>
      </c>
      <c r="L789" s="252">
        <f t="shared" si="100"/>
        <v>-15312147</v>
      </c>
      <c r="M789" s="252">
        <f t="shared" si="102"/>
        <v>938472147</v>
      </c>
      <c r="N789" s="251">
        <f t="shared" si="98"/>
        <v>878.08</v>
      </c>
      <c r="O789" s="252">
        <f t="shared" si="99"/>
        <v>2620191</v>
      </c>
      <c r="P789" s="251">
        <f t="shared" si="101"/>
        <v>1.0016109512627134</v>
      </c>
    </row>
    <row r="790" spans="1:16">
      <c r="A790" s="78" t="b">
        <v>1</v>
      </c>
      <c r="B790" s="224" t="s">
        <v>1661</v>
      </c>
      <c r="C790" s="78">
        <v>785</v>
      </c>
      <c r="D790" s="64">
        <v>2624412</v>
      </c>
      <c r="E790" s="78">
        <v>2</v>
      </c>
      <c r="F790" s="78">
        <v>2</v>
      </c>
      <c r="H790" s="78">
        <v>785</v>
      </c>
      <c r="I790" s="251">
        <f t="shared" si="96"/>
        <v>1.0016095033859014</v>
      </c>
      <c r="J790" s="252">
        <f t="shared" si="97"/>
        <v>2355000</v>
      </c>
      <c r="K790" s="252">
        <f t="shared" si="103"/>
        <v>925515000</v>
      </c>
      <c r="L790" s="252">
        <f t="shared" si="100"/>
        <v>-15581559</v>
      </c>
      <c r="M790" s="252">
        <f t="shared" si="102"/>
        <v>941096559</v>
      </c>
      <c r="N790" s="251">
        <f t="shared" si="98"/>
        <v>879.2</v>
      </c>
      <c r="O790" s="252">
        <f t="shared" si="99"/>
        <v>2624412</v>
      </c>
      <c r="P790" s="251">
        <f t="shared" si="101"/>
        <v>1.0016095033859014</v>
      </c>
    </row>
    <row r="791" spans="1:16">
      <c r="A791" s="78" t="b">
        <v>1</v>
      </c>
      <c r="B791" s="224" t="s">
        <v>1662</v>
      </c>
      <c r="C791" s="78">
        <v>786</v>
      </c>
      <c r="D791" s="64">
        <v>2628636</v>
      </c>
      <c r="E791" s="78">
        <v>3</v>
      </c>
      <c r="F791" s="78">
        <v>1</v>
      </c>
      <c r="H791" s="78">
        <v>786</v>
      </c>
      <c r="I791" s="251">
        <f t="shared" si="96"/>
        <v>1.00160729747291</v>
      </c>
      <c r="J791" s="252">
        <f t="shared" si="97"/>
        <v>2358000</v>
      </c>
      <c r="K791" s="252">
        <f t="shared" si="103"/>
        <v>927873000</v>
      </c>
      <c r="L791" s="252">
        <f t="shared" si="100"/>
        <v>-15852195</v>
      </c>
      <c r="M791" s="252">
        <f t="shared" si="102"/>
        <v>943725195</v>
      </c>
      <c r="N791" s="251">
        <f t="shared" si="98"/>
        <v>880.32</v>
      </c>
      <c r="O791" s="252">
        <f t="shared" si="99"/>
        <v>2628636</v>
      </c>
      <c r="P791" s="251">
        <f t="shared" si="101"/>
        <v>1.00160729747291</v>
      </c>
    </row>
    <row r="792" spans="1:16">
      <c r="A792" s="78" t="b">
        <v>1</v>
      </c>
      <c r="B792" s="224" t="s">
        <v>1663</v>
      </c>
      <c r="C792" s="78">
        <v>787</v>
      </c>
      <c r="D792" s="64">
        <v>2632861</v>
      </c>
      <c r="E792" s="78">
        <v>1</v>
      </c>
      <c r="F792" s="78">
        <v>1</v>
      </c>
      <c r="H792" s="78">
        <v>787</v>
      </c>
      <c r="I792" s="251">
        <f t="shared" si="96"/>
        <v>1.001605857658266</v>
      </c>
      <c r="J792" s="252">
        <f t="shared" si="97"/>
        <v>2361000</v>
      </c>
      <c r="K792" s="252">
        <f t="shared" si="103"/>
        <v>930234000</v>
      </c>
      <c r="L792" s="252">
        <f t="shared" si="100"/>
        <v>-16124056</v>
      </c>
      <c r="M792" s="252">
        <f t="shared" si="102"/>
        <v>946358056</v>
      </c>
      <c r="N792" s="251">
        <f t="shared" si="98"/>
        <v>881.44</v>
      </c>
      <c r="O792" s="252">
        <f t="shared" si="99"/>
        <v>2632861</v>
      </c>
      <c r="P792" s="251">
        <f t="shared" si="101"/>
        <v>1.001605857658266</v>
      </c>
    </row>
    <row r="793" spans="1:16">
      <c r="A793" s="78" t="b">
        <v>1</v>
      </c>
      <c r="B793" s="224" t="s">
        <v>1664</v>
      </c>
      <c r="C793" s="78">
        <v>788</v>
      </c>
      <c r="D793" s="64">
        <v>2637089</v>
      </c>
      <c r="E793" s="78">
        <v>2</v>
      </c>
      <c r="F793" s="78">
        <v>1</v>
      </c>
      <c r="H793" s="78">
        <v>788</v>
      </c>
      <c r="I793" s="251">
        <f t="shared" si="96"/>
        <v>1.0016044206319923</v>
      </c>
      <c r="J793" s="252">
        <f t="shared" si="97"/>
        <v>2364000</v>
      </c>
      <c r="K793" s="252">
        <f t="shared" si="103"/>
        <v>932598000</v>
      </c>
      <c r="L793" s="252">
        <f t="shared" si="100"/>
        <v>-16397145</v>
      </c>
      <c r="M793" s="252">
        <f t="shared" si="102"/>
        <v>948995145</v>
      </c>
      <c r="N793" s="251">
        <f t="shared" si="98"/>
        <v>882.56000000000006</v>
      </c>
      <c r="O793" s="252">
        <f t="shared" si="99"/>
        <v>2637089</v>
      </c>
      <c r="P793" s="251">
        <f t="shared" si="101"/>
        <v>1.0016044206319923</v>
      </c>
    </row>
    <row r="794" spans="1:16">
      <c r="A794" s="78" t="b">
        <v>1</v>
      </c>
      <c r="B794" s="224" t="s">
        <v>1665</v>
      </c>
      <c r="C794" s="78">
        <v>789</v>
      </c>
      <c r="D794" s="64">
        <v>2641320</v>
      </c>
      <c r="E794" s="78">
        <v>3</v>
      </c>
      <c r="F794" s="78">
        <v>1</v>
      </c>
      <c r="H794" s="78">
        <v>789</v>
      </c>
      <c r="I794" s="251">
        <f t="shared" si="96"/>
        <v>1.0016022291884361</v>
      </c>
      <c r="J794" s="252">
        <f t="shared" si="97"/>
        <v>2367000</v>
      </c>
      <c r="K794" s="252">
        <f t="shared" si="103"/>
        <v>934965000</v>
      </c>
      <c r="L794" s="252">
        <f t="shared" si="100"/>
        <v>-16671465</v>
      </c>
      <c r="M794" s="252">
        <f t="shared" si="102"/>
        <v>951636465</v>
      </c>
      <c r="N794" s="251">
        <f t="shared" si="98"/>
        <v>883.68000000000006</v>
      </c>
      <c r="O794" s="252">
        <f t="shared" si="99"/>
        <v>2641320</v>
      </c>
      <c r="P794" s="251">
        <f t="shared" si="101"/>
        <v>1.0016022291884361</v>
      </c>
    </row>
    <row r="795" spans="1:16">
      <c r="A795" s="78" t="b">
        <v>1</v>
      </c>
      <c r="B795" s="224" t="s">
        <v>1666</v>
      </c>
      <c r="C795" s="78">
        <v>790</v>
      </c>
      <c r="D795" s="64">
        <v>2645552</v>
      </c>
      <c r="E795" s="78">
        <v>1</v>
      </c>
      <c r="F795" s="78">
        <v>2</v>
      </c>
      <c r="H795" s="78">
        <v>790</v>
      </c>
      <c r="I795" s="251">
        <f t="shared" si="96"/>
        <v>1.0016008001354726</v>
      </c>
      <c r="J795" s="252">
        <f t="shared" si="97"/>
        <v>2370000</v>
      </c>
      <c r="K795" s="252">
        <f t="shared" si="103"/>
        <v>937335000</v>
      </c>
      <c r="L795" s="252">
        <f t="shared" si="100"/>
        <v>-16947017</v>
      </c>
      <c r="M795" s="252">
        <f t="shared" si="102"/>
        <v>954282017</v>
      </c>
      <c r="N795" s="251">
        <f t="shared" si="98"/>
        <v>884.80000000000007</v>
      </c>
      <c r="O795" s="252">
        <f t="shared" si="99"/>
        <v>2645552</v>
      </c>
      <c r="P795" s="251">
        <f t="shared" si="101"/>
        <v>1.0016008001354726</v>
      </c>
    </row>
    <row r="796" spans="1:16">
      <c r="A796" s="78" t="b">
        <v>1</v>
      </c>
      <c r="B796" s="224" t="s">
        <v>1667</v>
      </c>
      <c r="C796" s="78">
        <v>791</v>
      </c>
      <c r="D796" s="64">
        <v>2649787</v>
      </c>
      <c r="E796" s="78">
        <v>2</v>
      </c>
      <c r="F796" s="78">
        <v>1</v>
      </c>
      <c r="H796" s="78">
        <v>791</v>
      </c>
      <c r="I796" s="251">
        <f t="shared" si="96"/>
        <v>1.0015989964476391</v>
      </c>
      <c r="J796" s="252">
        <f t="shared" si="97"/>
        <v>2373000</v>
      </c>
      <c r="K796" s="252">
        <f t="shared" si="103"/>
        <v>939708000</v>
      </c>
      <c r="L796" s="252">
        <f t="shared" si="100"/>
        <v>-17223804</v>
      </c>
      <c r="M796" s="252">
        <f t="shared" si="102"/>
        <v>956931804</v>
      </c>
      <c r="N796" s="251">
        <f t="shared" si="98"/>
        <v>885.92000000000007</v>
      </c>
      <c r="O796" s="252">
        <f t="shared" si="99"/>
        <v>2649787</v>
      </c>
      <c r="P796" s="251">
        <f t="shared" si="101"/>
        <v>1.0015989964476391</v>
      </c>
    </row>
    <row r="797" spans="1:16">
      <c r="A797" s="78" t="b">
        <v>1</v>
      </c>
      <c r="B797" s="224" t="s">
        <v>1668</v>
      </c>
      <c r="C797" s="78">
        <v>792</v>
      </c>
      <c r="D797" s="64">
        <v>2654024</v>
      </c>
      <c r="E797" s="78">
        <v>3</v>
      </c>
      <c r="F797" s="78">
        <v>1</v>
      </c>
      <c r="H797" s="78">
        <v>792</v>
      </c>
      <c r="I797" s="251">
        <f t="shared" si="96"/>
        <v>1.0015971973124584</v>
      </c>
      <c r="J797" s="252">
        <f t="shared" si="97"/>
        <v>2376000</v>
      </c>
      <c r="K797" s="252">
        <f t="shared" si="103"/>
        <v>942084000</v>
      </c>
      <c r="L797" s="252">
        <f t="shared" si="100"/>
        <v>-17501828</v>
      </c>
      <c r="M797" s="252">
        <f t="shared" si="102"/>
        <v>959585828</v>
      </c>
      <c r="N797" s="251">
        <f t="shared" si="98"/>
        <v>887.04000000000008</v>
      </c>
      <c r="O797" s="252">
        <f t="shared" si="99"/>
        <v>2654024</v>
      </c>
      <c r="P797" s="251">
        <f t="shared" si="101"/>
        <v>1.0015971973124584</v>
      </c>
    </row>
    <row r="798" spans="1:16">
      <c r="A798" s="78" t="b">
        <v>1</v>
      </c>
      <c r="B798" s="224" t="s">
        <v>1669</v>
      </c>
      <c r="C798" s="78">
        <v>793</v>
      </c>
      <c r="D798" s="64">
        <v>2658263</v>
      </c>
      <c r="E798" s="78">
        <v>1</v>
      </c>
      <c r="F798" s="78">
        <v>1</v>
      </c>
      <c r="H798" s="78">
        <v>793</v>
      </c>
      <c r="I798" s="251">
        <f t="shared" si="96"/>
        <v>1.0015954027122222</v>
      </c>
      <c r="J798" s="252">
        <f t="shared" si="97"/>
        <v>2379000</v>
      </c>
      <c r="K798" s="252">
        <f t="shared" si="103"/>
        <v>944463000</v>
      </c>
      <c r="L798" s="252">
        <f t="shared" si="100"/>
        <v>-17781091</v>
      </c>
      <c r="M798" s="252">
        <f t="shared" si="102"/>
        <v>962244091</v>
      </c>
      <c r="N798" s="251">
        <f t="shared" si="98"/>
        <v>888.16000000000008</v>
      </c>
      <c r="O798" s="252">
        <f t="shared" si="99"/>
        <v>2658263</v>
      </c>
      <c r="P798" s="251">
        <f t="shared" si="101"/>
        <v>1.0015954027122222</v>
      </c>
    </row>
    <row r="799" spans="1:16">
      <c r="A799" s="78" t="b">
        <v>1</v>
      </c>
      <c r="B799" s="224" t="s">
        <v>1670</v>
      </c>
      <c r="C799" s="78">
        <v>794</v>
      </c>
      <c r="D799" s="64">
        <v>2662504</v>
      </c>
      <c r="E799" s="78">
        <v>2</v>
      </c>
      <c r="F799" s="78">
        <v>1</v>
      </c>
      <c r="H799" s="78">
        <v>794</v>
      </c>
      <c r="I799" s="251">
        <f t="shared" si="96"/>
        <v>1.0015939882156046</v>
      </c>
      <c r="J799" s="252">
        <f t="shared" si="97"/>
        <v>2382000</v>
      </c>
      <c r="K799" s="252">
        <f t="shared" si="103"/>
        <v>946845000</v>
      </c>
      <c r="L799" s="252">
        <f t="shared" si="100"/>
        <v>-18061595</v>
      </c>
      <c r="M799" s="252">
        <f t="shared" si="102"/>
        <v>964906595</v>
      </c>
      <c r="N799" s="251">
        <f t="shared" si="98"/>
        <v>889.28000000000009</v>
      </c>
      <c r="O799" s="252">
        <f t="shared" si="99"/>
        <v>2662504</v>
      </c>
      <c r="P799" s="251">
        <f t="shared" si="101"/>
        <v>1.0015939882156046</v>
      </c>
    </row>
    <row r="800" spans="1:16">
      <c r="A800" s="78" t="b">
        <v>1</v>
      </c>
      <c r="B800" s="224" t="s">
        <v>1671</v>
      </c>
      <c r="C800" s="78">
        <v>795</v>
      </c>
      <c r="D800" s="64">
        <v>2666748</v>
      </c>
      <c r="E800" s="78">
        <v>3</v>
      </c>
      <c r="F800" s="78">
        <v>2</v>
      </c>
      <c r="H800" s="78">
        <v>795</v>
      </c>
      <c r="I800" s="251">
        <f t="shared" si="96"/>
        <v>1.0015922014378562</v>
      </c>
      <c r="J800" s="252">
        <f t="shared" si="97"/>
        <v>2385000</v>
      </c>
      <c r="K800" s="252">
        <f t="shared" si="103"/>
        <v>949230000</v>
      </c>
      <c r="L800" s="252">
        <f t="shared" si="100"/>
        <v>-18343343</v>
      </c>
      <c r="M800" s="252">
        <f t="shared" si="102"/>
        <v>967573343</v>
      </c>
      <c r="N800" s="251">
        <f t="shared" si="98"/>
        <v>890.40000000000009</v>
      </c>
      <c r="O800" s="252">
        <f t="shared" si="99"/>
        <v>2666748</v>
      </c>
      <c r="P800" s="251">
        <f t="shared" si="101"/>
        <v>1.0015922014378562</v>
      </c>
    </row>
    <row r="801" spans="1:16">
      <c r="A801" s="78" t="b">
        <v>1</v>
      </c>
      <c r="B801" s="224" t="s">
        <v>1672</v>
      </c>
      <c r="C801" s="78">
        <v>796</v>
      </c>
      <c r="D801" s="64">
        <v>2670994</v>
      </c>
      <c r="E801" s="78">
        <v>1</v>
      </c>
      <c r="F801" s="78">
        <v>1</v>
      </c>
      <c r="H801" s="78">
        <v>796</v>
      </c>
      <c r="I801" s="251">
        <f t="shared" si="96"/>
        <v>1.0015904191473286</v>
      </c>
      <c r="J801" s="252">
        <f t="shared" si="97"/>
        <v>2388000</v>
      </c>
      <c r="K801" s="252">
        <f t="shared" si="103"/>
        <v>951618000</v>
      </c>
      <c r="L801" s="252">
        <f t="shared" si="100"/>
        <v>-18626337</v>
      </c>
      <c r="M801" s="252">
        <f t="shared" si="102"/>
        <v>970244337</v>
      </c>
      <c r="N801" s="251">
        <f t="shared" si="98"/>
        <v>891.5200000000001</v>
      </c>
      <c r="O801" s="252">
        <f t="shared" si="99"/>
        <v>2670994</v>
      </c>
      <c r="P801" s="251">
        <f t="shared" si="101"/>
        <v>1.0015904191473286</v>
      </c>
    </row>
    <row r="802" spans="1:16">
      <c r="A802" s="78" t="b">
        <v>1</v>
      </c>
      <c r="B802" s="224" t="s">
        <v>1673</v>
      </c>
      <c r="C802" s="78">
        <v>797</v>
      </c>
      <c r="D802" s="64">
        <v>2675242</v>
      </c>
      <c r="E802" s="78">
        <v>2</v>
      </c>
      <c r="F802" s="78">
        <v>1</v>
      </c>
      <c r="H802" s="78">
        <v>797</v>
      </c>
      <c r="I802" s="251">
        <f t="shared" si="96"/>
        <v>1.0015886413266537</v>
      </c>
      <c r="J802" s="252">
        <f t="shared" si="97"/>
        <v>2391000</v>
      </c>
      <c r="K802" s="252">
        <f t="shared" si="103"/>
        <v>954009000</v>
      </c>
      <c r="L802" s="252">
        <f t="shared" si="100"/>
        <v>-18910579</v>
      </c>
      <c r="M802" s="252">
        <f t="shared" si="102"/>
        <v>972919579</v>
      </c>
      <c r="N802" s="251">
        <f t="shared" si="98"/>
        <v>892.6400000000001</v>
      </c>
      <c r="O802" s="252">
        <f t="shared" si="99"/>
        <v>2675242</v>
      </c>
      <c r="P802" s="251">
        <f t="shared" si="101"/>
        <v>1.0015886413266537</v>
      </c>
    </row>
    <row r="803" spans="1:16">
      <c r="A803" s="78" t="b">
        <v>1</v>
      </c>
      <c r="B803" s="224" t="s">
        <v>1674</v>
      </c>
      <c r="C803" s="78">
        <v>798</v>
      </c>
      <c r="D803" s="64">
        <v>2679492</v>
      </c>
      <c r="E803" s="78">
        <v>3</v>
      </c>
      <c r="F803" s="78">
        <v>1</v>
      </c>
      <c r="H803" s="78">
        <v>798</v>
      </c>
      <c r="I803" s="251">
        <f t="shared" si="96"/>
        <v>1.0015872411636235</v>
      </c>
      <c r="J803" s="252">
        <f t="shared" si="97"/>
        <v>2394000</v>
      </c>
      <c r="K803" s="252">
        <f t="shared" si="103"/>
        <v>956403000</v>
      </c>
      <c r="L803" s="252">
        <f t="shared" si="100"/>
        <v>-19196071</v>
      </c>
      <c r="M803" s="252">
        <f t="shared" si="102"/>
        <v>975599071</v>
      </c>
      <c r="N803" s="251">
        <f t="shared" si="98"/>
        <v>893.7600000000001</v>
      </c>
      <c r="O803" s="252">
        <f t="shared" si="99"/>
        <v>2679492</v>
      </c>
      <c r="P803" s="251">
        <f t="shared" si="101"/>
        <v>1.0015872411636235</v>
      </c>
    </row>
    <row r="804" spans="1:16">
      <c r="A804" s="78" t="b">
        <v>1</v>
      </c>
      <c r="B804" s="224" t="s">
        <v>1675</v>
      </c>
      <c r="C804" s="78">
        <v>799</v>
      </c>
      <c r="D804" s="64">
        <v>2683745</v>
      </c>
      <c r="E804" s="78">
        <v>1</v>
      </c>
      <c r="F804" s="78">
        <v>1</v>
      </c>
      <c r="H804" s="78">
        <v>799</v>
      </c>
      <c r="I804" s="251">
        <f t="shared" si="96"/>
        <v>1.0015854710488514</v>
      </c>
      <c r="J804" s="252">
        <f t="shared" si="97"/>
        <v>2397000</v>
      </c>
      <c r="K804" s="252">
        <f t="shared" si="103"/>
        <v>958800000</v>
      </c>
      <c r="L804" s="252">
        <f t="shared" si="100"/>
        <v>-19482816</v>
      </c>
      <c r="M804" s="252">
        <f t="shared" si="102"/>
        <v>978282816</v>
      </c>
      <c r="N804" s="251">
        <f t="shared" si="98"/>
        <v>894.88000000000011</v>
      </c>
      <c r="O804" s="252">
        <f t="shared" si="99"/>
        <v>2683745</v>
      </c>
      <c r="P804" s="251">
        <f t="shared" si="101"/>
        <v>1.0015854710488514</v>
      </c>
    </row>
    <row r="805" spans="1:16">
      <c r="A805" s="78" t="b">
        <v>1</v>
      </c>
      <c r="B805" s="224" t="s">
        <v>1676</v>
      </c>
      <c r="C805" s="78">
        <v>800</v>
      </c>
      <c r="D805" s="64">
        <v>2688000</v>
      </c>
      <c r="E805" s="78">
        <v>2</v>
      </c>
      <c r="F805" s="78">
        <v>2</v>
      </c>
      <c r="H805" s="78">
        <v>800</v>
      </c>
      <c r="I805" s="251">
        <f t="shared" si="96"/>
        <v>1.0015837053571428</v>
      </c>
      <c r="J805" s="252">
        <f t="shared" si="97"/>
        <v>2400000</v>
      </c>
      <c r="K805" s="252">
        <f t="shared" si="103"/>
        <v>961200000</v>
      </c>
      <c r="L805" s="252">
        <f t="shared" si="100"/>
        <v>-19770816</v>
      </c>
      <c r="M805" s="252">
        <f t="shared" si="102"/>
        <v>980970816</v>
      </c>
      <c r="N805" s="251">
        <f t="shared" si="98"/>
        <v>896.00000000000011</v>
      </c>
      <c r="O805" s="252">
        <f t="shared" si="99"/>
        <v>2688000</v>
      </c>
      <c r="P805" s="251">
        <f t="shared" si="101"/>
        <v>1.0015837053571428</v>
      </c>
    </row>
    <row r="806" spans="1:16">
      <c r="A806" s="78" t="b">
        <v>1</v>
      </c>
      <c r="B806" s="224" t="s">
        <v>1677</v>
      </c>
      <c r="C806" s="78">
        <v>801</v>
      </c>
      <c r="D806" s="64">
        <v>2692257</v>
      </c>
      <c r="E806" s="78">
        <v>3</v>
      </c>
      <c r="F806" s="78">
        <v>1</v>
      </c>
      <c r="H806" s="78">
        <v>801</v>
      </c>
      <c r="I806" s="251">
        <f t="shared" si="96"/>
        <v>1.0015819440714613</v>
      </c>
      <c r="J806" s="252">
        <f t="shared" si="97"/>
        <v>2403000</v>
      </c>
      <c r="K806" s="252">
        <f t="shared" si="103"/>
        <v>963603000</v>
      </c>
      <c r="L806" s="252">
        <f t="shared" si="100"/>
        <v>-20060073</v>
      </c>
      <c r="M806" s="252">
        <f t="shared" si="102"/>
        <v>983663073</v>
      </c>
      <c r="N806" s="251">
        <f t="shared" si="98"/>
        <v>897.12000000000012</v>
      </c>
      <c r="O806" s="252">
        <f t="shared" si="99"/>
        <v>2692257</v>
      </c>
      <c r="P806" s="251">
        <f t="shared" si="101"/>
        <v>1.0015819440714613</v>
      </c>
    </row>
    <row r="807" spans="1:16">
      <c r="A807" s="78" t="b">
        <v>1</v>
      </c>
      <c r="B807" s="224" t="s">
        <v>1678</v>
      </c>
      <c r="C807" s="78">
        <v>802</v>
      </c>
      <c r="D807" s="64">
        <v>2696516</v>
      </c>
      <c r="E807" s="78">
        <v>1</v>
      </c>
      <c r="F807" s="78">
        <v>1</v>
      </c>
      <c r="H807" s="78">
        <v>802</v>
      </c>
      <c r="I807" s="251">
        <f t="shared" si="96"/>
        <v>1.0015805580237611</v>
      </c>
      <c r="J807" s="252">
        <f t="shared" si="97"/>
        <v>2406000</v>
      </c>
      <c r="K807" s="252">
        <f t="shared" si="103"/>
        <v>966009000</v>
      </c>
      <c r="L807" s="252">
        <f t="shared" si="100"/>
        <v>-20350589</v>
      </c>
      <c r="M807" s="252">
        <f t="shared" si="102"/>
        <v>986359589</v>
      </c>
      <c r="N807" s="251">
        <f t="shared" si="98"/>
        <v>898.24000000000012</v>
      </c>
      <c r="O807" s="252">
        <f t="shared" si="99"/>
        <v>2696516</v>
      </c>
      <c r="P807" s="251">
        <f t="shared" si="101"/>
        <v>1.0015805580237611</v>
      </c>
    </row>
    <row r="808" spans="1:16">
      <c r="A808" s="78" t="b">
        <v>1</v>
      </c>
      <c r="B808" s="224" t="s">
        <v>1679</v>
      </c>
      <c r="C808" s="78">
        <v>803</v>
      </c>
      <c r="D808" s="64">
        <v>2700778</v>
      </c>
      <c r="E808" s="78">
        <v>2</v>
      </c>
      <c r="F808" s="78">
        <v>1</v>
      </c>
      <c r="H808" s="78">
        <v>803</v>
      </c>
      <c r="I808" s="251">
        <f t="shared" si="96"/>
        <v>1.0015788043297154</v>
      </c>
      <c r="J808" s="252">
        <f t="shared" si="97"/>
        <v>2409000</v>
      </c>
      <c r="K808" s="252">
        <f t="shared" si="103"/>
        <v>968418000</v>
      </c>
      <c r="L808" s="252">
        <f t="shared" si="100"/>
        <v>-20642367</v>
      </c>
      <c r="M808" s="252">
        <f t="shared" si="102"/>
        <v>989060367</v>
      </c>
      <c r="N808" s="251">
        <f t="shared" si="98"/>
        <v>899.36000000000013</v>
      </c>
      <c r="O808" s="252">
        <f t="shared" si="99"/>
        <v>2700778</v>
      </c>
      <c r="P808" s="251">
        <f t="shared" si="101"/>
        <v>1.0015788043297154</v>
      </c>
    </row>
    <row r="809" spans="1:16">
      <c r="A809" s="78" t="b">
        <v>1</v>
      </c>
      <c r="B809" s="224" t="s">
        <v>1680</v>
      </c>
      <c r="C809" s="78">
        <v>804</v>
      </c>
      <c r="D809" s="64">
        <v>2705042</v>
      </c>
      <c r="E809" s="78">
        <v>3</v>
      </c>
      <c r="F809" s="78">
        <v>1</v>
      </c>
      <c r="H809" s="78">
        <v>804</v>
      </c>
      <c r="I809" s="251">
        <f t="shared" si="96"/>
        <v>1.0015770549958189</v>
      </c>
      <c r="J809" s="252">
        <f t="shared" si="97"/>
        <v>2412000</v>
      </c>
      <c r="K809" s="252">
        <f t="shared" si="103"/>
        <v>970830000</v>
      </c>
      <c r="L809" s="252">
        <f t="shared" si="100"/>
        <v>-20935409</v>
      </c>
      <c r="M809" s="252">
        <f t="shared" si="102"/>
        <v>991765409</v>
      </c>
      <c r="N809" s="251">
        <f t="shared" si="98"/>
        <v>900.48000000000013</v>
      </c>
      <c r="O809" s="252">
        <f t="shared" si="99"/>
        <v>2705042</v>
      </c>
      <c r="P809" s="251">
        <f t="shared" si="101"/>
        <v>1.0015770549958189</v>
      </c>
    </row>
    <row r="810" spans="1:16">
      <c r="A810" s="78" t="b">
        <v>1</v>
      </c>
      <c r="B810" s="224" t="s">
        <v>1681</v>
      </c>
      <c r="C810" s="78">
        <v>805</v>
      </c>
      <c r="D810" s="64">
        <v>2709308</v>
      </c>
      <c r="E810" s="78">
        <v>1</v>
      </c>
      <c r="F810" s="78">
        <v>2</v>
      </c>
      <c r="H810" s="78">
        <v>805</v>
      </c>
      <c r="I810" s="251">
        <f t="shared" si="96"/>
        <v>1.0015753100053593</v>
      </c>
      <c r="J810" s="252">
        <f t="shared" si="97"/>
        <v>2415000</v>
      </c>
      <c r="K810" s="252">
        <f t="shared" si="103"/>
        <v>973245000</v>
      </c>
      <c r="L810" s="252">
        <f t="shared" si="100"/>
        <v>-21229717</v>
      </c>
      <c r="M810" s="252">
        <f t="shared" si="102"/>
        <v>994474717</v>
      </c>
      <c r="N810" s="251">
        <f t="shared" si="98"/>
        <v>901.60000000000014</v>
      </c>
      <c r="O810" s="252">
        <f t="shared" si="99"/>
        <v>2709308</v>
      </c>
      <c r="P810" s="251">
        <f t="shared" si="101"/>
        <v>1.0015753100053593</v>
      </c>
    </row>
    <row r="811" spans="1:16">
      <c r="A811" s="78" t="b">
        <v>1</v>
      </c>
      <c r="B811" s="224" t="s">
        <v>1682</v>
      </c>
      <c r="C811" s="78">
        <v>806</v>
      </c>
      <c r="D811" s="64">
        <v>2713576</v>
      </c>
      <c r="E811" s="78">
        <v>2</v>
      </c>
      <c r="F811" s="78">
        <v>1</v>
      </c>
      <c r="H811" s="78">
        <v>806</v>
      </c>
      <c r="I811" s="251">
        <f t="shared" si="96"/>
        <v>1.0015739378591202</v>
      </c>
      <c r="J811" s="252">
        <f t="shared" si="97"/>
        <v>2418000</v>
      </c>
      <c r="K811" s="252">
        <f t="shared" si="103"/>
        <v>975663000</v>
      </c>
      <c r="L811" s="252">
        <f t="shared" si="100"/>
        <v>-21525293</v>
      </c>
      <c r="M811" s="252">
        <f t="shared" si="102"/>
        <v>997188293</v>
      </c>
      <c r="N811" s="251">
        <f t="shared" si="98"/>
        <v>902.72000000000014</v>
      </c>
      <c r="O811" s="252">
        <f t="shared" si="99"/>
        <v>2713576</v>
      </c>
      <c r="P811" s="251">
        <f t="shared" si="101"/>
        <v>1.0015739378591202</v>
      </c>
    </row>
    <row r="812" spans="1:16">
      <c r="A812" s="78" t="b">
        <v>1</v>
      </c>
      <c r="B812" s="224" t="s">
        <v>1683</v>
      </c>
      <c r="C812" s="78">
        <v>807</v>
      </c>
      <c r="D812" s="64">
        <v>2717847</v>
      </c>
      <c r="E812" s="78">
        <v>3</v>
      </c>
      <c r="F812" s="78">
        <v>1</v>
      </c>
      <c r="H812" s="78">
        <v>807</v>
      </c>
      <c r="I812" s="251">
        <f t="shared" si="96"/>
        <v>1.0015722003482903</v>
      </c>
      <c r="J812" s="252">
        <f t="shared" si="97"/>
        <v>2421000</v>
      </c>
      <c r="K812" s="252">
        <f t="shared" si="103"/>
        <v>978084000</v>
      </c>
      <c r="L812" s="252">
        <f t="shared" si="100"/>
        <v>-21822140</v>
      </c>
      <c r="M812" s="252">
        <f t="shared" si="102"/>
        <v>999906140</v>
      </c>
      <c r="N812" s="251">
        <f t="shared" si="98"/>
        <v>903.84</v>
      </c>
      <c r="O812" s="252">
        <f t="shared" si="99"/>
        <v>2717847</v>
      </c>
      <c r="P812" s="251">
        <f t="shared" si="101"/>
        <v>1.0015722003482903</v>
      </c>
    </row>
    <row r="813" spans="1:16">
      <c r="A813" s="78" t="b">
        <v>1</v>
      </c>
      <c r="B813" s="224" t="s">
        <v>1684</v>
      </c>
      <c r="C813" s="78">
        <v>808</v>
      </c>
      <c r="D813" s="64">
        <v>2722120</v>
      </c>
      <c r="E813" s="78">
        <v>1</v>
      </c>
      <c r="F813" s="78">
        <v>1</v>
      </c>
      <c r="H813" s="78">
        <v>808</v>
      </c>
      <c r="I813" s="251">
        <f t="shared" si="96"/>
        <v>1.0015704671359087</v>
      </c>
      <c r="J813" s="252">
        <f t="shared" si="97"/>
        <v>2424000</v>
      </c>
      <c r="K813" s="252">
        <f t="shared" si="103"/>
        <v>980508000</v>
      </c>
      <c r="L813" s="252">
        <f t="shared" si="100"/>
        <v>-22120260</v>
      </c>
      <c r="M813" s="252">
        <f t="shared" si="102"/>
        <v>1002628260</v>
      </c>
      <c r="N813" s="251">
        <f t="shared" si="98"/>
        <v>904.96</v>
      </c>
      <c r="O813" s="252">
        <f t="shared" si="99"/>
        <v>2722120</v>
      </c>
      <c r="P813" s="251">
        <f t="shared" si="101"/>
        <v>1.0015704671359087</v>
      </c>
    </row>
    <row r="814" spans="1:16">
      <c r="A814" s="78" t="b">
        <v>1</v>
      </c>
      <c r="B814" s="224" t="s">
        <v>1685</v>
      </c>
      <c r="C814" s="78">
        <v>809</v>
      </c>
      <c r="D814" s="64">
        <v>2726395</v>
      </c>
      <c r="E814" s="78">
        <v>2</v>
      </c>
      <c r="F814" s="78">
        <v>1</v>
      </c>
      <c r="H814" s="78">
        <v>809</v>
      </c>
      <c r="I814" s="251">
        <f t="shared" si="96"/>
        <v>1.0015687382055791</v>
      </c>
      <c r="J814" s="252">
        <f t="shared" si="97"/>
        <v>2427000</v>
      </c>
      <c r="K814" s="252">
        <f t="shared" si="103"/>
        <v>982935000</v>
      </c>
      <c r="L814" s="252">
        <f t="shared" si="100"/>
        <v>-22419655</v>
      </c>
      <c r="M814" s="252">
        <f t="shared" si="102"/>
        <v>1005354655</v>
      </c>
      <c r="N814" s="251">
        <f t="shared" si="98"/>
        <v>906.08</v>
      </c>
      <c r="O814" s="252">
        <f t="shared" si="99"/>
        <v>2726395</v>
      </c>
      <c r="P814" s="251">
        <f t="shared" si="101"/>
        <v>1.0015687382055791</v>
      </c>
    </row>
    <row r="815" spans="1:16">
      <c r="A815" s="78" t="b">
        <v>1</v>
      </c>
      <c r="B815" s="224" t="s">
        <v>1686</v>
      </c>
      <c r="C815" s="78">
        <v>810</v>
      </c>
      <c r="D815" s="64">
        <v>2730672</v>
      </c>
      <c r="E815" s="78">
        <v>3</v>
      </c>
      <c r="F815" s="78">
        <v>2</v>
      </c>
      <c r="H815" s="78">
        <v>810</v>
      </c>
      <c r="I815" s="251">
        <f t="shared" si="96"/>
        <v>1.0015673797512115</v>
      </c>
      <c r="J815" s="252">
        <f t="shared" si="97"/>
        <v>2430000</v>
      </c>
      <c r="K815" s="252">
        <f t="shared" si="103"/>
        <v>985365000</v>
      </c>
      <c r="L815" s="252">
        <f t="shared" si="100"/>
        <v>-22720327</v>
      </c>
      <c r="M815" s="252">
        <f t="shared" si="102"/>
        <v>1008085327</v>
      </c>
      <c r="N815" s="251">
        <f t="shared" si="98"/>
        <v>907.2</v>
      </c>
      <c r="O815" s="252">
        <f t="shared" si="99"/>
        <v>2730672</v>
      </c>
      <c r="P815" s="251">
        <f t="shared" si="101"/>
        <v>1.0015673797512115</v>
      </c>
    </row>
    <row r="816" spans="1:16">
      <c r="A816" s="78" t="b">
        <v>1</v>
      </c>
      <c r="B816" s="224" t="s">
        <v>1687</v>
      </c>
      <c r="C816" s="78">
        <v>811</v>
      </c>
      <c r="D816" s="64">
        <v>2734952</v>
      </c>
      <c r="E816" s="78">
        <v>1</v>
      </c>
      <c r="F816" s="78">
        <v>1</v>
      </c>
      <c r="H816" s="78">
        <v>811</v>
      </c>
      <c r="I816" s="251">
        <f t="shared" si="96"/>
        <v>1.0015652925535805</v>
      </c>
      <c r="J816" s="252">
        <f t="shared" si="97"/>
        <v>2433000</v>
      </c>
      <c r="K816" s="252">
        <f t="shared" si="103"/>
        <v>987798000</v>
      </c>
      <c r="L816" s="252">
        <f t="shared" si="100"/>
        <v>-23022279</v>
      </c>
      <c r="M816" s="252">
        <f t="shared" si="102"/>
        <v>1010820279</v>
      </c>
      <c r="N816" s="251">
        <f t="shared" si="98"/>
        <v>908.32</v>
      </c>
      <c r="O816" s="252">
        <f t="shared" si="99"/>
        <v>2734952</v>
      </c>
      <c r="P816" s="251">
        <f t="shared" si="101"/>
        <v>1.0015652925535805</v>
      </c>
    </row>
    <row r="817" spans="1:16">
      <c r="A817" s="78" t="b">
        <v>1</v>
      </c>
      <c r="B817" s="224" t="s">
        <v>1688</v>
      </c>
      <c r="C817" s="78">
        <v>812</v>
      </c>
      <c r="D817" s="64">
        <v>2739233</v>
      </c>
      <c r="E817" s="78">
        <v>2</v>
      </c>
      <c r="F817" s="78">
        <v>1</v>
      </c>
      <c r="H817" s="78">
        <v>812</v>
      </c>
      <c r="I817" s="251">
        <f t="shared" si="96"/>
        <v>1.0015639414390816</v>
      </c>
      <c r="J817" s="252">
        <f t="shared" si="97"/>
        <v>2436000</v>
      </c>
      <c r="K817" s="252">
        <f t="shared" si="103"/>
        <v>990234000</v>
      </c>
      <c r="L817" s="252">
        <f t="shared" si="100"/>
        <v>-23325512</v>
      </c>
      <c r="M817" s="252">
        <f t="shared" si="102"/>
        <v>1013559512</v>
      </c>
      <c r="N817" s="251">
        <f t="shared" si="98"/>
        <v>909.44</v>
      </c>
      <c r="O817" s="252">
        <f t="shared" si="99"/>
        <v>2739233</v>
      </c>
      <c r="P817" s="251">
        <f t="shared" si="101"/>
        <v>1.0015639414390816</v>
      </c>
    </row>
    <row r="818" spans="1:16">
      <c r="A818" s="78" t="b">
        <v>1</v>
      </c>
      <c r="B818" s="224" t="s">
        <v>1689</v>
      </c>
      <c r="C818" s="78">
        <v>813</v>
      </c>
      <c r="D818" s="64">
        <v>2743517</v>
      </c>
      <c r="E818" s="78">
        <v>3</v>
      </c>
      <c r="F818" s="78">
        <v>1</v>
      </c>
      <c r="H818" s="78">
        <v>813</v>
      </c>
      <c r="I818" s="251">
        <f t="shared" si="96"/>
        <v>1.0015625928324847</v>
      </c>
      <c r="J818" s="252">
        <f t="shared" si="97"/>
        <v>2439000</v>
      </c>
      <c r="K818" s="252">
        <f t="shared" si="103"/>
        <v>992673000</v>
      </c>
      <c r="L818" s="252">
        <f t="shared" si="100"/>
        <v>-23630029</v>
      </c>
      <c r="M818" s="252">
        <f t="shared" si="102"/>
        <v>1016303029</v>
      </c>
      <c r="N818" s="251">
        <f t="shared" si="98"/>
        <v>910.56000000000006</v>
      </c>
      <c r="O818" s="252">
        <f t="shared" si="99"/>
        <v>2743517</v>
      </c>
      <c r="P818" s="251">
        <f t="shared" si="101"/>
        <v>1.0015625928324847</v>
      </c>
    </row>
    <row r="819" spans="1:16">
      <c r="A819" s="78" t="b">
        <v>1</v>
      </c>
      <c r="B819" s="224" t="s">
        <v>1690</v>
      </c>
      <c r="C819" s="78">
        <v>814</v>
      </c>
      <c r="D819" s="64">
        <v>2747804</v>
      </c>
      <c r="E819" s="78">
        <v>1</v>
      </c>
      <c r="F819" s="78">
        <v>1</v>
      </c>
      <c r="H819" s="78">
        <v>814</v>
      </c>
      <c r="I819" s="251">
        <f t="shared" si="96"/>
        <v>1.0015605188725252</v>
      </c>
      <c r="J819" s="252">
        <f t="shared" si="97"/>
        <v>2442000</v>
      </c>
      <c r="K819" s="252">
        <f t="shared" si="103"/>
        <v>995115000</v>
      </c>
      <c r="L819" s="252">
        <f t="shared" si="100"/>
        <v>-23935833</v>
      </c>
      <c r="M819" s="252">
        <f t="shared" si="102"/>
        <v>1019050833</v>
      </c>
      <c r="N819" s="251">
        <f t="shared" si="98"/>
        <v>911.68000000000006</v>
      </c>
      <c r="O819" s="252">
        <f t="shared" si="99"/>
        <v>2747804</v>
      </c>
      <c r="P819" s="251">
        <f t="shared" si="101"/>
        <v>1.0015605188725252</v>
      </c>
    </row>
    <row r="820" spans="1:16">
      <c r="A820" s="78" t="b">
        <v>1</v>
      </c>
      <c r="B820" s="224" t="s">
        <v>1691</v>
      </c>
      <c r="C820" s="78">
        <v>815</v>
      </c>
      <c r="D820" s="64">
        <v>2752092</v>
      </c>
      <c r="E820" s="78">
        <v>2</v>
      </c>
      <c r="F820" s="78">
        <v>2</v>
      </c>
      <c r="H820" s="78">
        <v>815</v>
      </c>
      <c r="I820" s="251">
        <f t="shared" si="96"/>
        <v>1.0015591775274955</v>
      </c>
      <c r="J820" s="252">
        <f t="shared" si="97"/>
        <v>2445000</v>
      </c>
      <c r="K820" s="252">
        <f t="shared" si="103"/>
        <v>997560000</v>
      </c>
      <c r="L820" s="252">
        <f t="shared" si="100"/>
        <v>-24242925</v>
      </c>
      <c r="M820" s="252">
        <f t="shared" si="102"/>
        <v>1021802925</v>
      </c>
      <c r="N820" s="251">
        <f t="shared" si="98"/>
        <v>912.80000000000007</v>
      </c>
      <c r="O820" s="252">
        <f t="shared" si="99"/>
        <v>2752092</v>
      </c>
      <c r="P820" s="251">
        <f t="shared" si="101"/>
        <v>1.0015591775274955</v>
      </c>
    </row>
    <row r="821" spans="1:16">
      <c r="A821" s="78" t="b">
        <v>1</v>
      </c>
      <c r="B821" s="224" t="s">
        <v>1692</v>
      </c>
      <c r="C821" s="78">
        <v>816</v>
      </c>
      <c r="D821" s="64">
        <v>2756383</v>
      </c>
      <c r="E821" s="78">
        <v>3</v>
      </c>
      <c r="F821" s="78">
        <v>1</v>
      </c>
      <c r="H821" s="78">
        <v>816</v>
      </c>
      <c r="I821" s="251">
        <f t="shared" si="96"/>
        <v>1.0015574758660171</v>
      </c>
      <c r="J821" s="252">
        <f t="shared" si="97"/>
        <v>2448000</v>
      </c>
      <c r="K821" s="252">
        <f t="shared" si="103"/>
        <v>1000008000</v>
      </c>
      <c r="L821" s="252">
        <f t="shared" si="100"/>
        <v>-24551308</v>
      </c>
      <c r="M821" s="252">
        <f t="shared" si="102"/>
        <v>1024559308</v>
      </c>
      <c r="N821" s="251">
        <f t="shared" si="98"/>
        <v>913.92000000000007</v>
      </c>
      <c r="O821" s="252">
        <f t="shared" si="99"/>
        <v>2756383</v>
      </c>
      <c r="P821" s="251">
        <f t="shared" si="101"/>
        <v>1.0015574758660171</v>
      </c>
    </row>
    <row r="822" spans="1:16">
      <c r="A822" s="78" t="b">
        <v>1</v>
      </c>
      <c r="B822" s="224" t="s">
        <v>1693</v>
      </c>
      <c r="C822" s="78">
        <v>817</v>
      </c>
      <c r="D822" s="64">
        <v>2760676</v>
      </c>
      <c r="E822" s="78">
        <v>1</v>
      </c>
      <c r="F822" s="78">
        <v>1</v>
      </c>
      <c r="H822" s="78">
        <v>817</v>
      </c>
      <c r="I822" s="251">
        <f t="shared" si="96"/>
        <v>1.0015557783673275</v>
      </c>
      <c r="J822" s="252">
        <f t="shared" si="97"/>
        <v>2451000</v>
      </c>
      <c r="K822" s="252">
        <f t="shared" si="103"/>
        <v>1002459000</v>
      </c>
      <c r="L822" s="252">
        <f t="shared" si="100"/>
        <v>-24860984</v>
      </c>
      <c r="M822" s="252">
        <f t="shared" si="102"/>
        <v>1027319984</v>
      </c>
      <c r="N822" s="251">
        <f t="shared" si="98"/>
        <v>915.04000000000008</v>
      </c>
      <c r="O822" s="252">
        <f t="shared" si="99"/>
        <v>2760676</v>
      </c>
      <c r="P822" s="251">
        <f t="shared" si="101"/>
        <v>1.0015557783673275</v>
      </c>
    </row>
    <row r="823" spans="1:16">
      <c r="A823" s="78" t="b">
        <v>1</v>
      </c>
      <c r="B823" s="224" t="s">
        <v>1694</v>
      </c>
      <c r="C823" s="78">
        <v>818</v>
      </c>
      <c r="D823" s="64">
        <v>2764971</v>
      </c>
      <c r="E823" s="78">
        <v>2</v>
      </c>
      <c r="F823" s="78">
        <v>1</v>
      </c>
      <c r="H823" s="78">
        <v>818</v>
      </c>
      <c r="I823" s="251">
        <f t="shared" si="96"/>
        <v>1.0015540850157199</v>
      </c>
      <c r="J823" s="252">
        <f t="shared" si="97"/>
        <v>2454000</v>
      </c>
      <c r="K823" s="252">
        <f t="shared" si="103"/>
        <v>1004913000</v>
      </c>
      <c r="L823" s="252">
        <f t="shared" si="100"/>
        <v>-25171955</v>
      </c>
      <c r="M823" s="252">
        <f t="shared" si="102"/>
        <v>1030084955</v>
      </c>
      <c r="N823" s="251">
        <f t="shared" si="98"/>
        <v>916.16000000000008</v>
      </c>
      <c r="O823" s="252">
        <f t="shared" si="99"/>
        <v>2764971</v>
      </c>
      <c r="P823" s="251">
        <f t="shared" si="101"/>
        <v>1.0015540850157199</v>
      </c>
    </row>
    <row r="824" spans="1:16">
      <c r="A824" s="78" t="b">
        <v>1</v>
      </c>
      <c r="B824" s="224" t="s">
        <v>1695</v>
      </c>
      <c r="C824" s="78">
        <v>819</v>
      </c>
      <c r="D824" s="64">
        <v>2769268</v>
      </c>
      <c r="E824" s="78">
        <v>3</v>
      </c>
      <c r="F824" s="78">
        <v>1</v>
      </c>
      <c r="H824" s="78">
        <v>819</v>
      </c>
      <c r="I824" s="251">
        <f t="shared" si="96"/>
        <v>1.0015527569018239</v>
      </c>
      <c r="J824" s="252">
        <f t="shared" si="97"/>
        <v>2457000</v>
      </c>
      <c r="K824" s="252">
        <f t="shared" si="103"/>
        <v>1007370000</v>
      </c>
      <c r="L824" s="252">
        <f t="shared" si="100"/>
        <v>-25484223</v>
      </c>
      <c r="M824" s="252">
        <f t="shared" si="102"/>
        <v>1032854223</v>
      </c>
      <c r="N824" s="251">
        <f t="shared" si="98"/>
        <v>917.28000000000009</v>
      </c>
      <c r="O824" s="252">
        <f t="shared" si="99"/>
        <v>2769268</v>
      </c>
      <c r="P824" s="251">
        <f t="shared" si="101"/>
        <v>1.0015527569018239</v>
      </c>
    </row>
    <row r="825" spans="1:16">
      <c r="A825" s="78" t="b">
        <v>1</v>
      </c>
      <c r="B825" s="224" t="s">
        <v>1696</v>
      </c>
      <c r="C825" s="78">
        <v>820</v>
      </c>
      <c r="D825" s="64">
        <v>2773568</v>
      </c>
      <c r="E825" s="78">
        <v>1</v>
      </c>
      <c r="F825" s="78">
        <v>2</v>
      </c>
      <c r="H825" s="78">
        <v>820</v>
      </c>
      <c r="I825" s="251">
        <f t="shared" si="96"/>
        <v>1.0015510706786348</v>
      </c>
      <c r="J825" s="252">
        <f t="shared" si="97"/>
        <v>2460000</v>
      </c>
      <c r="K825" s="252">
        <f t="shared" si="103"/>
        <v>1009830000</v>
      </c>
      <c r="L825" s="252">
        <f t="shared" si="100"/>
        <v>-25797791</v>
      </c>
      <c r="M825" s="252">
        <f t="shared" si="102"/>
        <v>1035627791</v>
      </c>
      <c r="N825" s="251">
        <f t="shared" si="98"/>
        <v>918.40000000000009</v>
      </c>
      <c r="O825" s="252">
        <f t="shared" si="99"/>
        <v>2773568</v>
      </c>
      <c r="P825" s="251">
        <f t="shared" si="101"/>
        <v>1.0015510706786348</v>
      </c>
    </row>
    <row r="826" spans="1:16">
      <c r="A826" s="78" t="b">
        <v>1</v>
      </c>
      <c r="B826" s="224" t="s">
        <v>1697</v>
      </c>
      <c r="C826" s="78">
        <v>821</v>
      </c>
      <c r="D826" s="64">
        <v>2777870</v>
      </c>
      <c r="E826" s="78">
        <v>2</v>
      </c>
      <c r="F826" s="78">
        <v>1</v>
      </c>
      <c r="H826" s="78">
        <v>821</v>
      </c>
      <c r="I826" s="251">
        <f t="shared" si="96"/>
        <v>1.0015493885602997</v>
      </c>
      <c r="J826" s="252">
        <f t="shared" si="97"/>
        <v>2463000</v>
      </c>
      <c r="K826" s="252">
        <f t="shared" si="103"/>
        <v>1012293000</v>
      </c>
      <c r="L826" s="252">
        <f t="shared" si="100"/>
        <v>-26112661</v>
      </c>
      <c r="M826" s="252">
        <f t="shared" si="102"/>
        <v>1038405661</v>
      </c>
      <c r="N826" s="251">
        <f t="shared" si="98"/>
        <v>919.5200000000001</v>
      </c>
      <c r="O826" s="252">
        <f t="shared" si="99"/>
        <v>2777870</v>
      </c>
      <c r="P826" s="251">
        <f t="shared" si="101"/>
        <v>1.0015493885602997</v>
      </c>
    </row>
    <row r="827" spans="1:16">
      <c r="A827" s="78" t="b">
        <v>1</v>
      </c>
      <c r="B827" s="224" t="s">
        <v>1698</v>
      </c>
      <c r="C827" s="78">
        <v>822</v>
      </c>
      <c r="D827" s="64">
        <v>2782174</v>
      </c>
      <c r="E827" s="78">
        <v>3</v>
      </c>
      <c r="F827" s="78">
        <v>1</v>
      </c>
      <c r="H827" s="78">
        <v>822</v>
      </c>
      <c r="I827" s="251">
        <f t="shared" si="96"/>
        <v>1.0015477105314046</v>
      </c>
      <c r="J827" s="252">
        <f t="shared" si="97"/>
        <v>2466000</v>
      </c>
      <c r="K827" s="252">
        <f t="shared" si="103"/>
        <v>1014759000</v>
      </c>
      <c r="L827" s="252">
        <f t="shared" si="100"/>
        <v>-26428835</v>
      </c>
      <c r="M827" s="252">
        <f t="shared" si="102"/>
        <v>1041187835</v>
      </c>
      <c r="N827" s="251">
        <f t="shared" si="98"/>
        <v>920.6400000000001</v>
      </c>
      <c r="O827" s="252">
        <f t="shared" si="99"/>
        <v>2782174</v>
      </c>
      <c r="P827" s="251">
        <f t="shared" si="101"/>
        <v>1.0015477105314046</v>
      </c>
    </row>
    <row r="828" spans="1:16">
      <c r="A828" s="78" t="b">
        <v>1</v>
      </c>
      <c r="B828" s="224" t="s">
        <v>1699</v>
      </c>
      <c r="C828" s="78">
        <v>823</v>
      </c>
      <c r="D828" s="64">
        <v>2786480</v>
      </c>
      <c r="E828" s="78">
        <v>1</v>
      </c>
      <c r="F828" s="78">
        <v>1</v>
      </c>
      <c r="H828" s="78">
        <v>823</v>
      </c>
      <c r="I828" s="251">
        <f t="shared" si="96"/>
        <v>1.0015463954523269</v>
      </c>
      <c r="J828" s="252">
        <f t="shared" si="97"/>
        <v>2469000</v>
      </c>
      <c r="K828" s="252">
        <f t="shared" si="103"/>
        <v>1017228000</v>
      </c>
      <c r="L828" s="252">
        <f t="shared" si="100"/>
        <v>-26746315</v>
      </c>
      <c r="M828" s="252">
        <f t="shared" si="102"/>
        <v>1043974315</v>
      </c>
      <c r="N828" s="251">
        <f t="shared" si="98"/>
        <v>921.7600000000001</v>
      </c>
      <c r="O828" s="252">
        <f t="shared" si="99"/>
        <v>2786480</v>
      </c>
      <c r="P828" s="251">
        <f t="shared" si="101"/>
        <v>1.0015463954523269</v>
      </c>
    </row>
    <row r="829" spans="1:16">
      <c r="A829" s="78" t="b">
        <v>1</v>
      </c>
      <c r="B829" s="224" t="s">
        <v>1700</v>
      </c>
      <c r="C829" s="78">
        <v>824</v>
      </c>
      <c r="D829" s="64">
        <v>2790789</v>
      </c>
      <c r="E829" s="78">
        <v>2</v>
      </c>
      <c r="F829" s="78">
        <v>1</v>
      </c>
      <c r="H829" s="78">
        <v>824</v>
      </c>
      <c r="I829" s="251">
        <f t="shared" si="96"/>
        <v>1.0015447244488924</v>
      </c>
      <c r="J829" s="252">
        <f t="shared" si="97"/>
        <v>2472000</v>
      </c>
      <c r="K829" s="252">
        <f t="shared" si="103"/>
        <v>1019700000</v>
      </c>
      <c r="L829" s="252">
        <f t="shared" si="100"/>
        <v>-27065104</v>
      </c>
      <c r="M829" s="252">
        <f t="shared" si="102"/>
        <v>1046765104</v>
      </c>
      <c r="N829" s="251">
        <f t="shared" si="98"/>
        <v>922.88000000000011</v>
      </c>
      <c r="O829" s="252">
        <f t="shared" si="99"/>
        <v>2790789</v>
      </c>
      <c r="P829" s="251">
        <f t="shared" si="101"/>
        <v>1.0015447244488924</v>
      </c>
    </row>
    <row r="830" spans="1:16">
      <c r="A830" s="78" t="b">
        <v>1</v>
      </c>
      <c r="B830" s="224" t="s">
        <v>1701</v>
      </c>
      <c r="C830" s="78">
        <v>825</v>
      </c>
      <c r="D830" s="64">
        <v>2795100</v>
      </c>
      <c r="E830" s="78">
        <v>3</v>
      </c>
      <c r="F830" s="78">
        <v>2</v>
      </c>
      <c r="H830" s="78">
        <v>825</v>
      </c>
      <c r="I830" s="251">
        <f t="shared" si="96"/>
        <v>1.0015430574934707</v>
      </c>
      <c r="J830" s="252">
        <f t="shared" si="97"/>
        <v>2475000</v>
      </c>
      <c r="K830" s="252">
        <f t="shared" si="103"/>
        <v>1022175000</v>
      </c>
      <c r="L830" s="252">
        <f t="shared" si="100"/>
        <v>-27385204</v>
      </c>
      <c r="M830" s="252">
        <f t="shared" si="102"/>
        <v>1049560204</v>
      </c>
      <c r="N830" s="251">
        <f t="shared" si="98"/>
        <v>924.00000000000011</v>
      </c>
      <c r="O830" s="252">
        <f t="shared" si="99"/>
        <v>2795100</v>
      </c>
      <c r="P830" s="251">
        <f t="shared" si="101"/>
        <v>1.0015430574934707</v>
      </c>
    </row>
    <row r="831" spans="1:16">
      <c r="A831" s="78" t="b">
        <v>1</v>
      </c>
      <c r="B831" s="224" t="s">
        <v>1702</v>
      </c>
      <c r="C831" s="78">
        <v>826</v>
      </c>
      <c r="D831" s="64">
        <v>2799413</v>
      </c>
      <c r="E831" s="78">
        <v>1</v>
      </c>
      <c r="F831" s="78">
        <v>1</v>
      </c>
      <c r="H831" s="78">
        <v>826</v>
      </c>
      <c r="I831" s="251">
        <f t="shared" si="96"/>
        <v>1.0015413945709333</v>
      </c>
      <c r="J831" s="252">
        <f t="shared" si="97"/>
        <v>2478000</v>
      </c>
      <c r="K831" s="252">
        <f t="shared" si="103"/>
        <v>1024653000</v>
      </c>
      <c r="L831" s="252">
        <f t="shared" si="100"/>
        <v>-27706617</v>
      </c>
      <c r="M831" s="252">
        <f t="shared" si="102"/>
        <v>1052359617</v>
      </c>
      <c r="N831" s="251">
        <f t="shared" si="98"/>
        <v>925.12000000000012</v>
      </c>
      <c r="O831" s="252">
        <f t="shared" si="99"/>
        <v>2799413</v>
      </c>
      <c r="P831" s="251">
        <f t="shared" si="101"/>
        <v>1.0015413945709333</v>
      </c>
    </row>
    <row r="832" spans="1:16">
      <c r="A832" s="78" t="b">
        <v>1</v>
      </c>
      <c r="B832" s="224" t="s">
        <v>1703</v>
      </c>
      <c r="C832" s="78">
        <v>827</v>
      </c>
      <c r="D832" s="64">
        <v>2803728</v>
      </c>
      <c r="E832" s="78">
        <v>2</v>
      </c>
      <c r="F832" s="78">
        <v>1</v>
      </c>
      <c r="H832" s="78">
        <v>827</v>
      </c>
      <c r="I832" s="251">
        <f t="shared" si="96"/>
        <v>1.0015400923342064</v>
      </c>
      <c r="J832" s="252">
        <f t="shared" si="97"/>
        <v>2481000</v>
      </c>
      <c r="K832" s="252">
        <f t="shared" si="103"/>
        <v>1027134000</v>
      </c>
      <c r="L832" s="252">
        <f t="shared" si="100"/>
        <v>-28029345</v>
      </c>
      <c r="M832" s="252">
        <f t="shared" si="102"/>
        <v>1055163345</v>
      </c>
      <c r="N832" s="251">
        <f t="shared" si="98"/>
        <v>926.24000000000012</v>
      </c>
      <c r="O832" s="252">
        <f t="shared" si="99"/>
        <v>2803728</v>
      </c>
      <c r="P832" s="251">
        <f t="shared" si="101"/>
        <v>1.0015400923342064</v>
      </c>
    </row>
    <row r="833" spans="1:16">
      <c r="A833" s="78" t="b">
        <v>1</v>
      </c>
      <c r="B833" s="224" t="s">
        <v>1704</v>
      </c>
      <c r="C833" s="78">
        <v>828</v>
      </c>
      <c r="D833" s="64">
        <v>2808046</v>
      </c>
      <c r="E833" s="78">
        <v>3</v>
      </c>
      <c r="F833" s="78">
        <v>1</v>
      </c>
      <c r="H833" s="78">
        <v>828</v>
      </c>
      <c r="I833" s="251">
        <f t="shared" si="96"/>
        <v>1.0015384363361568</v>
      </c>
      <c r="J833" s="252">
        <f t="shared" si="97"/>
        <v>2484000</v>
      </c>
      <c r="K833" s="252">
        <f t="shared" si="103"/>
        <v>1029618000</v>
      </c>
      <c r="L833" s="252">
        <f t="shared" si="100"/>
        <v>-28353391</v>
      </c>
      <c r="M833" s="252">
        <f t="shared" si="102"/>
        <v>1057971391</v>
      </c>
      <c r="N833" s="251">
        <f t="shared" si="98"/>
        <v>927.36000000000013</v>
      </c>
      <c r="O833" s="252">
        <f t="shared" si="99"/>
        <v>2808046</v>
      </c>
      <c r="P833" s="251">
        <f t="shared" si="101"/>
        <v>1.0015384363361568</v>
      </c>
    </row>
    <row r="834" spans="1:16">
      <c r="A834" s="78" t="b">
        <v>1</v>
      </c>
      <c r="B834" s="224" t="s">
        <v>1705</v>
      </c>
      <c r="C834" s="78">
        <v>829</v>
      </c>
      <c r="D834" s="64">
        <v>2812366</v>
      </c>
      <c r="E834" s="78">
        <v>1</v>
      </c>
      <c r="F834" s="78">
        <v>1</v>
      </c>
      <c r="H834" s="78">
        <v>829</v>
      </c>
      <c r="I834" s="251">
        <f t="shared" si="96"/>
        <v>1.0015367843303467</v>
      </c>
      <c r="J834" s="252">
        <f t="shared" si="97"/>
        <v>2487000</v>
      </c>
      <c r="K834" s="252">
        <f t="shared" si="103"/>
        <v>1032105000</v>
      </c>
      <c r="L834" s="252">
        <f t="shared" si="100"/>
        <v>-28678757</v>
      </c>
      <c r="M834" s="252">
        <f t="shared" si="102"/>
        <v>1060783757</v>
      </c>
      <c r="N834" s="251">
        <f t="shared" si="98"/>
        <v>928.48000000000013</v>
      </c>
      <c r="O834" s="252">
        <f t="shared" si="99"/>
        <v>2812366</v>
      </c>
      <c r="P834" s="251">
        <f t="shared" si="101"/>
        <v>1.0015367843303467</v>
      </c>
    </row>
    <row r="835" spans="1:16">
      <c r="A835" s="78" t="b">
        <v>1</v>
      </c>
      <c r="B835" s="224" t="s">
        <v>1706</v>
      </c>
      <c r="C835" s="78">
        <v>830</v>
      </c>
      <c r="D835" s="64">
        <v>2816688</v>
      </c>
      <c r="E835" s="78">
        <v>2</v>
      </c>
      <c r="F835" s="78">
        <v>2</v>
      </c>
      <c r="H835" s="78">
        <v>830</v>
      </c>
      <c r="I835" s="251">
        <f t="shared" si="96"/>
        <v>1.0015351363019263</v>
      </c>
      <c r="J835" s="252">
        <f t="shared" si="97"/>
        <v>2490000</v>
      </c>
      <c r="K835" s="252">
        <f t="shared" si="103"/>
        <v>1034595000</v>
      </c>
      <c r="L835" s="252">
        <f t="shared" si="100"/>
        <v>-29005445</v>
      </c>
      <c r="M835" s="252">
        <f t="shared" si="102"/>
        <v>1063600445</v>
      </c>
      <c r="N835" s="251">
        <f t="shared" si="98"/>
        <v>929.60000000000014</v>
      </c>
      <c r="O835" s="252">
        <f t="shared" si="99"/>
        <v>2816688</v>
      </c>
      <c r="P835" s="251">
        <f t="shared" si="101"/>
        <v>1.0015351363019263</v>
      </c>
    </row>
    <row r="836" spans="1:16">
      <c r="A836" s="78" t="b">
        <v>1</v>
      </c>
      <c r="B836" s="224" t="s">
        <v>1707</v>
      </c>
      <c r="C836" s="78">
        <v>831</v>
      </c>
      <c r="D836" s="64">
        <v>2821012</v>
      </c>
      <c r="E836" s="78">
        <v>3</v>
      </c>
      <c r="F836" s="78">
        <v>1</v>
      </c>
      <c r="H836" s="78">
        <v>831</v>
      </c>
      <c r="I836" s="251">
        <f t="shared" si="96"/>
        <v>1.0015338467188371</v>
      </c>
      <c r="J836" s="252">
        <f t="shared" si="97"/>
        <v>2493000</v>
      </c>
      <c r="K836" s="252">
        <f t="shared" si="103"/>
        <v>1037088000</v>
      </c>
      <c r="L836" s="252">
        <f t="shared" si="100"/>
        <v>-29333457</v>
      </c>
      <c r="M836" s="252">
        <f t="shared" si="102"/>
        <v>1066421457</v>
      </c>
      <c r="N836" s="251">
        <f t="shared" si="98"/>
        <v>930.72000000000014</v>
      </c>
      <c r="O836" s="252">
        <f t="shared" si="99"/>
        <v>2821012</v>
      </c>
      <c r="P836" s="251">
        <f t="shared" si="101"/>
        <v>1.0015338467188371</v>
      </c>
    </row>
    <row r="837" spans="1:16">
      <c r="A837" s="78" t="b">
        <v>1</v>
      </c>
      <c r="B837" s="224" t="s">
        <v>1708</v>
      </c>
      <c r="C837" s="78">
        <v>832</v>
      </c>
      <c r="D837" s="64">
        <v>2825339</v>
      </c>
      <c r="E837" s="78">
        <v>1</v>
      </c>
      <c r="F837" s="78">
        <v>1</v>
      </c>
      <c r="H837" s="78">
        <v>832</v>
      </c>
      <c r="I837" s="251">
        <f t="shared" si="96"/>
        <v>1.0015322055158691</v>
      </c>
      <c r="J837" s="252">
        <f t="shared" si="97"/>
        <v>2496000</v>
      </c>
      <c r="K837" s="252">
        <f t="shared" si="103"/>
        <v>1039584000</v>
      </c>
      <c r="L837" s="252">
        <f t="shared" si="100"/>
        <v>-29662796</v>
      </c>
      <c r="M837" s="252">
        <f t="shared" si="102"/>
        <v>1069246796</v>
      </c>
      <c r="N837" s="251">
        <f t="shared" si="98"/>
        <v>931.84000000000015</v>
      </c>
      <c r="O837" s="252">
        <f t="shared" si="99"/>
        <v>2825339</v>
      </c>
      <c r="P837" s="251">
        <f t="shared" si="101"/>
        <v>1.0015322055158691</v>
      </c>
    </row>
    <row r="838" spans="1:16">
      <c r="A838" s="78" t="b">
        <v>1</v>
      </c>
      <c r="B838" s="224" t="s">
        <v>1709</v>
      </c>
      <c r="C838" s="78">
        <v>833</v>
      </c>
      <c r="D838" s="64">
        <v>2829668</v>
      </c>
      <c r="E838" s="78">
        <v>2</v>
      </c>
      <c r="F838" s="78">
        <v>1</v>
      </c>
      <c r="H838" s="78">
        <v>833</v>
      </c>
      <c r="I838" s="251">
        <f t="shared" ref="I838:I901" si="104">D839/D838</f>
        <v>1.0015305682504096</v>
      </c>
      <c r="J838" s="252">
        <f t="shared" ref="J838:J901" si="105">$J$5*C838</f>
        <v>2499000</v>
      </c>
      <c r="K838" s="252">
        <f t="shared" si="103"/>
        <v>1042083000</v>
      </c>
      <c r="L838" s="252">
        <f t="shared" si="100"/>
        <v>-29993464</v>
      </c>
      <c r="M838" s="252">
        <f t="shared" si="102"/>
        <v>1072076464</v>
      </c>
      <c r="N838" s="251">
        <f t="shared" ref="N838:N901" si="106">C838*1.12</f>
        <v>932.96</v>
      </c>
      <c r="O838" s="252">
        <f t="shared" ref="O838:O901" si="107">ROUND((N838*$O$5*(1.1+(C838/2000))),0)</f>
        <v>2829668</v>
      </c>
      <c r="P838" s="251">
        <f t="shared" si="101"/>
        <v>1.0015305682504096</v>
      </c>
    </row>
    <row r="839" spans="1:16">
      <c r="A839" s="78" t="b">
        <v>1</v>
      </c>
      <c r="B839" s="224" t="s">
        <v>1710</v>
      </c>
      <c r="C839" s="78">
        <v>834</v>
      </c>
      <c r="D839" s="64">
        <v>2833999</v>
      </c>
      <c r="E839" s="78">
        <v>3</v>
      </c>
      <c r="F839" s="78">
        <v>1</v>
      </c>
      <c r="H839" s="78">
        <v>834</v>
      </c>
      <c r="I839" s="251">
        <f t="shared" si="104"/>
        <v>1.0015289349078811</v>
      </c>
      <c r="J839" s="252">
        <f t="shared" si="105"/>
        <v>2502000</v>
      </c>
      <c r="K839" s="252">
        <f t="shared" si="103"/>
        <v>1044585000</v>
      </c>
      <c r="L839" s="252">
        <f t="shared" ref="L839:L902" si="108">K839-M839</f>
        <v>-30325463</v>
      </c>
      <c r="M839" s="252">
        <f t="shared" si="102"/>
        <v>1074910463</v>
      </c>
      <c r="N839" s="251">
        <f t="shared" si="106"/>
        <v>934.08</v>
      </c>
      <c r="O839" s="252">
        <f t="shared" si="107"/>
        <v>2833999</v>
      </c>
      <c r="P839" s="251">
        <f t="shared" ref="P839:P902" si="109">O840/O839</f>
        <v>1.0015289349078811</v>
      </c>
    </row>
    <row r="840" spans="1:16">
      <c r="A840" s="78" t="b">
        <v>1</v>
      </c>
      <c r="B840" s="224" t="s">
        <v>1711</v>
      </c>
      <c r="C840" s="78">
        <v>835</v>
      </c>
      <c r="D840" s="64">
        <v>2838332</v>
      </c>
      <c r="E840" s="78">
        <v>1</v>
      </c>
      <c r="F840" s="78">
        <v>2</v>
      </c>
      <c r="H840" s="78">
        <v>835</v>
      </c>
      <c r="I840" s="251">
        <f t="shared" si="104"/>
        <v>1.00152765779338</v>
      </c>
      <c r="J840" s="252">
        <f t="shared" si="105"/>
        <v>2505000</v>
      </c>
      <c r="K840" s="252">
        <f t="shared" si="103"/>
        <v>1047090000</v>
      </c>
      <c r="L840" s="252">
        <f t="shared" si="108"/>
        <v>-30658795</v>
      </c>
      <c r="M840" s="252">
        <f t="shared" ref="M840:M903" si="110">M839+O840</f>
        <v>1077748795</v>
      </c>
      <c r="N840" s="251">
        <f t="shared" si="106"/>
        <v>935.2</v>
      </c>
      <c r="O840" s="252">
        <f t="shared" si="107"/>
        <v>2838332</v>
      </c>
      <c r="P840" s="251">
        <f t="shared" si="109"/>
        <v>1.00152765779338</v>
      </c>
    </row>
    <row r="841" spans="1:16">
      <c r="A841" s="78" t="b">
        <v>1</v>
      </c>
      <c r="B841" s="224" t="s">
        <v>1712</v>
      </c>
      <c r="C841" s="78">
        <v>836</v>
      </c>
      <c r="D841" s="64">
        <v>2842668</v>
      </c>
      <c r="E841" s="78">
        <v>2</v>
      </c>
      <c r="F841" s="78">
        <v>1</v>
      </c>
      <c r="H841" s="78">
        <v>836</v>
      </c>
      <c r="I841" s="251">
        <f t="shared" si="104"/>
        <v>1.0015256793969609</v>
      </c>
      <c r="J841" s="252">
        <f t="shared" si="105"/>
        <v>2508000</v>
      </c>
      <c r="K841" s="252">
        <f t="shared" ref="K841:K904" si="111">K840+J841</f>
        <v>1049598000</v>
      </c>
      <c r="L841" s="252">
        <f t="shared" si="108"/>
        <v>-30993463</v>
      </c>
      <c r="M841" s="252">
        <f t="shared" si="110"/>
        <v>1080591463</v>
      </c>
      <c r="N841" s="251">
        <f t="shared" si="106"/>
        <v>936.32</v>
      </c>
      <c r="O841" s="252">
        <f t="shared" si="107"/>
        <v>2842668</v>
      </c>
      <c r="P841" s="251">
        <f t="shared" si="109"/>
        <v>1.0015256793969609</v>
      </c>
    </row>
    <row r="842" spans="1:16">
      <c r="A842" s="78" t="b">
        <v>1</v>
      </c>
      <c r="B842" s="224" t="s">
        <v>1713</v>
      </c>
      <c r="C842" s="78">
        <v>837</v>
      </c>
      <c r="D842" s="64">
        <v>2847005</v>
      </c>
      <c r="E842" s="78">
        <v>3</v>
      </c>
      <c r="F842" s="78">
        <v>1</v>
      </c>
      <c r="H842" s="78">
        <v>837</v>
      </c>
      <c r="I842" s="251">
        <f t="shared" si="104"/>
        <v>1.0015244089841782</v>
      </c>
      <c r="J842" s="252">
        <f t="shared" si="105"/>
        <v>2511000</v>
      </c>
      <c r="K842" s="252">
        <f t="shared" si="111"/>
        <v>1052109000</v>
      </c>
      <c r="L842" s="252">
        <f t="shared" si="108"/>
        <v>-31329468</v>
      </c>
      <c r="M842" s="252">
        <f t="shared" si="110"/>
        <v>1083438468</v>
      </c>
      <c r="N842" s="251">
        <f t="shared" si="106"/>
        <v>937.44</v>
      </c>
      <c r="O842" s="252">
        <f t="shared" si="107"/>
        <v>2847005</v>
      </c>
      <c r="P842" s="251">
        <f t="shared" si="109"/>
        <v>1.0015244089841782</v>
      </c>
    </row>
    <row r="843" spans="1:16">
      <c r="A843" s="78" t="b">
        <v>1</v>
      </c>
      <c r="B843" s="224" t="s">
        <v>1714</v>
      </c>
      <c r="C843" s="78">
        <v>838</v>
      </c>
      <c r="D843" s="64">
        <v>2851345</v>
      </c>
      <c r="E843" s="78">
        <v>1</v>
      </c>
      <c r="F843" s="78">
        <v>1</v>
      </c>
      <c r="H843" s="78">
        <v>838</v>
      </c>
      <c r="I843" s="251">
        <f t="shared" si="104"/>
        <v>1.0015231408335366</v>
      </c>
      <c r="J843" s="252">
        <f t="shared" si="105"/>
        <v>2514000</v>
      </c>
      <c r="K843" s="252">
        <f t="shared" si="111"/>
        <v>1054623000</v>
      </c>
      <c r="L843" s="252">
        <f t="shared" si="108"/>
        <v>-31666813</v>
      </c>
      <c r="M843" s="252">
        <f t="shared" si="110"/>
        <v>1086289813</v>
      </c>
      <c r="N843" s="251">
        <f t="shared" si="106"/>
        <v>938.56000000000006</v>
      </c>
      <c r="O843" s="252">
        <f t="shared" si="107"/>
        <v>2851345</v>
      </c>
      <c r="P843" s="251">
        <f t="shared" si="109"/>
        <v>1.0015231408335366</v>
      </c>
    </row>
    <row r="844" spans="1:16">
      <c r="A844" s="78" t="b">
        <v>1</v>
      </c>
      <c r="B844" s="224" t="s">
        <v>1715</v>
      </c>
      <c r="C844" s="78">
        <v>839</v>
      </c>
      <c r="D844" s="64">
        <v>2855688</v>
      </c>
      <c r="E844" s="78">
        <v>2</v>
      </c>
      <c r="F844" s="78">
        <v>1</v>
      </c>
      <c r="H844" s="78">
        <v>839</v>
      </c>
      <c r="I844" s="251">
        <f t="shared" si="104"/>
        <v>1.0015211745820971</v>
      </c>
      <c r="J844" s="252">
        <f t="shared" si="105"/>
        <v>2517000</v>
      </c>
      <c r="K844" s="252">
        <f t="shared" si="111"/>
        <v>1057140000</v>
      </c>
      <c r="L844" s="252">
        <f t="shared" si="108"/>
        <v>-32005501</v>
      </c>
      <c r="M844" s="252">
        <f t="shared" si="110"/>
        <v>1089145501</v>
      </c>
      <c r="N844" s="251">
        <f t="shared" si="106"/>
        <v>939.68000000000006</v>
      </c>
      <c r="O844" s="252">
        <f t="shared" si="107"/>
        <v>2855688</v>
      </c>
      <c r="P844" s="251">
        <f t="shared" si="109"/>
        <v>1.0015211745820971</v>
      </c>
    </row>
    <row r="845" spans="1:16">
      <c r="A845" s="78" t="b">
        <v>1</v>
      </c>
      <c r="B845" s="224" t="s">
        <v>1716</v>
      </c>
      <c r="C845" s="78">
        <v>840</v>
      </c>
      <c r="D845" s="64">
        <v>2860032</v>
      </c>
      <c r="E845" s="78">
        <v>3</v>
      </c>
      <c r="F845" s="78">
        <v>2</v>
      </c>
      <c r="H845" s="78">
        <v>840</v>
      </c>
      <c r="I845" s="251">
        <f t="shared" si="104"/>
        <v>1.0015199130639099</v>
      </c>
      <c r="J845" s="252">
        <f t="shared" si="105"/>
        <v>2520000</v>
      </c>
      <c r="K845" s="252">
        <f t="shared" si="111"/>
        <v>1059660000</v>
      </c>
      <c r="L845" s="252">
        <f t="shared" si="108"/>
        <v>-32345533</v>
      </c>
      <c r="M845" s="252">
        <f t="shared" si="110"/>
        <v>1092005533</v>
      </c>
      <c r="N845" s="251">
        <f t="shared" si="106"/>
        <v>940.80000000000007</v>
      </c>
      <c r="O845" s="252">
        <f t="shared" si="107"/>
        <v>2860032</v>
      </c>
      <c r="P845" s="251">
        <f t="shared" si="109"/>
        <v>1.0015199130639099</v>
      </c>
    </row>
    <row r="846" spans="1:16">
      <c r="A846" s="78" t="b">
        <v>1</v>
      </c>
      <c r="B846" s="224" t="s">
        <v>1717</v>
      </c>
      <c r="C846" s="78">
        <v>841</v>
      </c>
      <c r="D846" s="64">
        <v>2864379</v>
      </c>
      <c r="E846" s="78">
        <v>1</v>
      </c>
      <c r="F846" s="78">
        <v>1</v>
      </c>
      <c r="H846" s="78">
        <v>841</v>
      </c>
      <c r="I846" s="251">
        <f t="shared" si="104"/>
        <v>1.0015183046656884</v>
      </c>
      <c r="J846" s="252">
        <f t="shared" si="105"/>
        <v>2523000</v>
      </c>
      <c r="K846" s="252">
        <f t="shared" si="111"/>
        <v>1062183000</v>
      </c>
      <c r="L846" s="252">
        <f t="shared" si="108"/>
        <v>-32686912</v>
      </c>
      <c r="M846" s="252">
        <f t="shared" si="110"/>
        <v>1094869912</v>
      </c>
      <c r="N846" s="251">
        <f t="shared" si="106"/>
        <v>941.92000000000007</v>
      </c>
      <c r="O846" s="252">
        <f t="shared" si="107"/>
        <v>2864379</v>
      </c>
      <c r="P846" s="251">
        <f t="shared" si="109"/>
        <v>1.0015183046656884</v>
      </c>
    </row>
    <row r="847" spans="1:16">
      <c r="A847" s="78" t="b">
        <v>1</v>
      </c>
      <c r="B847" s="224" t="s">
        <v>1718</v>
      </c>
      <c r="C847" s="78">
        <v>842</v>
      </c>
      <c r="D847" s="64">
        <v>2868728</v>
      </c>
      <c r="E847" s="78">
        <v>2</v>
      </c>
      <c r="F847" s="78">
        <v>1</v>
      </c>
      <c r="H847" s="78">
        <v>842</v>
      </c>
      <c r="I847" s="251">
        <f t="shared" si="104"/>
        <v>1.0015167000844973</v>
      </c>
      <c r="J847" s="252">
        <f t="shared" si="105"/>
        <v>2526000</v>
      </c>
      <c r="K847" s="252">
        <f t="shared" si="111"/>
        <v>1064709000</v>
      </c>
      <c r="L847" s="252">
        <f t="shared" si="108"/>
        <v>-33029640</v>
      </c>
      <c r="M847" s="252">
        <f t="shared" si="110"/>
        <v>1097738640</v>
      </c>
      <c r="N847" s="251">
        <f t="shared" si="106"/>
        <v>943.04000000000008</v>
      </c>
      <c r="O847" s="252">
        <f t="shared" si="107"/>
        <v>2868728</v>
      </c>
      <c r="P847" s="251">
        <f t="shared" si="109"/>
        <v>1.0015167000844973</v>
      </c>
    </row>
    <row r="848" spans="1:16">
      <c r="A848" s="78" t="b">
        <v>1</v>
      </c>
      <c r="B848" s="224" t="s">
        <v>1719</v>
      </c>
      <c r="C848" s="78">
        <v>843</v>
      </c>
      <c r="D848" s="64">
        <v>2873079</v>
      </c>
      <c r="E848" s="78">
        <v>3</v>
      </c>
      <c r="F848" s="78">
        <v>1</v>
      </c>
      <c r="H848" s="78">
        <v>843</v>
      </c>
      <c r="I848" s="251">
        <f t="shared" si="104"/>
        <v>1.001515099306354</v>
      </c>
      <c r="J848" s="252">
        <f t="shared" si="105"/>
        <v>2529000</v>
      </c>
      <c r="K848" s="252">
        <f t="shared" si="111"/>
        <v>1067238000</v>
      </c>
      <c r="L848" s="252">
        <f t="shared" si="108"/>
        <v>-33373719</v>
      </c>
      <c r="M848" s="252">
        <f t="shared" si="110"/>
        <v>1100611719</v>
      </c>
      <c r="N848" s="251">
        <f t="shared" si="106"/>
        <v>944.16000000000008</v>
      </c>
      <c r="O848" s="252">
        <f t="shared" si="107"/>
        <v>2873079</v>
      </c>
      <c r="P848" s="251">
        <f t="shared" si="109"/>
        <v>1.001515099306354</v>
      </c>
    </row>
    <row r="849" spans="1:16">
      <c r="A849" s="78" t="b">
        <v>1</v>
      </c>
      <c r="B849" s="224" t="s">
        <v>1720</v>
      </c>
      <c r="C849" s="78">
        <v>844</v>
      </c>
      <c r="D849" s="64">
        <v>2877432</v>
      </c>
      <c r="E849" s="78">
        <v>1</v>
      </c>
      <c r="F849" s="78">
        <v>1</v>
      </c>
      <c r="H849" s="78">
        <v>844</v>
      </c>
      <c r="I849" s="251">
        <f t="shared" si="104"/>
        <v>1.0015138498494491</v>
      </c>
      <c r="J849" s="252">
        <f t="shared" si="105"/>
        <v>2532000</v>
      </c>
      <c r="K849" s="252">
        <f t="shared" si="111"/>
        <v>1069770000</v>
      </c>
      <c r="L849" s="252">
        <f t="shared" si="108"/>
        <v>-33719151</v>
      </c>
      <c r="M849" s="252">
        <f t="shared" si="110"/>
        <v>1103489151</v>
      </c>
      <c r="N849" s="251">
        <f t="shared" si="106"/>
        <v>945.28000000000009</v>
      </c>
      <c r="O849" s="252">
        <f t="shared" si="107"/>
        <v>2877432</v>
      </c>
      <c r="P849" s="251">
        <f t="shared" si="109"/>
        <v>1.0015138498494491</v>
      </c>
    </row>
    <row r="850" spans="1:16">
      <c r="A850" s="78" t="b">
        <v>1</v>
      </c>
      <c r="B850" s="224" t="s">
        <v>1721</v>
      </c>
      <c r="C850" s="78">
        <v>845</v>
      </c>
      <c r="D850" s="64">
        <v>2881788</v>
      </c>
      <c r="E850" s="78">
        <v>2</v>
      </c>
      <c r="F850" s="78">
        <v>2</v>
      </c>
      <c r="H850" s="78">
        <v>845</v>
      </c>
      <c r="I850" s="251">
        <f t="shared" si="104"/>
        <v>1.0015122555857683</v>
      </c>
      <c r="J850" s="252">
        <f t="shared" si="105"/>
        <v>2535000</v>
      </c>
      <c r="K850" s="252">
        <f t="shared" si="111"/>
        <v>1072305000</v>
      </c>
      <c r="L850" s="252">
        <f t="shared" si="108"/>
        <v>-34065939</v>
      </c>
      <c r="M850" s="252">
        <f t="shared" si="110"/>
        <v>1106370939</v>
      </c>
      <c r="N850" s="251">
        <f t="shared" si="106"/>
        <v>946.40000000000009</v>
      </c>
      <c r="O850" s="252">
        <f t="shared" si="107"/>
        <v>2881788</v>
      </c>
      <c r="P850" s="251">
        <f t="shared" si="109"/>
        <v>1.0015122555857683</v>
      </c>
    </row>
    <row r="851" spans="1:16">
      <c r="A851" s="78" t="b">
        <v>1</v>
      </c>
      <c r="B851" s="224" t="s">
        <v>1722</v>
      </c>
      <c r="C851" s="78">
        <v>846</v>
      </c>
      <c r="D851" s="64">
        <v>2886146</v>
      </c>
      <c r="E851" s="78">
        <v>3</v>
      </c>
      <c r="F851" s="78">
        <v>1</v>
      </c>
      <c r="H851" s="78">
        <v>846</v>
      </c>
      <c r="I851" s="251">
        <f t="shared" si="104"/>
        <v>1.0015106650876289</v>
      </c>
      <c r="J851" s="252">
        <f t="shared" si="105"/>
        <v>2538000</v>
      </c>
      <c r="K851" s="252">
        <f t="shared" si="111"/>
        <v>1074843000</v>
      </c>
      <c r="L851" s="252">
        <f t="shared" si="108"/>
        <v>-34414085</v>
      </c>
      <c r="M851" s="252">
        <f t="shared" si="110"/>
        <v>1109257085</v>
      </c>
      <c r="N851" s="251">
        <f t="shared" si="106"/>
        <v>947.5200000000001</v>
      </c>
      <c r="O851" s="252">
        <f t="shared" si="107"/>
        <v>2886146</v>
      </c>
      <c r="P851" s="251">
        <f t="shared" si="109"/>
        <v>1.0015106650876289</v>
      </c>
    </row>
    <row r="852" spans="1:16">
      <c r="A852" s="78" t="b">
        <v>1</v>
      </c>
      <c r="B852" s="224" t="s">
        <v>1723</v>
      </c>
      <c r="C852" s="78">
        <v>847</v>
      </c>
      <c r="D852" s="64">
        <v>2890506</v>
      </c>
      <c r="E852" s="78">
        <v>1</v>
      </c>
      <c r="F852" s="78">
        <v>1</v>
      </c>
      <c r="H852" s="78">
        <v>847</v>
      </c>
      <c r="I852" s="251">
        <f t="shared" si="104"/>
        <v>1.0015090783413008</v>
      </c>
      <c r="J852" s="252">
        <f t="shared" si="105"/>
        <v>2541000</v>
      </c>
      <c r="K852" s="252">
        <f t="shared" si="111"/>
        <v>1077384000</v>
      </c>
      <c r="L852" s="252">
        <f t="shared" si="108"/>
        <v>-34763591</v>
      </c>
      <c r="M852" s="252">
        <f t="shared" si="110"/>
        <v>1112147591</v>
      </c>
      <c r="N852" s="251">
        <f t="shared" si="106"/>
        <v>948.6400000000001</v>
      </c>
      <c r="O852" s="252">
        <f t="shared" si="107"/>
        <v>2890506</v>
      </c>
      <c r="P852" s="251">
        <f t="shared" si="109"/>
        <v>1.0015090783413008</v>
      </c>
    </row>
    <row r="853" spans="1:16">
      <c r="A853" s="78" t="b">
        <v>1</v>
      </c>
      <c r="B853" s="224" t="s">
        <v>1724</v>
      </c>
      <c r="C853" s="78">
        <v>848</v>
      </c>
      <c r="D853" s="64">
        <v>2894868</v>
      </c>
      <c r="E853" s="78">
        <v>2</v>
      </c>
      <c r="F853" s="78">
        <v>1</v>
      </c>
      <c r="H853" s="78">
        <v>848</v>
      </c>
      <c r="I853" s="251">
        <f t="shared" si="104"/>
        <v>1.0015078407720144</v>
      </c>
      <c r="J853" s="252">
        <f t="shared" si="105"/>
        <v>2544000</v>
      </c>
      <c r="K853" s="252">
        <f t="shared" si="111"/>
        <v>1079928000</v>
      </c>
      <c r="L853" s="252">
        <f t="shared" si="108"/>
        <v>-35114459</v>
      </c>
      <c r="M853" s="252">
        <f t="shared" si="110"/>
        <v>1115042459</v>
      </c>
      <c r="N853" s="251">
        <f t="shared" si="106"/>
        <v>949.7600000000001</v>
      </c>
      <c r="O853" s="252">
        <f t="shared" si="107"/>
        <v>2894868</v>
      </c>
      <c r="P853" s="251">
        <f t="shared" si="109"/>
        <v>1.0015078407720144</v>
      </c>
    </row>
    <row r="854" spans="1:16">
      <c r="A854" s="78" t="b">
        <v>1</v>
      </c>
      <c r="B854" s="224" t="s">
        <v>1725</v>
      </c>
      <c r="C854" s="78">
        <v>849</v>
      </c>
      <c r="D854" s="64">
        <v>2899233</v>
      </c>
      <c r="E854" s="78">
        <v>3</v>
      </c>
      <c r="F854" s="78">
        <v>1</v>
      </c>
      <c r="H854" s="78">
        <v>849</v>
      </c>
      <c r="I854" s="251">
        <f t="shared" si="104"/>
        <v>1.0015062604488842</v>
      </c>
      <c r="J854" s="252">
        <f t="shared" si="105"/>
        <v>2547000</v>
      </c>
      <c r="K854" s="252">
        <f t="shared" si="111"/>
        <v>1082475000</v>
      </c>
      <c r="L854" s="252">
        <f t="shared" si="108"/>
        <v>-35466692</v>
      </c>
      <c r="M854" s="252">
        <f t="shared" si="110"/>
        <v>1117941692</v>
      </c>
      <c r="N854" s="251">
        <f t="shared" si="106"/>
        <v>950.88000000000011</v>
      </c>
      <c r="O854" s="252">
        <f t="shared" si="107"/>
        <v>2899233</v>
      </c>
      <c r="P854" s="251">
        <f t="shared" si="109"/>
        <v>1.0015062604488842</v>
      </c>
    </row>
    <row r="855" spans="1:16">
      <c r="A855" s="78" t="b">
        <v>1</v>
      </c>
      <c r="B855" s="224" t="s">
        <v>1726</v>
      </c>
      <c r="C855" s="78">
        <v>850</v>
      </c>
      <c r="D855" s="64">
        <v>2903600</v>
      </c>
      <c r="E855" s="78">
        <v>1</v>
      </c>
      <c r="F855" s="78">
        <v>2</v>
      </c>
      <c r="H855" s="78">
        <v>850</v>
      </c>
      <c r="I855" s="251">
        <f t="shared" si="104"/>
        <v>1.0015046838407493</v>
      </c>
      <c r="J855" s="252">
        <f t="shared" si="105"/>
        <v>2550000</v>
      </c>
      <c r="K855" s="252">
        <f t="shared" si="111"/>
        <v>1085025000</v>
      </c>
      <c r="L855" s="252">
        <f t="shared" si="108"/>
        <v>-35820292</v>
      </c>
      <c r="M855" s="252">
        <f t="shared" si="110"/>
        <v>1120845292</v>
      </c>
      <c r="N855" s="251">
        <f t="shared" si="106"/>
        <v>952.00000000000011</v>
      </c>
      <c r="O855" s="252">
        <f t="shared" si="107"/>
        <v>2903600</v>
      </c>
      <c r="P855" s="251">
        <f t="shared" si="109"/>
        <v>1.0015046838407493</v>
      </c>
    </row>
    <row r="856" spans="1:16">
      <c r="A856" s="78" t="b">
        <v>1</v>
      </c>
      <c r="B856" s="224" t="s">
        <v>1727</v>
      </c>
      <c r="C856" s="78">
        <v>851</v>
      </c>
      <c r="D856" s="64">
        <v>2907969</v>
      </c>
      <c r="E856" s="78">
        <v>2</v>
      </c>
      <c r="F856" s="78">
        <v>1</v>
      </c>
      <c r="H856" s="78">
        <v>851</v>
      </c>
      <c r="I856" s="251">
        <f t="shared" si="104"/>
        <v>1.0015031109341261</v>
      </c>
      <c r="J856" s="252">
        <f t="shared" si="105"/>
        <v>2553000</v>
      </c>
      <c r="K856" s="252">
        <f t="shared" si="111"/>
        <v>1087578000</v>
      </c>
      <c r="L856" s="252">
        <f t="shared" si="108"/>
        <v>-36175261</v>
      </c>
      <c r="M856" s="252">
        <f t="shared" si="110"/>
        <v>1123753261</v>
      </c>
      <c r="N856" s="251">
        <f t="shared" si="106"/>
        <v>953.12000000000012</v>
      </c>
      <c r="O856" s="252">
        <f t="shared" si="107"/>
        <v>2907969</v>
      </c>
      <c r="P856" s="251">
        <f t="shared" si="109"/>
        <v>1.0015031109341261</v>
      </c>
    </row>
    <row r="857" spans="1:16">
      <c r="A857" s="78" t="b">
        <v>1</v>
      </c>
      <c r="B857" s="224" t="s">
        <v>1728</v>
      </c>
      <c r="C857" s="78">
        <v>852</v>
      </c>
      <c r="D857" s="64">
        <v>2912340</v>
      </c>
      <c r="E857" s="78">
        <v>3</v>
      </c>
      <c r="F857" s="78">
        <v>1</v>
      </c>
      <c r="H857" s="78">
        <v>852</v>
      </c>
      <c r="I857" s="251">
        <f t="shared" si="104"/>
        <v>1.0015018850820989</v>
      </c>
      <c r="J857" s="252">
        <f t="shared" si="105"/>
        <v>2556000</v>
      </c>
      <c r="K857" s="252">
        <f t="shared" si="111"/>
        <v>1090134000</v>
      </c>
      <c r="L857" s="252">
        <f t="shared" si="108"/>
        <v>-36531601</v>
      </c>
      <c r="M857" s="252">
        <f t="shared" si="110"/>
        <v>1126665601</v>
      </c>
      <c r="N857" s="251">
        <f t="shared" si="106"/>
        <v>954.24000000000012</v>
      </c>
      <c r="O857" s="252">
        <f t="shared" si="107"/>
        <v>2912340</v>
      </c>
      <c r="P857" s="251">
        <f t="shared" si="109"/>
        <v>1.0015018850820989</v>
      </c>
    </row>
    <row r="858" spans="1:16">
      <c r="A858" s="78" t="b">
        <v>1</v>
      </c>
      <c r="B858" s="224" t="s">
        <v>1729</v>
      </c>
      <c r="C858" s="78">
        <v>853</v>
      </c>
      <c r="D858" s="64">
        <v>2916714</v>
      </c>
      <c r="E858" s="78">
        <v>1</v>
      </c>
      <c r="F858" s="78">
        <v>1</v>
      </c>
      <c r="H858" s="78">
        <v>853</v>
      </c>
      <c r="I858" s="251">
        <f t="shared" si="104"/>
        <v>1.0015003185091167</v>
      </c>
      <c r="J858" s="252">
        <f t="shared" si="105"/>
        <v>2559000</v>
      </c>
      <c r="K858" s="252">
        <f t="shared" si="111"/>
        <v>1092693000</v>
      </c>
      <c r="L858" s="252">
        <f t="shared" si="108"/>
        <v>-36889315</v>
      </c>
      <c r="M858" s="252">
        <f t="shared" si="110"/>
        <v>1129582315</v>
      </c>
      <c r="N858" s="251">
        <f t="shared" si="106"/>
        <v>955.36000000000013</v>
      </c>
      <c r="O858" s="252">
        <f t="shared" si="107"/>
        <v>2916714</v>
      </c>
      <c r="P858" s="251">
        <f t="shared" si="109"/>
        <v>1.0015003185091167</v>
      </c>
    </row>
    <row r="859" spans="1:16">
      <c r="A859" s="78" t="b">
        <v>1</v>
      </c>
      <c r="B859" s="224" t="s">
        <v>1730</v>
      </c>
      <c r="C859" s="78">
        <v>854</v>
      </c>
      <c r="D859" s="64">
        <v>2921090</v>
      </c>
      <c r="E859" s="78">
        <v>2</v>
      </c>
      <c r="F859" s="78">
        <v>1</v>
      </c>
      <c r="H859" s="78">
        <v>854</v>
      </c>
      <c r="I859" s="251">
        <f t="shared" si="104"/>
        <v>1.0014987556015049</v>
      </c>
      <c r="J859" s="252">
        <f t="shared" si="105"/>
        <v>2562000</v>
      </c>
      <c r="K859" s="252">
        <f t="shared" si="111"/>
        <v>1095255000</v>
      </c>
      <c r="L859" s="252">
        <f t="shared" si="108"/>
        <v>-37248405</v>
      </c>
      <c r="M859" s="252">
        <f t="shared" si="110"/>
        <v>1132503405</v>
      </c>
      <c r="N859" s="251">
        <f t="shared" si="106"/>
        <v>956.48000000000013</v>
      </c>
      <c r="O859" s="252">
        <f t="shared" si="107"/>
        <v>2921090</v>
      </c>
      <c r="P859" s="251">
        <f t="shared" si="109"/>
        <v>1.0014987556015049</v>
      </c>
    </row>
    <row r="860" spans="1:16">
      <c r="A860" s="78" t="b">
        <v>1</v>
      </c>
      <c r="B860" s="224" t="s">
        <v>1731</v>
      </c>
      <c r="C860" s="78">
        <v>855</v>
      </c>
      <c r="D860" s="64">
        <v>2925468</v>
      </c>
      <c r="E860" s="78">
        <v>3</v>
      </c>
      <c r="F860" s="78">
        <v>2</v>
      </c>
      <c r="H860" s="78">
        <v>855</v>
      </c>
      <c r="I860" s="251">
        <f t="shared" si="104"/>
        <v>1.0014971963460206</v>
      </c>
      <c r="J860" s="252">
        <f t="shared" si="105"/>
        <v>2565000</v>
      </c>
      <c r="K860" s="252">
        <f t="shared" si="111"/>
        <v>1097820000</v>
      </c>
      <c r="L860" s="252">
        <f t="shared" si="108"/>
        <v>-37608873</v>
      </c>
      <c r="M860" s="252">
        <f t="shared" si="110"/>
        <v>1135428873</v>
      </c>
      <c r="N860" s="251">
        <f t="shared" si="106"/>
        <v>957.60000000000014</v>
      </c>
      <c r="O860" s="252">
        <f t="shared" si="107"/>
        <v>2925468</v>
      </c>
      <c r="P860" s="251">
        <f t="shared" si="109"/>
        <v>1.0014971963460206</v>
      </c>
    </row>
    <row r="861" spans="1:16">
      <c r="A861" s="78" t="b">
        <v>1</v>
      </c>
      <c r="B861" s="224" t="s">
        <v>1732</v>
      </c>
      <c r="C861" s="78">
        <v>856</v>
      </c>
      <c r="D861" s="64">
        <v>2929848</v>
      </c>
      <c r="E861" s="78">
        <v>1</v>
      </c>
      <c r="F861" s="78">
        <v>1</v>
      </c>
      <c r="H861" s="78">
        <v>856</v>
      </c>
      <c r="I861" s="251">
        <f t="shared" si="104"/>
        <v>1.0014959820441196</v>
      </c>
      <c r="J861" s="252">
        <f t="shared" si="105"/>
        <v>2568000</v>
      </c>
      <c r="K861" s="252">
        <f t="shared" si="111"/>
        <v>1100388000</v>
      </c>
      <c r="L861" s="252">
        <f t="shared" si="108"/>
        <v>-37970721</v>
      </c>
      <c r="M861" s="252">
        <f t="shared" si="110"/>
        <v>1138358721</v>
      </c>
      <c r="N861" s="251">
        <f t="shared" si="106"/>
        <v>958.72000000000014</v>
      </c>
      <c r="O861" s="252">
        <f t="shared" si="107"/>
        <v>2929848</v>
      </c>
      <c r="P861" s="251">
        <f t="shared" si="109"/>
        <v>1.0014959820441196</v>
      </c>
    </row>
    <row r="862" spans="1:16">
      <c r="A862" s="78" t="b">
        <v>1</v>
      </c>
      <c r="B862" s="224" t="s">
        <v>1733</v>
      </c>
      <c r="C862" s="78">
        <v>857</v>
      </c>
      <c r="D862" s="64">
        <v>2934231</v>
      </c>
      <c r="E862" s="78">
        <v>2</v>
      </c>
      <c r="F862" s="78">
        <v>1</v>
      </c>
      <c r="H862" s="78">
        <v>857</v>
      </c>
      <c r="I862" s="251">
        <f t="shared" si="104"/>
        <v>1.0014944290343875</v>
      </c>
      <c r="J862" s="252">
        <f t="shared" si="105"/>
        <v>2571000</v>
      </c>
      <c r="K862" s="252">
        <f t="shared" si="111"/>
        <v>1102959000</v>
      </c>
      <c r="L862" s="252">
        <f t="shared" si="108"/>
        <v>-38333952</v>
      </c>
      <c r="M862" s="252">
        <f t="shared" si="110"/>
        <v>1141292952</v>
      </c>
      <c r="N862" s="251">
        <f t="shared" si="106"/>
        <v>959.84000000000015</v>
      </c>
      <c r="O862" s="252">
        <f t="shared" si="107"/>
        <v>2934231</v>
      </c>
      <c r="P862" s="251">
        <f t="shared" si="109"/>
        <v>1.0014944290343875</v>
      </c>
    </row>
    <row r="863" spans="1:16">
      <c r="A863" s="78" t="b">
        <v>1</v>
      </c>
      <c r="B863" s="224" t="s">
        <v>1734</v>
      </c>
      <c r="C863" s="78">
        <v>858</v>
      </c>
      <c r="D863" s="64">
        <v>2938616</v>
      </c>
      <c r="E863" s="78">
        <v>3</v>
      </c>
      <c r="F863" s="78">
        <v>1</v>
      </c>
      <c r="H863" s="78">
        <v>858</v>
      </c>
      <c r="I863" s="251">
        <f t="shared" si="104"/>
        <v>1.0014928796413005</v>
      </c>
      <c r="J863" s="252">
        <f t="shared" si="105"/>
        <v>2574000</v>
      </c>
      <c r="K863" s="252">
        <f t="shared" si="111"/>
        <v>1105533000</v>
      </c>
      <c r="L863" s="252">
        <f t="shared" si="108"/>
        <v>-38698568</v>
      </c>
      <c r="M863" s="252">
        <f t="shared" si="110"/>
        <v>1144231568</v>
      </c>
      <c r="N863" s="251">
        <f t="shared" si="106"/>
        <v>960.96</v>
      </c>
      <c r="O863" s="252">
        <f t="shared" si="107"/>
        <v>2938616</v>
      </c>
      <c r="P863" s="251">
        <f t="shared" si="109"/>
        <v>1.0014928796413005</v>
      </c>
    </row>
    <row r="864" spans="1:16">
      <c r="A864" s="78" t="b">
        <v>1</v>
      </c>
      <c r="B864" s="224" t="s">
        <v>1735</v>
      </c>
      <c r="C864" s="78">
        <v>859</v>
      </c>
      <c r="D864" s="64">
        <v>2943003</v>
      </c>
      <c r="E864" s="78">
        <v>1</v>
      </c>
      <c r="F864" s="78">
        <v>1</v>
      </c>
      <c r="H864" s="78">
        <v>859</v>
      </c>
      <c r="I864" s="251">
        <f t="shared" si="104"/>
        <v>1.0014913338518514</v>
      </c>
      <c r="J864" s="252">
        <f t="shared" si="105"/>
        <v>2577000</v>
      </c>
      <c r="K864" s="252">
        <f t="shared" si="111"/>
        <v>1108110000</v>
      </c>
      <c r="L864" s="252">
        <f t="shared" si="108"/>
        <v>-39064571</v>
      </c>
      <c r="M864" s="252">
        <f t="shared" si="110"/>
        <v>1147174571</v>
      </c>
      <c r="N864" s="251">
        <f t="shared" si="106"/>
        <v>962.08</v>
      </c>
      <c r="O864" s="252">
        <f t="shared" si="107"/>
        <v>2943003</v>
      </c>
      <c r="P864" s="251">
        <f t="shared" si="109"/>
        <v>1.0014913338518514</v>
      </c>
    </row>
    <row r="865" spans="1:16">
      <c r="A865" s="78" t="b">
        <v>1</v>
      </c>
      <c r="B865" s="224" t="s">
        <v>1736</v>
      </c>
      <c r="C865" s="78">
        <v>860</v>
      </c>
      <c r="D865" s="64">
        <v>2947392</v>
      </c>
      <c r="E865" s="78">
        <v>2</v>
      </c>
      <c r="F865" s="78">
        <v>2</v>
      </c>
      <c r="H865" s="78">
        <v>860</v>
      </c>
      <c r="I865" s="251">
        <f t="shared" si="104"/>
        <v>1.0014901309360953</v>
      </c>
      <c r="J865" s="252">
        <f t="shared" si="105"/>
        <v>2580000</v>
      </c>
      <c r="K865" s="252">
        <f t="shared" si="111"/>
        <v>1110690000</v>
      </c>
      <c r="L865" s="252">
        <f t="shared" si="108"/>
        <v>-39431963</v>
      </c>
      <c r="M865" s="252">
        <f t="shared" si="110"/>
        <v>1150121963</v>
      </c>
      <c r="N865" s="251">
        <f t="shared" si="106"/>
        <v>963.2</v>
      </c>
      <c r="O865" s="252">
        <f t="shared" si="107"/>
        <v>2947392</v>
      </c>
      <c r="P865" s="251">
        <f t="shared" si="109"/>
        <v>1.0014901309360953</v>
      </c>
    </row>
    <row r="866" spans="1:16">
      <c r="A866" s="78" t="b">
        <v>1</v>
      </c>
      <c r="B866" s="224" t="s">
        <v>1737</v>
      </c>
      <c r="C866" s="78">
        <v>861</v>
      </c>
      <c r="D866" s="64">
        <v>2951784</v>
      </c>
      <c r="E866" s="78">
        <v>3</v>
      </c>
      <c r="F866" s="78">
        <v>1</v>
      </c>
      <c r="H866" s="78">
        <v>861</v>
      </c>
      <c r="I866" s="251">
        <f t="shared" si="104"/>
        <v>1.0014882525279627</v>
      </c>
      <c r="J866" s="252">
        <f t="shared" si="105"/>
        <v>2583000</v>
      </c>
      <c r="K866" s="252">
        <f t="shared" si="111"/>
        <v>1113273000</v>
      </c>
      <c r="L866" s="252">
        <f t="shared" si="108"/>
        <v>-39800747</v>
      </c>
      <c r="M866" s="252">
        <f t="shared" si="110"/>
        <v>1153073747</v>
      </c>
      <c r="N866" s="251">
        <f t="shared" si="106"/>
        <v>964.32</v>
      </c>
      <c r="O866" s="252">
        <f t="shared" si="107"/>
        <v>2951784</v>
      </c>
      <c r="P866" s="251">
        <f t="shared" si="109"/>
        <v>1.0014882525279627</v>
      </c>
    </row>
    <row r="867" spans="1:16">
      <c r="A867" s="78" t="b">
        <v>1</v>
      </c>
      <c r="B867" s="224" t="s">
        <v>1738</v>
      </c>
      <c r="C867" s="78">
        <v>862</v>
      </c>
      <c r="D867" s="64">
        <v>2956177</v>
      </c>
      <c r="E867" s="78">
        <v>1</v>
      </c>
      <c r="F867" s="78">
        <v>1</v>
      </c>
      <c r="H867" s="78">
        <v>862</v>
      </c>
      <c r="I867" s="251">
        <f t="shared" si="104"/>
        <v>1.0014870557480151</v>
      </c>
      <c r="J867" s="252">
        <f t="shared" si="105"/>
        <v>2586000</v>
      </c>
      <c r="K867" s="252">
        <f t="shared" si="111"/>
        <v>1115859000</v>
      </c>
      <c r="L867" s="252">
        <f t="shared" si="108"/>
        <v>-40170924</v>
      </c>
      <c r="M867" s="252">
        <f t="shared" si="110"/>
        <v>1156029924</v>
      </c>
      <c r="N867" s="251">
        <f t="shared" si="106"/>
        <v>965.44</v>
      </c>
      <c r="O867" s="252">
        <f t="shared" si="107"/>
        <v>2956177</v>
      </c>
      <c r="P867" s="251">
        <f t="shared" si="109"/>
        <v>1.0014870557480151</v>
      </c>
    </row>
    <row r="868" spans="1:16">
      <c r="A868" s="78" t="b">
        <v>1</v>
      </c>
      <c r="B868" s="224" t="s">
        <v>1739</v>
      </c>
      <c r="C868" s="78">
        <v>863</v>
      </c>
      <c r="D868" s="64">
        <v>2960573</v>
      </c>
      <c r="E868" s="78">
        <v>2</v>
      </c>
      <c r="F868" s="78">
        <v>1</v>
      </c>
      <c r="H868" s="78">
        <v>863</v>
      </c>
      <c r="I868" s="251">
        <f t="shared" si="104"/>
        <v>1.0014858610140671</v>
      </c>
      <c r="J868" s="252">
        <f t="shared" si="105"/>
        <v>2589000</v>
      </c>
      <c r="K868" s="252">
        <f t="shared" si="111"/>
        <v>1118448000</v>
      </c>
      <c r="L868" s="252">
        <f t="shared" si="108"/>
        <v>-40542497</v>
      </c>
      <c r="M868" s="252">
        <f t="shared" si="110"/>
        <v>1158990497</v>
      </c>
      <c r="N868" s="251">
        <f t="shared" si="106"/>
        <v>966.56000000000006</v>
      </c>
      <c r="O868" s="252">
        <f t="shared" si="107"/>
        <v>2960573</v>
      </c>
      <c r="P868" s="251">
        <f t="shared" si="109"/>
        <v>1.0014858610140671</v>
      </c>
    </row>
    <row r="869" spans="1:16">
      <c r="A869" s="78" t="b">
        <v>1</v>
      </c>
      <c r="B869" s="224" t="s">
        <v>1740</v>
      </c>
      <c r="C869" s="78">
        <v>864</v>
      </c>
      <c r="D869" s="64">
        <v>2964972</v>
      </c>
      <c r="E869" s="78">
        <v>3</v>
      </c>
      <c r="F869" s="78">
        <v>1</v>
      </c>
      <c r="H869" s="78">
        <v>864</v>
      </c>
      <c r="I869" s="251">
        <f t="shared" si="104"/>
        <v>1.0014839937780189</v>
      </c>
      <c r="J869" s="252">
        <f t="shared" si="105"/>
        <v>2592000</v>
      </c>
      <c r="K869" s="252">
        <f t="shared" si="111"/>
        <v>1121040000</v>
      </c>
      <c r="L869" s="252">
        <f t="shared" si="108"/>
        <v>-40915469</v>
      </c>
      <c r="M869" s="252">
        <f t="shared" si="110"/>
        <v>1161955469</v>
      </c>
      <c r="N869" s="251">
        <f t="shared" si="106"/>
        <v>967.68000000000006</v>
      </c>
      <c r="O869" s="252">
        <f t="shared" si="107"/>
        <v>2964972</v>
      </c>
      <c r="P869" s="251">
        <f t="shared" si="109"/>
        <v>1.0014839937780189</v>
      </c>
    </row>
    <row r="870" spans="1:16">
      <c r="A870" s="78" t="b">
        <v>1</v>
      </c>
      <c r="B870" s="224" t="s">
        <v>1741</v>
      </c>
      <c r="C870" s="78">
        <v>865</v>
      </c>
      <c r="D870" s="64">
        <v>2969372</v>
      </c>
      <c r="E870" s="78">
        <v>1</v>
      </c>
      <c r="F870" s="78">
        <v>2</v>
      </c>
      <c r="H870" s="78">
        <v>865</v>
      </c>
      <c r="I870" s="251">
        <f t="shared" si="104"/>
        <v>1.0014828051183886</v>
      </c>
      <c r="J870" s="252">
        <f t="shared" si="105"/>
        <v>2595000</v>
      </c>
      <c r="K870" s="252">
        <f t="shared" si="111"/>
        <v>1123635000</v>
      </c>
      <c r="L870" s="252">
        <f t="shared" si="108"/>
        <v>-41289841</v>
      </c>
      <c r="M870" s="252">
        <f t="shared" si="110"/>
        <v>1164924841</v>
      </c>
      <c r="N870" s="251">
        <f t="shared" si="106"/>
        <v>968.80000000000007</v>
      </c>
      <c r="O870" s="252">
        <f t="shared" si="107"/>
        <v>2969372</v>
      </c>
      <c r="P870" s="251">
        <f t="shared" si="109"/>
        <v>1.0014828051183886</v>
      </c>
    </row>
    <row r="871" spans="1:16">
      <c r="A871" s="78" t="b">
        <v>1</v>
      </c>
      <c r="B871" s="224" t="s">
        <v>1742</v>
      </c>
      <c r="C871" s="78">
        <v>866</v>
      </c>
      <c r="D871" s="64">
        <v>2973775</v>
      </c>
      <c r="E871" s="78">
        <v>2</v>
      </c>
      <c r="F871" s="78">
        <v>1</v>
      </c>
      <c r="H871" s="78">
        <v>866</v>
      </c>
      <c r="I871" s="251">
        <f t="shared" si="104"/>
        <v>1.0014812822086405</v>
      </c>
      <c r="J871" s="252">
        <f t="shared" si="105"/>
        <v>2598000</v>
      </c>
      <c r="K871" s="252">
        <f t="shared" si="111"/>
        <v>1126233000</v>
      </c>
      <c r="L871" s="252">
        <f t="shared" si="108"/>
        <v>-41665616</v>
      </c>
      <c r="M871" s="252">
        <f t="shared" si="110"/>
        <v>1167898616</v>
      </c>
      <c r="N871" s="251">
        <f t="shared" si="106"/>
        <v>969.92000000000007</v>
      </c>
      <c r="O871" s="252">
        <f t="shared" si="107"/>
        <v>2973775</v>
      </c>
      <c r="P871" s="251">
        <f t="shared" si="109"/>
        <v>1.0014812822086405</v>
      </c>
    </row>
    <row r="872" spans="1:16">
      <c r="A872" s="78" t="b">
        <v>1</v>
      </c>
      <c r="B872" s="224" t="s">
        <v>1743</v>
      </c>
      <c r="C872" s="78">
        <v>867</v>
      </c>
      <c r="D872" s="64">
        <v>2978180</v>
      </c>
      <c r="E872" s="78">
        <v>3</v>
      </c>
      <c r="F872" s="78">
        <v>1</v>
      </c>
      <c r="H872" s="78">
        <v>867</v>
      </c>
      <c r="I872" s="251">
        <f t="shared" si="104"/>
        <v>1.001479762808158</v>
      </c>
      <c r="J872" s="252">
        <f t="shared" si="105"/>
        <v>2601000</v>
      </c>
      <c r="K872" s="252">
        <f t="shared" si="111"/>
        <v>1128834000</v>
      </c>
      <c r="L872" s="252">
        <f t="shared" si="108"/>
        <v>-42042796</v>
      </c>
      <c r="M872" s="252">
        <f t="shared" si="110"/>
        <v>1170876796</v>
      </c>
      <c r="N872" s="251">
        <f t="shared" si="106"/>
        <v>971.04000000000008</v>
      </c>
      <c r="O872" s="252">
        <f t="shared" si="107"/>
        <v>2978180</v>
      </c>
      <c r="P872" s="251">
        <f t="shared" si="109"/>
        <v>1.001479762808158</v>
      </c>
    </row>
    <row r="873" spans="1:16">
      <c r="A873" s="78" t="b">
        <v>1</v>
      </c>
      <c r="B873" s="224" t="s">
        <v>1744</v>
      </c>
      <c r="C873" s="78">
        <v>868</v>
      </c>
      <c r="D873" s="64">
        <v>2982587</v>
      </c>
      <c r="E873" s="78">
        <v>1</v>
      </c>
      <c r="F873" s="78">
        <v>1</v>
      </c>
      <c r="H873" s="78">
        <v>868</v>
      </c>
      <c r="I873" s="251">
        <f t="shared" si="104"/>
        <v>1.001478246904449</v>
      </c>
      <c r="J873" s="252">
        <f t="shared" si="105"/>
        <v>2604000</v>
      </c>
      <c r="K873" s="252">
        <f t="shared" si="111"/>
        <v>1131438000</v>
      </c>
      <c r="L873" s="252">
        <f t="shared" si="108"/>
        <v>-42421383</v>
      </c>
      <c r="M873" s="252">
        <f t="shared" si="110"/>
        <v>1173859383</v>
      </c>
      <c r="N873" s="251">
        <f t="shared" si="106"/>
        <v>972.16000000000008</v>
      </c>
      <c r="O873" s="252">
        <f t="shared" si="107"/>
        <v>2982587</v>
      </c>
      <c r="P873" s="251">
        <f t="shared" si="109"/>
        <v>1.001478246904449</v>
      </c>
    </row>
    <row r="874" spans="1:16">
      <c r="A874" s="78" t="b">
        <v>1</v>
      </c>
      <c r="B874" s="224" t="s">
        <v>1745</v>
      </c>
      <c r="C874" s="78">
        <v>869</v>
      </c>
      <c r="D874" s="64">
        <v>2986996</v>
      </c>
      <c r="E874" s="78">
        <v>2</v>
      </c>
      <c r="F874" s="78">
        <v>1</v>
      </c>
      <c r="H874" s="78">
        <v>869</v>
      </c>
      <c r="I874" s="251">
        <f t="shared" si="104"/>
        <v>1.001477069269594</v>
      </c>
      <c r="J874" s="252">
        <f t="shared" si="105"/>
        <v>2607000</v>
      </c>
      <c r="K874" s="252">
        <f t="shared" si="111"/>
        <v>1134045000</v>
      </c>
      <c r="L874" s="252">
        <f t="shared" si="108"/>
        <v>-42801379</v>
      </c>
      <c r="M874" s="252">
        <f t="shared" si="110"/>
        <v>1176846379</v>
      </c>
      <c r="N874" s="251">
        <f t="shared" si="106"/>
        <v>973.28000000000009</v>
      </c>
      <c r="O874" s="252">
        <f t="shared" si="107"/>
        <v>2986996</v>
      </c>
      <c r="P874" s="251">
        <f t="shared" si="109"/>
        <v>1.001477069269594</v>
      </c>
    </row>
    <row r="875" spans="1:16">
      <c r="A875" s="78" t="b">
        <v>1</v>
      </c>
      <c r="B875" s="224" t="s">
        <v>1746</v>
      </c>
      <c r="C875" s="78">
        <v>870</v>
      </c>
      <c r="D875" s="64">
        <v>2991408</v>
      </c>
      <c r="E875" s="78">
        <v>3</v>
      </c>
      <c r="F875" s="78">
        <v>2</v>
      </c>
      <c r="H875" s="78">
        <v>870</v>
      </c>
      <c r="I875" s="251">
        <f t="shared" si="104"/>
        <v>1.0014755593352695</v>
      </c>
      <c r="J875" s="252">
        <f t="shared" si="105"/>
        <v>2610000</v>
      </c>
      <c r="K875" s="252">
        <f t="shared" si="111"/>
        <v>1136655000</v>
      </c>
      <c r="L875" s="252">
        <f t="shared" si="108"/>
        <v>-43182787</v>
      </c>
      <c r="M875" s="252">
        <f t="shared" si="110"/>
        <v>1179837787</v>
      </c>
      <c r="N875" s="251">
        <f t="shared" si="106"/>
        <v>974.40000000000009</v>
      </c>
      <c r="O875" s="252">
        <f t="shared" si="107"/>
        <v>2991408</v>
      </c>
      <c r="P875" s="251">
        <f t="shared" si="109"/>
        <v>1.0014755593352695</v>
      </c>
    </row>
    <row r="876" spans="1:16">
      <c r="A876" s="78" t="b">
        <v>1</v>
      </c>
      <c r="B876" s="224" t="s">
        <v>1747</v>
      </c>
      <c r="C876" s="78">
        <v>871</v>
      </c>
      <c r="D876" s="64">
        <v>2995822</v>
      </c>
      <c r="E876" s="78">
        <v>1</v>
      </c>
      <c r="F876" s="78">
        <v>1</v>
      </c>
      <c r="H876" s="78">
        <v>871</v>
      </c>
      <c r="I876" s="251">
        <f t="shared" si="104"/>
        <v>1.0014740528642889</v>
      </c>
      <c r="J876" s="252">
        <f t="shared" si="105"/>
        <v>2613000</v>
      </c>
      <c r="K876" s="252">
        <f t="shared" si="111"/>
        <v>1139268000</v>
      </c>
      <c r="L876" s="252">
        <f t="shared" si="108"/>
        <v>-43565609</v>
      </c>
      <c r="M876" s="252">
        <f t="shared" si="110"/>
        <v>1182833609</v>
      </c>
      <c r="N876" s="251">
        <f t="shared" si="106"/>
        <v>975.5200000000001</v>
      </c>
      <c r="O876" s="252">
        <f t="shared" si="107"/>
        <v>2995822</v>
      </c>
      <c r="P876" s="251">
        <f t="shared" si="109"/>
        <v>1.0014740528642889</v>
      </c>
    </row>
    <row r="877" spans="1:16">
      <c r="A877" s="78" t="b">
        <v>1</v>
      </c>
      <c r="B877" s="224" t="s">
        <v>1748</v>
      </c>
      <c r="C877" s="78">
        <v>872</v>
      </c>
      <c r="D877" s="64">
        <v>3000238</v>
      </c>
      <c r="E877" s="78">
        <v>2</v>
      </c>
      <c r="F877" s="78">
        <v>1</v>
      </c>
      <c r="H877" s="78">
        <v>872</v>
      </c>
      <c r="I877" s="251">
        <f t="shared" si="104"/>
        <v>1.0014725498443791</v>
      </c>
      <c r="J877" s="252">
        <f t="shared" si="105"/>
        <v>2616000</v>
      </c>
      <c r="K877" s="252">
        <f t="shared" si="111"/>
        <v>1141884000</v>
      </c>
      <c r="L877" s="252">
        <f t="shared" si="108"/>
        <v>-43949847</v>
      </c>
      <c r="M877" s="252">
        <f t="shared" si="110"/>
        <v>1185833847</v>
      </c>
      <c r="N877" s="251">
        <f t="shared" si="106"/>
        <v>976.6400000000001</v>
      </c>
      <c r="O877" s="252">
        <f t="shared" si="107"/>
        <v>3000238</v>
      </c>
      <c r="P877" s="251">
        <f t="shared" si="109"/>
        <v>1.0014725498443791</v>
      </c>
    </row>
    <row r="878" spans="1:16">
      <c r="A878" s="78" t="b">
        <v>1</v>
      </c>
      <c r="B878" s="224" t="s">
        <v>1749</v>
      </c>
      <c r="C878" s="78">
        <v>873</v>
      </c>
      <c r="D878" s="64">
        <v>3004656</v>
      </c>
      <c r="E878" s="78">
        <v>3</v>
      </c>
      <c r="F878" s="78">
        <v>1</v>
      </c>
      <c r="H878" s="78">
        <v>873</v>
      </c>
      <c r="I878" s="251">
        <f t="shared" si="104"/>
        <v>1.0014713830801263</v>
      </c>
      <c r="J878" s="252">
        <f t="shared" si="105"/>
        <v>2619000</v>
      </c>
      <c r="K878" s="252">
        <f t="shared" si="111"/>
        <v>1144503000</v>
      </c>
      <c r="L878" s="252">
        <f t="shared" si="108"/>
        <v>-44335503</v>
      </c>
      <c r="M878" s="252">
        <f t="shared" si="110"/>
        <v>1188838503</v>
      </c>
      <c r="N878" s="251">
        <f t="shared" si="106"/>
        <v>977.7600000000001</v>
      </c>
      <c r="O878" s="252">
        <f t="shared" si="107"/>
        <v>3004656</v>
      </c>
      <c r="P878" s="251">
        <f t="shared" si="109"/>
        <v>1.0014713830801263</v>
      </c>
    </row>
    <row r="879" spans="1:16">
      <c r="A879" s="78" t="b">
        <v>1</v>
      </c>
      <c r="B879" s="224" t="s">
        <v>1750</v>
      </c>
      <c r="C879" s="78">
        <v>874</v>
      </c>
      <c r="D879" s="64">
        <v>3009077</v>
      </c>
      <c r="E879" s="78">
        <v>1</v>
      </c>
      <c r="F879" s="78">
        <v>1</v>
      </c>
      <c r="H879" s="78">
        <v>874</v>
      </c>
      <c r="I879" s="251">
        <f t="shared" si="104"/>
        <v>1.0014698859484155</v>
      </c>
      <c r="J879" s="252">
        <f t="shared" si="105"/>
        <v>2622000</v>
      </c>
      <c r="K879" s="252">
        <f t="shared" si="111"/>
        <v>1147125000</v>
      </c>
      <c r="L879" s="252">
        <f t="shared" si="108"/>
        <v>-44722580</v>
      </c>
      <c r="M879" s="252">
        <f t="shared" si="110"/>
        <v>1191847580</v>
      </c>
      <c r="N879" s="251">
        <f t="shared" si="106"/>
        <v>978.88000000000011</v>
      </c>
      <c r="O879" s="252">
        <f t="shared" si="107"/>
        <v>3009077</v>
      </c>
      <c r="P879" s="251">
        <f t="shared" si="109"/>
        <v>1.0014698859484155</v>
      </c>
    </row>
    <row r="880" spans="1:16">
      <c r="A880" s="78" t="b">
        <v>1</v>
      </c>
      <c r="B880" s="224" t="s">
        <v>1751</v>
      </c>
      <c r="C880" s="78">
        <v>875</v>
      </c>
      <c r="D880" s="64">
        <v>3013500</v>
      </c>
      <c r="E880" s="78">
        <v>2</v>
      </c>
      <c r="F880" s="78">
        <v>2</v>
      </c>
      <c r="H880" s="78">
        <v>875</v>
      </c>
      <c r="I880" s="251">
        <f t="shared" si="104"/>
        <v>1.0014683922349428</v>
      </c>
      <c r="J880" s="252">
        <f t="shared" si="105"/>
        <v>2625000</v>
      </c>
      <c r="K880" s="252">
        <f t="shared" si="111"/>
        <v>1149750000</v>
      </c>
      <c r="L880" s="252">
        <f t="shared" si="108"/>
        <v>-45111080</v>
      </c>
      <c r="M880" s="252">
        <f t="shared" si="110"/>
        <v>1194861080</v>
      </c>
      <c r="N880" s="251">
        <f t="shared" si="106"/>
        <v>980.00000000000011</v>
      </c>
      <c r="O880" s="252">
        <f t="shared" si="107"/>
        <v>3013500</v>
      </c>
      <c r="P880" s="251">
        <f t="shared" si="109"/>
        <v>1.0014683922349428</v>
      </c>
    </row>
    <row r="881" spans="1:16">
      <c r="A881" s="78" t="b">
        <v>1</v>
      </c>
      <c r="B881" s="224" t="s">
        <v>1752</v>
      </c>
      <c r="C881" s="78">
        <v>876</v>
      </c>
      <c r="D881" s="64">
        <v>3017925</v>
      </c>
      <c r="E881" s="78">
        <v>3</v>
      </c>
      <c r="F881" s="78">
        <v>1</v>
      </c>
      <c r="H881" s="78">
        <v>876</v>
      </c>
      <c r="I881" s="251">
        <f t="shared" si="104"/>
        <v>1.001466901927649</v>
      </c>
      <c r="J881" s="252">
        <f t="shared" si="105"/>
        <v>2628000</v>
      </c>
      <c r="K881" s="252">
        <f t="shared" si="111"/>
        <v>1152378000</v>
      </c>
      <c r="L881" s="252">
        <f t="shared" si="108"/>
        <v>-45501005</v>
      </c>
      <c r="M881" s="252">
        <f t="shared" si="110"/>
        <v>1197879005</v>
      </c>
      <c r="N881" s="251">
        <f t="shared" si="106"/>
        <v>981.12000000000012</v>
      </c>
      <c r="O881" s="252">
        <f t="shared" si="107"/>
        <v>3017925</v>
      </c>
      <c r="P881" s="251">
        <f t="shared" si="109"/>
        <v>1.001466901927649</v>
      </c>
    </row>
    <row r="882" spans="1:16">
      <c r="A882" s="78" t="b">
        <v>1</v>
      </c>
      <c r="B882" s="224" t="s">
        <v>1753</v>
      </c>
      <c r="C882" s="78">
        <v>877</v>
      </c>
      <c r="D882" s="64">
        <v>3022352</v>
      </c>
      <c r="E882" s="78">
        <v>1</v>
      </c>
      <c r="F882" s="78">
        <v>1</v>
      </c>
      <c r="H882" s="78">
        <v>877</v>
      </c>
      <c r="I882" s="251">
        <f t="shared" si="104"/>
        <v>1.0014657458826768</v>
      </c>
      <c r="J882" s="252">
        <f t="shared" si="105"/>
        <v>2631000</v>
      </c>
      <c r="K882" s="252">
        <f t="shared" si="111"/>
        <v>1155009000</v>
      </c>
      <c r="L882" s="252">
        <f t="shared" si="108"/>
        <v>-45892357</v>
      </c>
      <c r="M882" s="252">
        <f t="shared" si="110"/>
        <v>1200901357</v>
      </c>
      <c r="N882" s="251">
        <f t="shared" si="106"/>
        <v>982.24000000000012</v>
      </c>
      <c r="O882" s="252">
        <f t="shared" si="107"/>
        <v>3022352</v>
      </c>
      <c r="P882" s="251">
        <f t="shared" si="109"/>
        <v>1.0014657458826768</v>
      </c>
    </row>
    <row r="883" spans="1:16">
      <c r="A883" s="78" t="b">
        <v>1</v>
      </c>
      <c r="B883" s="224" t="s">
        <v>1754</v>
      </c>
      <c r="C883" s="78">
        <v>878</v>
      </c>
      <c r="D883" s="64">
        <v>3026782</v>
      </c>
      <c r="E883" s="78">
        <v>2</v>
      </c>
      <c r="F883" s="78">
        <v>1</v>
      </c>
      <c r="H883" s="78">
        <v>878</v>
      </c>
      <c r="I883" s="251">
        <f t="shared" si="104"/>
        <v>1.0014642613838725</v>
      </c>
      <c r="J883" s="252">
        <f t="shared" si="105"/>
        <v>2634000</v>
      </c>
      <c r="K883" s="252">
        <f t="shared" si="111"/>
        <v>1157643000</v>
      </c>
      <c r="L883" s="252">
        <f t="shared" si="108"/>
        <v>-46285139</v>
      </c>
      <c r="M883" s="252">
        <f t="shared" si="110"/>
        <v>1203928139</v>
      </c>
      <c r="N883" s="251">
        <f t="shared" si="106"/>
        <v>983.36000000000013</v>
      </c>
      <c r="O883" s="252">
        <f t="shared" si="107"/>
        <v>3026782</v>
      </c>
      <c r="P883" s="251">
        <f t="shared" si="109"/>
        <v>1.0014642613838725</v>
      </c>
    </row>
    <row r="884" spans="1:16">
      <c r="A884" s="78" t="b">
        <v>1</v>
      </c>
      <c r="B884" s="224" t="s">
        <v>1755</v>
      </c>
      <c r="C884" s="78">
        <v>879</v>
      </c>
      <c r="D884" s="64">
        <v>3031214</v>
      </c>
      <c r="E884" s="78">
        <v>3</v>
      </c>
      <c r="F884" s="78">
        <v>1</v>
      </c>
      <c r="H884" s="78">
        <v>879</v>
      </c>
      <c r="I884" s="251">
        <f t="shared" si="104"/>
        <v>1.0014627802589986</v>
      </c>
      <c r="J884" s="252">
        <f t="shared" si="105"/>
        <v>2637000</v>
      </c>
      <c r="K884" s="252">
        <f t="shared" si="111"/>
        <v>1160280000</v>
      </c>
      <c r="L884" s="252">
        <f t="shared" si="108"/>
        <v>-46679353</v>
      </c>
      <c r="M884" s="252">
        <f t="shared" si="110"/>
        <v>1206959353</v>
      </c>
      <c r="N884" s="251">
        <f t="shared" si="106"/>
        <v>984.48000000000013</v>
      </c>
      <c r="O884" s="252">
        <f t="shared" si="107"/>
        <v>3031214</v>
      </c>
      <c r="P884" s="251">
        <f t="shared" si="109"/>
        <v>1.0014627802589986</v>
      </c>
    </row>
    <row r="885" spans="1:16">
      <c r="A885" s="78" t="b">
        <v>1</v>
      </c>
      <c r="B885" s="224" t="s">
        <v>1756</v>
      </c>
      <c r="C885" s="78">
        <v>880</v>
      </c>
      <c r="D885" s="64">
        <v>3035648</v>
      </c>
      <c r="E885" s="78">
        <v>1</v>
      </c>
      <c r="F885" s="78">
        <v>2</v>
      </c>
      <c r="H885" s="78">
        <v>880</v>
      </c>
      <c r="I885" s="251">
        <f t="shared" si="104"/>
        <v>1.0014613024962051</v>
      </c>
      <c r="J885" s="252">
        <f t="shared" si="105"/>
        <v>2640000</v>
      </c>
      <c r="K885" s="252">
        <f t="shared" si="111"/>
        <v>1162920000</v>
      </c>
      <c r="L885" s="252">
        <f t="shared" si="108"/>
        <v>-47075001</v>
      </c>
      <c r="M885" s="252">
        <f t="shared" si="110"/>
        <v>1209995001</v>
      </c>
      <c r="N885" s="251">
        <f t="shared" si="106"/>
        <v>985.60000000000014</v>
      </c>
      <c r="O885" s="252">
        <f t="shared" si="107"/>
        <v>3035648</v>
      </c>
      <c r="P885" s="251">
        <f t="shared" si="109"/>
        <v>1.0014613024962051</v>
      </c>
    </row>
    <row r="886" spans="1:16">
      <c r="A886" s="78" t="b">
        <v>1</v>
      </c>
      <c r="B886" s="224" t="s">
        <v>1757</v>
      </c>
      <c r="C886" s="78">
        <v>881</v>
      </c>
      <c r="D886" s="64">
        <v>3040084</v>
      </c>
      <c r="E886" s="78">
        <v>2</v>
      </c>
      <c r="F886" s="78">
        <v>1</v>
      </c>
      <c r="H886" s="78">
        <v>881</v>
      </c>
      <c r="I886" s="251">
        <f t="shared" si="104"/>
        <v>1.001460157021977</v>
      </c>
      <c r="J886" s="252">
        <f t="shared" si="105"/>
        <v>2643000</v>
      </c>
      <c r="K886" s="252">
        <f t="shared" si="111"/>
        <v>1165563000</v>
      </c>
      <c r="L886" s="252">
        <f t="shared" si="108"/>
        <v>-47472085</v>
      </c>
      <c r="M886" s="252">
        <f t="shared" si="110"/>
        <v>1213035085</v>
      </c>
      <c r="N886" s="251">
        <f t="shared" si="106"/>
        <v>986.72000000000014</v>
      </c>
      <c r="O886" s="252">
        <f t="shared" si="107"/>
        <v>3040084</v>
      </c>
      <c r="P886" s="251">
        <f t="shared" si="109"/>
        <v>1.001460157021977</v>
      </c>
    </row>
    <row r="887" spans="1:16">
      <c r="A887" s="78" t="b">
        <v>1</v>
      </c>
      <c r="B887" s="224" t="s">
        <v>1758</v>
      </c>
      <c r="C887" s="78">
        <v>882</v>
      </c>
      <c r="D887" s="64">
        <v>3044523</v>
      </c>
      <c r="E887" s="78">
        <v>3</v>
      </c>
      <c r="F887" s="78">
        <v>1</v>
      </c>
      <c r="H887" s="78">
        <v>882</v>
      </c>
      <c r="I887" s="251">
        <f t="shared" si="104"/>
        <v>1.0014586849894056</v>
      </c>
      <c r="J887" s="252">
        <f t="shared" si="105"/>
        <v>2646000</v>
      </c>
      <c r="K887" s="252">
        <f t="shared" si="111"/>
        <v>1168209000</v>
      </c>
      <c r="L887" s="252">
        <f t="shared" si="108"/>
        <v>-47870608</v>
      </c>
      <c r="M887" s="252">
        <f t="shared" si="110"/>
        <v>1216079608</v>
      </c>
      <c r="N887" s="251">
        <f t="shared" si="106"/>
        <v>987.84000000000015</v>
      </c>
      <c r="O887" s="252">
        <f t="shared" si="107"/>
        <v>3044523</v>
      </c>
      <c r="P887" s="251">
        <f t="shared" si="109"/>
        <v>1.0014586849894056</v>
      </c>
    </row>
    <row r="888" spans="1:16">
      <c r="A888" s="78" t="b">
        <v>1</v>
      </c>
      <c r="B888" s="224" t="s">
        <v>1759</v>
      </c>
      <c r="C888" s="78">
        <v>883</v>
      </c>
      <c r="D888" s="64">
        <v>3048964</v>
      </c>
      <c r="E888" s="78">
        <v>1</v>
      </c>
      <c r="F888" s="78">
        <v>1</v>
      </c>
      <c r="H888" s="78">
        <v>883</v>
      </c>
      <c r="I888" s="251">
        <f t="shared" si="104"/>
        <v>1.0014572162872373</v>
      </c>
      <c r="J888" s="252">
        <f t="shared" si="105"/>
        <v>2649000</v>
      </c>
      <c r="K888" s="252">
        <f t="shared" si="111"/>
        <v>1170858000</v>
      </c>
      <c r="L888" s="252">
        <f t="shared" si="108"/>
        <v>-48270572</v>
      </c>
      <c r="M888" s="252">
        <f t="shared" si="110"/>
        <v>1219128572</v>
      </c>
      <c r="N888" s="251">
        <f t="shared" si="106"/>
        <v>988.96000000000015</v>
      </c>
      <c r="O888" s="252">
        <f t="shared" si="107"/>
        <v>3048964</v>
      </c>
      <c r="P888" s="251">
        <f t="shared" si="109"/>
        <v>1.0014572162872373</v>
      </c>
    </row>
    <row r="889" spans="1:16">
      <c r="A889" s="78" t="b">
        <v>1</v>
      </c>
      <c r="B889" s="224" t="s">
        <v>1760</v>
      </c>
      <c r="C889" s="78">
        <v>884</v>
      </c>
      <c r="D889" s="64">
        <v>3053407</v>
      </c>
      <c r="E889" s="78">
        <v>2</v>
      </c>
      <c r="F889" s="78">
        <v>1</v>
      </c>
      <c r="H889" s="78">
        <v>884</v>
      </c>
      <c r="I889" s="251">
        <f t="shared" si="104"/>
        <v>1.0014557509038264</v>
      </c>
      <c r="J889" s="252">
        <f t="shared" si="105"/>
        <v>2652000</v>
      </c>
      <c r="K889" s="252">
        <f t="shared" si="111"/>
        <v>1173510000</v>
      </c>
      <c r="L889" s="252">
        <f t="shared" si="108"/>
        <v>-48671979</v>
      </c>
      <c r="M889" s="252">
        <f t="shared" si="110"/>
        <v>1222181979</v>
      </c>
      <c r="N889" s="251">
        <f t="shared" si="106"/>
        <v>990.08</v>
      </c>
      <c r="O889" s="252">
        <f t="shared" si="107"/>
        <v>3053407</v>
      </c>
      <c r="P889" s="251">
        <f t="shared" si="109"/>
        <v>1.0014557509038264</v>
      </c>
    </row>
    <row r="890" spans="1:16">
      <c r="A890" s="78" t="b">
        <v>1</v>
      </c>
      <c r="B890" s="224" t="s">
        <v>1761</v>
      </c>
      <c r="C890" s="78">
        <v>885</v>
      </c>
      <c r="D890" s="64">
        <v>3057852</v>
      </c>
      <c r="E890" s="78">
        <v>3</v>
      </c>
      <c r="F890" s="78">
        <v>2</v>
      </c>
      <c r="H890" s="78">
        <v>885</v>
      </c>
      <c r="I890" s="251">
        <f t="shared" si="104"/>
        <v>1.0014546158545279</v>
      </c>
      <c r="J890" s="252">
        <f t="shared" si="105"/>
        <v>2655000</v>
      </c>
      <c r="K890" s="252">
        <f t="shared" si="111"/>
        <v>1176165000</v>
      </c>
      <c r="L890" s="252">
        <f t="shared" si="108"/>
        <v>-49074831</v>
      </c>
      <c r="M890" s="252">
        <f t="shared" si="110"/>
        <v>1225239831</v>
      </c>
      <c r="N890" s="251">
        <f t="shared" si="106"/>
        <v>991.2</v>
      </c>
      <c r="O890" s="252">
        <f t="shared" si="107"/>
        <v>3057852</v>
      </c>
      <c r="P890" s="251">
        <f t="shared" si="109"/>
        <v>1.0014546158545279</v>
      </c>
    </row>
    <row r="891" spans="1:16">
      <c r="A891" s="78" t="b">
        <v>1</v>
      </c>
      <c r="B891" s="224" t="s">
        <v>1762</v>
      </c>
      <c r="C891" s="78">
        <v>886</v>
      </c>
      <c r="D891" s="64">
        <v>3062300</v>
      </c>
      <c r="E891" s="78">
        <v>1</v>
      </c>
      <c r="F891" s="78">
        <v>1</v>
      </c>
      <c r="H891" s="78">
        <v>886</v>
      </c>
      <c r="I891" s="251">
        <f t="shared" si="104"/>
        <v>1.0014528295725436</v>
      </c>
      <c r="J891" s="252">
        <f t="shared" si="105"/>
        <v>2658000</v>
      </c>
      <c r="K891" s="252">
        <f t="shared" si="111"/>
        <v>1178823000</v>
      </c>
      <c r="L891" s="252">
        <f t="shared" si="108"/>
        <v>-49479131</v>
      </c>
      <c r="M891" s="252">
        <f t="shared" si="110"/>
        <v>1228302131</v>
      </c>
      <c r="N891" s="251">
        <f t="shared" si="106"/>
        <v>992.32</v>
      </c>
      <c r="O891" s="252">
        <f t="shared" si="107"/>
        <v>3062300</v>
      </c>
      <c r="P891" s="251">
        <f t="shared" si="109"/>
        <v>1.0014528295725436</v>
      </c>
    </row>
    <row r="892" spans="1:16">
      <c r="A892" s="78" t="b">
        <v>1</v>
      </c>
      <c r="B892" s="224" t="s">
        <v>1763</v>
      </c>
      <c r="C892" s="78">
        <v>887</v>
      </c>
      <c r="D892" s="64">
        <v>3066749</v>
      </c>
      <c r="E892" s="78">
        <v>2</v>
      </c>
      <c r="F892" s="78">
        <v>1</v>
      </c>
      <c r="H892" s="78">
        <v>887</v>
      </c>
      <c r="I892" s="251">
        <f t="shared" si="104"/>
        <v>1.0014517001554415</v>
      </c>
      <c r="J892" s="252">
        <f t="shared" si="105"/>
        <v>2661000</v>
      </c>
      <c r="K892" s="252">
        <f t="shared" si="111"/>
        <v>1181484000</v>
      </c>
      <c r="L892" s="252">
        <f t="shared" si="108"/>
        <v>-49884880</v>
      </c>
      <c r="M892" s="252">
        <f t="shared" si="110"/>
        <v>1231368880</v>
      </c>
      <c r="N892" s="251">
        <f t="shared" si="106"/>
        <v>993.44</v>
      </c>
      <c r="O892" s="252">
        <f t="shared" si="107"/>
        <v>3066749</v>
      </c>
      <c r="P892" s="251">
        <f t="shared" si="109"/>
        <v>1.0014517001554415</v>
      </c>
    </row>
    <row r="893" spans="1:16">
      <c r="A893" s="78" t="b">
        <v>1</v>
      </c>
      <c r="B893" s="224" t="s">
        <v>1764</v>
      </c>
      <c r="C893" s="78">
        <v>888</v>
      </c>
      <c r="D893" s="64">
        <v>3071201</v>
      </c>
      <c r="E893" s="78">
        <v>3</v>
      </c>
      <c r="F893" s="78">
        <v>1</v>
      </c>
      <c r="H893" s="78">
        <v>888</v>
      </c>
      <c r="I893" s="251">
        <f t="shared" si="104"/>
        <v>1.0014505725935881</v>
      </c>
      <c r="J893" s="252">
        <f t="shared" si="105"/>
        <v>2664000</v>
      </c>
      <c r="K893" s="252">
        <f t="shared" si="111"/>
        <v>1184148000</v>
      </c>
      <c r="L893" s="252">
        <f t="shared" si="108"/>
        <v>-50292081</v>
      </c>
      <c r="M893" s="252">
        <f t="shared" si="110"/>
        <v>1234440081</v>
      </c>
      <c r="N893" s="251">
        <f t="shared" si="106"/>
        <v>994.56000000000006</v>
      </c>
      <c r="O893" s="252">
        <f t="shared" si="107"/>
        <v>3071201</v>
      </c>
      <c r="P893" s="251">
        <f t="shared" si="109"/>
        <v>1.0014505725935881</v>
      </c>
    </row>
    <row r="894" spans="1:16">
      <c r="A894" s="78" t="b">
        <v>1</v>
      </c>
      <c r="B894" s="224" t="s">
        <v>1765</v>
      </c>
      <c r="C894" s="78">
        <v>889</v>
      </c>
      <c r="D894" s="64">
        <v>3075656</v>
      </c>
      <c r="E894" s="78">
        <v>1</v>
      </c>
      <c r="F894" s="78">
        <v>1</v>
      </c>
      <c r="H894" s="78">
        <v>889</v>
      </c>
      <c r="I894" s="251">
        <f t="shared" si="104"/>
        <v>1.0014487966144459</v>
      </c>
      <c r="J894" s="252">
        <f t="shared" si="105"/>
        <v>2667000</v>
      </c>
      <c r="K894" s="252">
        <f t="shared" si="111"/>
        <v>1186815000</v>
      </c>
      <c r="L894" s="252">
        <f t="shared" si="108"/>
        <v>-50700737</v>
      </c>
      <c r="M894" s="252">
        <f t="shared" si="110"/>
        <v>1237515737</v>
      </c>
      <c r="N894" s="251">
        <f t="shared" si="106"/>
        <v>995.68000000000006</v>
      </c>
      <c r="O894" s="252">
        <f t="shared" si="107"/>
        <v>3075656</v>
      </c>
      <c r="P894" s="251">
        <f t="shared" si="109"/>
        <v>1.0014487966144459</v>
      </c>
    </row>
    <row r="895" spans="1:16">
      <c r="A895" s="78" t="b">
        <v>1</v>
      </c>
      <c r="B895" s="224" t="s">
        <v>1766</v>
      </c>
      <c r="C895" s="78">
        <v>890</v>
      </c>
      <c r="D895" s="64">
        <v>3080112</v>
      </c>
      <c r="E895" s="78">
        <v>2</v>
      </c>
      <c r="F895" s="78">
        <v>2</v>
      </c>
      <c r="H895" s="78">
        <v>890</v>
      </c>
      <c r="I895" s="251">
        <f t="shared" si="104"/>
        <v>1.0014476746300134</v>
      </c>
      <c r="J895" s="252">
        <f t="shared" si="105"/>
        <v>2670000</v>
      </c>
      <c r="K895" s="252">
        <f t="shared" si="111"/>
        <v>1189485000</v>
      </c>
      <c r="L895" s="252">
        <f t="shared" si="108"/>
        <v>-51110849</v>
      </c>
      <c r="M895" s="252">
        <f t="shared" si="110"/>
        <v>1240595849</v>
      </c>
      <c r="N895" s="251">
        <f t="shared" si="106"/>
        <v>996.80000000000007</v>
      </c>
      <c r="O895" s="252">
        <f t="shared" si="107"/>
        <v>3080112</v>
      </c>
      <c r="P895" s="251">
        <f t="shared" si="109"/>
        <v>1.0014476746300134</v>
      </c>
    </row>
    <row r="896" spans="1:16">
      <c r="A896" s="78" t="b">
        <v>1</v>
      </c>
      <c r="B896" s="224" t="s">
        <v>1767</v>
      </c>
      <c r="C896" s="78">
        <v>891</v>
      </c>
      <c r="D896" s="64">
        <v>3084571</v>
      </c>
      <c r="E896" s="78">
        <v>3</v>
      </c>
      <c r="F896" s="78">
        <v>1</v>
      </c>
      <c r="H896" s="78">
        <v>891</v>
      </c>
      <c r="I896" s="251">
        <f t="shared" si="104"/>
        <v>1.0014462302861564</v>
      </c>
      <c r="J896" s="252">
        <f t="shared" si="105"/>
        <v>2673000</v>
      </c>
      <c r="K896" s="252">
        <f t="shared" si="111"/>
        <v>1192158000</v>
      </c>
      <c r="L896" s="252">
        <f t="shared" si="108"/>
        <v>-51522420</v>
      </c>
      <c r="M896" s="252">
        <f t="shared" si="110"/>
        <v>1243680420</v>
      </c>
      <c r="N896" s="251">
        <f t="shared" si="106"/>
        <v>997.92000000000007</v>
      </c>
      <c r="O896" s="252">
        <f t="shared" si="107"/>
        <v>3084571</v>
      </c>
      <c r="P896" s="251">
        <f t="shared" si="109"/>
        <v>1.0014462302861564</v>
      </c>
    </row>
    <row r="897" spans="1:16">
      <c r="A897" s="78" t="b">
        <v>1</v>
      </c>
      <c r="B897" s="224" t="s">
        <v>1768</v>
      </c>
      <c r="C897" s="78">
        <v>892</v>
      </c>
      <c r="D897" s="64">
        <v>3089032</v>
      </c>
      <c r="E897" s="78">
        <v>1</v>
      </c>
      <c r="F897" s="78">
        <v>1</v>
      </c>
      <c r="H897" s="78">
        <v>892</v>
      </c>
      <c r="I897" s="251">
        <f t="shared" si="104"/>
        <v>1.001444789176674</v>
      </c>
      <c r="J897" s="252">
        <f t="shared" si="105"/>
        <v>2676000</v>
      </c>
      <c r="K897" s="252">
        <f t="shared" si="111"/>
        <v>1194834000</v>
      </c>
      <c r="L897" s="252">
        <f t="shared" si="108"/>
        <v>-51935452</v>
      </c>
      <c r="M897" s="252">
        <f t="shared" si="110"/>
        <v>1246769452</v>
      </c>
      <c r="N897" s="251">
        <f t="shared" si="106"/>
        <v>999.04000000000008</v>
      </c>
      <c r="O897" s="252">
        <f t="shared" si="107"/>
        <v>3089032</v>
      </c>
      <c r="P897" s="251">
        <f t="shared" si="109"/>
        <v>1.001444789176674</v>
      </c>
    </row>
    <row r="898" spans="1:16">
      <c r="A898" s="78" t="b">
        <v>1</v>
      </c>
      <c r="B898" s="224" t="s">
        <v>1769</v>
      </c>
      <c r="C898" s="78">
        <v>893</v>
      </c>
      <c r="D898" s="64">
        <v>3093495</v>
      </c>
      <c r="E898" s="78">
        <v>2</v>
      </c>
      <c r="F898" s="78">
        <v>1</v>
      </c>
      <c r="H898" s="78">
        <v>893</v>
      </c>
      <c r="I898" s="251">
        <f t="shared" si="104"/>
        <v>1.0014433512903689</v>
      </c>
      <c r="J898" s="252">
        <f t="shared" si="105"/>
        <v>2679000</v>
      </c>
      <c r="K898" s="252">
        <f t="shared" si="111"/>
        <v>1197513000</v>
      </c>
      <c r="L898" s="252">
        <f t="shared" si="108"/>
        <v>-52349947</v>
      </c>
      <c r="M898" s="252">
        <f t="shared" si="110"/>
        <v>1249862947</v>
      </c>
      <c r="N898" s="251">
        <f t="shared" si="106"/>
        <v>1000.1600000000001</v>
      </c>
      <c r="O898" s="252">
        <f t="shared" si="107"/>
        <v>3093495</v>
      </c>
      <c r="P898" s="251">
        <f t="shared" si="109"/>
        <v>1.0014433512903689</v>
      </c>
    </row>
    <row r="899" spans="1:16">
      <c r="A899" s="78" t="b">
        <v>1</v>
      </c>
      <c r="B899" s="224" t="s">
        <v>1770</v>
      </c>
      <c r="C899" s="78">
        <v>894</v>
      </c>
      <c r="D899" s="64">
        <v>3097960</v>
      </c>
      <c r="E899" s="78">
        <v>3</v>
      </c>
      <c r="F899" s="78">
        <v>1</v>
      </c>
      <c r="H899" s="78">
        <v>894</v>
      </c>
      <c r="I899" s="251">
        <f t="shared" si="104"/>
        <v>1.0014422394091596</v>
      </c>
      <c r="J899" s="252">
        <f t="shared" si="105"/>
        <v>2682000</v>
      </c>
      <c r="K899" s="252">
        <f t="shared" si="111"/>
        <v>1200195000</v>
      </c>
      <c r="L899" s="252">
        <f t="shared" si="108"/>
        <v>-52765907</v>
      </c>
      <c r="M899" s="252">
        <f t="shared" si="110"/>
        <v>1252960907</v>
      </c>
      <c r="N899" s="251">
        <f t="shared" si="106"/>
        <v>1001.2800000000001</v>
      </c>
      <c r="O899" s="252">
        <f t="shared" si="107"/>
        <v>3097960</v>
      </c>
      <c r="P899" s="251">
        <f t="shared" si="109"/>
        <v>1.0014422394091596</v>
      </c>
    </row>
    <row r="900" spans="1:16">
      <c r="A900" s="78" t="b">
        <v>1</v>
      </c>
      <c r="B900" s="224" t="s">
        <v>1771</v>
      </c>
      <c r="C900" s="78">
        <v>895</v>
      </c>
      <c r="D900" s="64">
        <v>3102428</v>
      </c>
      <c r="E900" s="78">
        <v>1</v>
      </c>
      <c r="F900" s="78">
        <v>2</v>
      </c>
      <c r="H900" s="78">
        <v>895</v>
      </c>
      <c r="I900" s="251">
        <f t="shared" si="104"/>
        <v>1.0014408070066412</v>
      </c>
      <c r="J900" s="252">
        <f t="shared" si="105"/>
        <v>2685000</v>
      </c>
      <c r="K900" s="252">
        <f t="shared" si="111"/>
        <v>1202880000</v>
      </c>
      <c r="L900" s="252">
        <f t="shared" si="108"/>
        <v>-53183335</v>
      </c>
      <c r="M900" s="252">
        <f t="shared" si="110"/>
        <v>1256063335</v>
      </c>
      <c r="N900" s="251">
        <f t="shared" si="106"/>
        <v>1002.4000000000001</v>
      </c>
      <c r="O900" s="252">
        <f t="shared" si="107"/>
        <v>3102428</v>
      </c>
      <c r="P900" s="251">
        <f t="shared" si="109"/>
        <v>1.0014408070066412</v>
      </c>
    </row>
    <row r="901" spans="1:16">
      <c r="A901" s="78" t="b">
        <v>1</v>
      </c>
      <c r="B901" s="224" t="s">
        <v>1772</v>
      </c>
      <c r="C901" s="78">
        <v>896</v>
      </c>
      <c r="D901" s="64">
        <v>3106898</v>
      </c>
      <c r="E901" s="78">
        <v>2</v>
      </c>
      <c r="F901" s="78">
        <v>1</v>
      </c>
      <c r="H901" s="78">
        <v>896</v>
      </c>
      <c r="I901" s="251">
        <f t="shared" si="104"/>
        <v>1.0014393777974044</v>
      </c>
      <c r="J901" s="252">
        <f t="shared" si="105"/>
        <v>2688000</v>
      </c>
      <c r="K901" s="252">
        <f t="shared" si="111"/>
        <v>1205568000</v>
      </c>
      <c r="L901" s="252">
        <f t="shared" si="108"/>
        <v>-53602233</v>
      </c>
      <c r="M901" s="252">
        <f t="shared" si="110"/>
        <v>1259170233</v>
      </c>
      <c r="N901" s="251">
        <f t="shared" si="106"/>
        <v>1003.5200000000001</v>
      </c>
      <c r="O901" s="252">
        <f t="shared" si="107"/>
        <v>3106898</v>
      </c>
      <c r="P901" s="251">
        <f t="shared" si="109"/>
        <v>1.0014393777974044</v>
      </c>
    </row>
    <row r="902" spans="1:16">
      <c r="A902" s="78" t="b">
        <v>1</v>
      </c>
      <c r="B902" s="224" t="s">
        <v>1773</v>
      </c>
      <c r="C902" s="78">
        <v>897</v>
      </c>
      <c r="D902" s="64">
        <v>3111370</v>
      </c>
      <c r="E902" s="78">
        <v>3</v>
      </c>
      <c r="F902" s="78">
        <v>1</v>
      </c>
      <c r="H902" s="78">
        <v>897</v>
      </c>
      <c r="I902" s="251">
        <f t="shared" ref="I902:I965" si="112">D903/D902</f>
        <v>1.0014379517704419</v>
      </c>
      <c r="J902" s="252">
        <f t="shared" ref="J902:J965" si="113">$J$5*C902</f>
        <v>2691000</v>
      </c>
      <c r="K902" s="252">
        <f t="shared" si="111"/>
        <v>1208259000</v>
      </c>
      <c r="L902" s="252">
        <f t="shared" si="108"/>
        <v>-54022603</v>
      </c>
      <c r="M902" s="252">
        <f t="shared" si="110"/>
        <v>1262281603</v>
      </c>
      <c r="N902" s="251">
        <f t="shared" ref="N902:N965" si="114">C902*1.12</f>
        <v>1004.6400000000001</v>
      </c>
      <c r="O902" s="252">
        <f t="shared" ref="O902:O965" si="115">ROUND((N902*$O$5*(1.1+(C902/2000))),0)</f>
        <v>3111370</v>
      </c>
      <c r="P902" s="251">
        <f t="shared" si="109"/>
        <v>1.0014379517704419</v>
      </c>
    </row>
    <row r="903" spans="1:16">
      <c r="A903" s="78" t="b">
        <v>1</v>
      </c>
      <c r="B903" s="224" t="s">
        <v>1774</v>
      </c>
      <c r="C903" s="78">
        <v>898</v>
      </c>
      <c r="D903" s="64">
        <v>3115844</v>
      </c>
      <c r="E903" s="78">
        <v>1</v>
      </c>
      <c r="F903" s="78">
        <v>1</v>
      </c>
      <c r="H903" s="78">
        <v>898</v>
      </c>
      <c r="I903" s="251">
        <f t="shared" si="112"/>
        <v>1.0014368498551276</v>
      </c>
      <c r="J903" s="252">
        <f t="shared" si="113"/>
        <v>2694000</v>
      </c>
      <c r="K903" s="252">
        <f t="shared" si="111"/>
        <v>1210953000</v>
      </c>
      <c r="L903" s="252">
        <f t="shared" ref="L903:L966" si="116">K903-M903</f>
        <v>-54444447</v>
      </c>
      <c r="M903" s="252">
        <f t="shared" si="110"/>
        <v>1265397447</v>
      </c>
      <c r="N903" s="251">
        <f t="shared" si="114"/>
        <v>1005.7600000000001</v>
      </c>
      <c r="O903" s="252">
        <f t="shared" si="115"/>
        <v>3115844</v>
      </c>
      <c r="P903" s="251">
        <f t="shared" ref="P903:P966" si="117">O904/O903</f>
        <v>1.0014368498551276</v>
      </c>
    </row>
    <row r="904" spans="1:16">
      <c r="A904" s="78" t="b">
        <v>1</v>
      </c>
      <c r="B904" s="224" t="s">
        <v>1775</v>
      </c>
      <c r="C904" s="78">
        <v>899</v>
      </c>
      <c r="D904" s="64">
        <v>3120321</v>
      </c>
      <c r="E904" s="78">
        <v>2</v>
      </c>
      <c r="F904" s="78">
        <v>1</v>
      </c>
      <c r="H904" s="78">
        <v>899</v>
      </c>
      <c r="I904" s="251">
        <f t="shared" si="112"/>
        <v>1.0014354292394918</v>
      </c>
      <c r="J904" s="252">
        <f t="shared" si="113"/>
        <v>2697000</v>
      </c>
      <c r="K904" s="252">
        <f t="shared" si="111"/>
        <v>1213650000</v>
      </c>
      <c r="L904" s="252">
        <f t="shared" si="116"/>
        <v>-54867768</v>
      </c>
      <c r="M904" s="252">
        <f t="shared" ref="M904:M967" si="118">M903+O904</f>
        <v>1268517768</v>
      </c>
      <c r="N904" s="251">
        <f t="shared" si="114"/>
        <v>1006.8800000000001</v>
      </c>
      <c r="O904" s="252">
        <f t="shared" si="115"/>
        <v>3120321</v>
      </c>
      <c r="P904" s="251">
        <f t="shared" si="117"/>
        <v>1.0014354292394918</v>
      </c>
    </row>
    <row r="905" spans="1:16">
      <c r="A905" s="78" t="b">
        <v>1</v>
      </c>
      <c r="B905" s="224" t="s">
        <v>1776</v>
      </c>
      <c r="C905" s="78">
        <v>900</v>
      </c>
      <c r="D905" s="64">
        <v>3124800</v>
      </c>
      <c r="E905" s="78">
        <v>3</v>
      </c>
      <c r="F905" s="78">
        <v>2</v>
      </c>
      <c r="H905" s="78">
        <v>900</v>
      </c>
      <c r="I905" s="251">
        <f t="shared" si="112"/>
        <v>1.0014340117767537</v>
      </c>
      <c r="J905" s="252">
        <f t="shared" si="113"/>
        <v>2700000</v>
      </c>
      <c r="K905" s="252">
        <f t="shared" ref="K905:K968" si="119">K904+J905</f>
        <v>1216350000</v>
      </c>
      <c r="L905" s="252">
        <f t="shared" si="116"/>
        <v>-55292568</v>
      </c>
      <c r="M905" s="252">
        <f t="shared" si="118"/>
        <v>1271642568</v>
      </c>
      <c r="N905" s="251">
        <f t="shared" si="114"/>
        <v>1008.0000000000001</v>
      </c>
      <c r="O905" s="252">
        <f t="shared" si="115"/>
        <v>3124800</v>
      </c>
      <c r="P905" s="251">
        <f t="shared" si="117"/>
        <v>1.0014340117767537</v>
      </c>
    </row>
    <row r="906" spans="1:16">
      <c r="A906" s="78" t="b">
        <v>1</v>
      </c>
      <c r="B906" s="224" t="s">
        <v>1777</v>
      </c>
      <c r="C906" s="78">
        <v>901</v>
      </c>
      <c r="D906" s="64">
        <v>3129281</v>
      </c>
      <c r="E906" s="78">
        <v>1</v>
      </c>
      <c r="F906" s="78">
        <v>1</v>
      </c>
      <c r="H906" s="78">
        <v>901</v>
      </c>
      <c r="I906" s="251">
        <f t="shared" si="112"/>
        <v>1.0014325974560929</v>
      </c>
      <c r="J906" s="252">
        <f t="shared" si="113"/>
        <v>2703000</v>
      </c>
      <c r="K906" s="252">
        <f t="shared" si="119"/>
        <v>1219053000</v>
      </c>
      <c r="L906" s="252">
        <f t="shared" si="116"/>
        <v>-55718849</v>
      </c>
      <c r="M906" s="252">
        <f t="shared" si="118"/>
        <v>1274771849</v>
      </c>
      <c r="N906" s="251">
        <f t="shared" si="114"/>
        <v>1009.1200000000001</v>
      </c>
      <c r="O906" s="252">
        <f t="shared" si="115"/>
        <v>3129281</v>
      </c>
      <c r="P906" s="251">
        <f t="shared" si="117"/>
        <v>1.0014325974560929</v>
      </c>
    </row>
    <row r="907" spans="1:16">
      <c r="A907" s="78" t="b">
        <v>1</v>
      </c>
      <c r="B907" s="224" t="s">
        <v>1778</v>
      </c>
      <c r="C907" s="78">
        <v>902</v>
      </c>
      <c r="D907" s="64">
        <v>3133764</v>
      </c>
      <c r="E907" s="78">
        <v>2</v>
      </c>
      <c r="F907" s="78">
        <v>1</v>
      </c>
      <c r="H907" s="78">
        <v>902</v>
      </c>
      <c r="I907" s="251">
        <f t="shared" si="112"/>
        <v>1.0014315053718148</v>
      </c>
      <c r="J907" s="252">
        <f t="shared" si="113"/>
        <v>2706000</v>
      </c>
      <c r="K907" s="252">
        <f t="shared" si="119"/>
        <v>1221759000</v>
      </c>
      <c r="L907" s="252">
        <f t="shared" si="116"/>
        <v>-56146613</v>
      </c>
      <c r="M907" s="252">
        <f t="shared" si="118"/>
        <v>1277905613</v>
      </c>
      <c r="N907" s="251">
        <f t="shared" si="114"/>
        <v>1010.2400000000001</v>
      </c>
      <c r="O907" s="252">
        <f t="shared" si="115"/>
        <v>3133764</v>
      </c>
      <c r="P907" s="251">
        <f t="shared" si="117"/>
        <v>1.0014315053718148</v>
      </c>
    </row>
    <row r="908" spans="1:16">
      <c r="A908" s="78" t="b">
        <v>1</v>
      </c>
      <c r="B908" s="224" t="s">
        <v>1779</v>
      </c>
      <c r="C908" s="78">
        <v>903</v>
      </c>
      <c r="D908" s="64">
        <v>3138250</v>
      </c>
      <c r="E908" s="78">
        <v>3</v>
      </c>
      <c r="F908" s="78">
        <v>1</v>
      </c>
      <c r="H908" s="78">
        <v>903</v>
      </c>
      <c r="I908" s="251">
        <f t="shared" si="112"/>
        <v>1.001430096391301</v>
      </c>
      <c r="J908" s="252">
        <f t="shared" si="113"/>
        <v>2709000</v>
      </c>
      <c r="K908" s="252">
        <f t="shared" si="119"/>
        <v>1224468000</v>
      </c>
      <c r="L908" s="252">
        <f t="shared" si="116"/>
        <v>-56575863</v>
      </c>
      <c r="M908" s="252">
        <f t="shared" si="118"/>
        <v>1281043863</v>
      </c>
      <c r="N908" s="251">
        <f t="shared" si="114"/>
        <v>1011.3600000000001</v>
      </c>
      <c r="O908" s="252">
        <f t="shared" si="115"/>
        <v>3138250</v>
      </c>
      <c r="P908" s="251">
        <f t="shared" si="117"/>
        <v>1.001430096391301</v>
      </c>
    </row>
    <row r="909" spans="1:16">
      <c r="A909" s="78" t="b">
        <v>1</v>
      </c>
      <c r="B909" s="224" t="s">
        <v>1780</v>
      </c>
      <c r="C909" s="78">
        <v>904</v>
      </c>
      <c r="D909" s="64">
        <v>3142738</v>
      </c>
      <c r="E909" s="78">
        <v>1</v>
      </c>
      <c r="F909" s="78">
        <v>1</v>
      </c>
      <c r="H909" s="78">
        <v>904</v>
      </c>
      <c r="I909" s="251">
        <f t="shared" si="112"/>
        <v>1.0014286905239953</v>
      </c>
      <c r="J909" s="252">
        <f t="shared" si="113"/>
        <v>2712000</v>
      </c>
      <c r="K909" s="252">
        <f t="shared" si="119"/>
        <v>1227180000</v>
      </c>
      <c r="L909" s="252">
        <f t="shared" si="116"/>
        <v>-57006601</v>
      </c>
      <c r="M909" s="252">
        <f t="shared" si="118"/>
        <v>1284186601</v>
      </c>
      <c r="N909" s="251">
        <f t="shared" si="114"/>
        <v>1012.4800000000001</v>
      </c>
      <c r="O909" s="252">
        <f t="shared" si="115"/>
        <v>3142738</v>
      </c>
      <c r="P909" s="251">
        <f t="shared" si="117"/>
        <v>1.0014286905239953</v>
      </c>
    </row>
    <row r="910" spans="1:16">
      <c r="A910" s="78" t="b">
        <v>1</v>
      </c>
      <c r="B910" s="224" t="s">
        <v>1781</v>
      </c>
      <c r="C910" s="78">
        <v>905</v>
      </c>
      <c r="D910" s="64">
        <v>3147228</v>
      </c>
      <c r="E910" s="78">
        <v>2</v>
      </c>
      <c r="F910" s="78">
        <v>2</v>
      </c>
      <c r="H910" s="78">
        <v>905</v>
      </c>
      <c r="I910" s="251">
        <f t="shared" si="112"/>
        <v>1.0014272877592598</v>
      </c>
      <c r="J910" s="252">
        <f t="shared" si="113"/>
        <v>2715000</v>
      </c>
      <c r="K910" s="252">
        <f t="shared" si="119"/>
        <v>1229895000</v>
      </c>
      <c r="L910" s="252">
        <f t="shared" si="116"/>
        <v>-57438829</v>
      </c>
      <c r="M910" s="252">
        <f t="shared" si="118"/>
        <v>1287333829</v>
      </c>
      <c r="N910" s="251">
        <f t="shared" si="114"/>
        <v>1013.6000000000001</v>
      </c>
      <c r="O910" s="252">
        <f t="shared" si="115"/>
        <v>3147228</v>
      </c>
      <c r="P910" s="251">
        <f t="shared" si="117"/>
        <v>1.0014272877592598</v>
      </c>
    </row>
    <row r="911" spans="1:16">
      <c r="A911" s="78" t="b">
        <v>1</v>
      </c>
      <c r="B911" s="224" t="s">
        <v>1782</v>
      </c>
      <c r="C911" s="78">
        <v>906</v>
      </c>
      <c r="D911" s="64">
        <v>3151720</v>
      </c>
      <c r="E911" s="78">
        <v>3</v>
      </c>
      <c r="F911" s="78">
        <v>1</v>
      </c>
      <c r="H911" s="78">
        <v>906</v>
      </c>
      <c r="I911" s="251">
        <f t="shared" si="112"/>
        <v>1.0014262053735739</v>
      </c>
      <c r="J911" s="252">
        <f t="shared" si="113"/>
        <v>2718000</v>
      </c>
      <c r="K911" s="252">
        <f t="shared" si="119"/>
        <v>1232613000</v>
      </c>
      <c r="L911" s="252">
        <f t="shared" si="116"/>
        <v>-57872549</v>
      </c>
      <c r="M911" s="252">
        <f t="shared" si="118"/>
        <v>1290485549</v>
      </c>
      <c r="N911" s="251">
        <f t="shared" si="114"/>
        <v>1014.7200000000001</v>
      </c>
      <c r="O911" s="252">
        <f t="shared" si="115"/>
        <v>3151720</v>
      </c>
      <c r="P911" s="251">
        <f t="shared" si="117"/>
        <v>1.0014262053735739</v>
      </c>
    </row>
    <row r="912" spans="1:16">
      <c r="A912" s="78" t="b">
        <v>1</v>
      </c>
      <c r="B912" s="224" t="s">
        <v>1783</v>
      </c>
      <c r="C912" s="78">
        <v>907</v>
      </c>
      <c r="D912" s="64">
        <v>3156215</v>
      </c>
      <c r="E912" s="78">
        <v>1</v>
      </c>
      <c r="F912" s="78">
        <v>1</v>
      </c>
      <c r="H912" s="78">
        <v>907</v>
      </c>
      <c r="I912" s="251">
        <f t="shared" si="112"/>
        <v>1.0014248078790577</v>
      </c>
      <c r="J912" s="252">
        <f t="shared" si="113"/>
        <v>2721000</v>
      </c>
      <c r="K912" s="252">
        <f t="shared" si="119"/>
        <v>1235334000</v>
      </c>
      <c r="L912" s="252">
        <f t="shared" si="116"/>
        <v>-58307764</v>
      </c>
      <c r="M912" s="252">
        <f t="shared" si="118"/>
        <v>1293641764</v>
      </c>
      <c r="N912" s="251">
        <f t="shared" si="114"/>
        <v>1015.8400000000001</v>
      </c>
      <c r="O912" s="252">
        <f t="shared" si="115"/>
        <v>3156215</v>
      </c>
      <c r="P912" s="251">
        <f t="shared" si="117"/>
        <v>1.0014248078790577</v>
      </c>
    </row>
    <row r="913" spans="1:16">
      <c r="A913" s="78" t="b">
        <v>1</v>
      </c>
      <c r="B913" s="224" t="s">
        <v>1784</v>
      </c>
      <c r="C913" s="78">
        <v>908</v>
      </c>
      <c r="D913" s="64">
        <v>3160712</v>
      </c>
      <c r="E913" s="78">
        <v>2</v>
      </c>
      <c r="F913" s="78">
        <v>1</v>
      </c>
      <c r="H913" s="78">
        <v>908</v>
      </c>
      <c r="I913" s="251">
        <f t="shared" si="112"/>
        <v>1.0014234134587396</v>
      </c>
      <c r="J913" s="252">
        <f t="shared" si="113"/>
        <v>2724000</v>
      </c>
      <c r="K913" s="252">
        <f t="shared" si="119"/>
        <v>1238058000</v>
      </c>
      <c r="L913" s="252">
        <f t="shared" si="116"/>
        <v>-58744476</v>
      </c>
      <c r="M913" s="252">
        <f t="shared" si="118"/>
        <v>1296802476</v>
      </c>
      <c r="N913" s="251">
        <f t="shared" si="114"/>
        <v>1016.9600000000002</v>
      </c>
      <c r="O913" s="252">
        <f t="shared" si="115"/>
        <v>3160712</v>
      </c>
      <c r="P913" s="251">
        <f t="shared" si="117"/>
        <v>1.0014234134587396</v>
      </c>
    </row>
    <row r="914" spans="1:16">
      <c r="A914" s="78" t="b">
        <v>1</v>
      </c>
      <c r="B914" s="224" t="s">
        <v>1785</v>
      </c>
      <c r="C914" s="78">
        <v>909</v>
      </c>
      <c r="D914" s="64">
        <v>3165211</v>
      </c>
      <c r="E914" s="78">
        <v>3</v>
      </c>
      <c r="F914" s="78">
        <v>1</v>
      </c>
      <c r="H914" s="78">
        <v>909</v>
      </c>
      <c r="I914" s="251">
        <f t="shared" si="112"/>
        <v>1.0014220221021599</v>
      </c>
      <c r="J914" s="252">
        <f t="shared" si="113"/>
        <v>2727000</v>
      </c>
      <c r="K914" s="252">
        <f t="shared" si="119"/>
        <v>1240785000</v>
      </c>
      <c r="L914" s="252">
        <f t="shared" si="116"/>
        <v>-59182687</v>
      </c>
      <c r="M914" s="252">
        <f t="shared" si="118"/>
        <v>1299967687</v>
      </c>
      <c r="N914" s="251">
        <f t="shared" si="114"/>
        <v>1018.08</v>
      </c>
      <c r="O914" s="252">
        <f t="shared" si="115"/>
        <v>3165211</v>
      </c>
      <c r="P914" s="251">
        <f t="shared" si="117"/>
        <v>1.0014220221021599</v>
      </c>
    </row>
    <row r="915" spans="1:16">
      <c r="A915" s="78" t="b">
        <v>1</v>
      </c>
      <c r="B915" s="224" t="s">
        <v>1786</v>
      </c>
      <c r="C915" s="78">
        <v>910</v>
      </c>
      <c r="D915" s="64">
        <v>3169712</v>
      </c>
      <c r="E915" s="78">
        <v>1</v>
      </c>
      <c r="F915" s="78">
        <v>2</v>
      </c>
      <c r="H915" s="78">
        <v>910</v>
      </c>
      <c r="I915" s="251">
        <f t="shared" si="112"/>
        <v>1.0014209492849824</v>
      </c>
      <c r="J915" s="252">
        <f t="shared" si="113"/>
        <v>2730000</v>
      </c>
      <c r="K915" s="252">
        <f t="shared" si="119"/>
        <v>1243515000</v>
      </c>
      <c r="L915" s="252">
        <f t="shared" si="116"/>
        <v>-59622399</v>
      </c>
      <c r="M915" s="252">
        <f t="shared" si="118"/>
        <v>1303137399</v>
      </c>
      <c r="N915" s="251">
        <f t="shared" si="114"/>
        <v>1019.2</v>
      </c>
      <c r="O915" s="252">
        <f t="shared" si="115"/>
        <v>3169712</v>
      </c>
      <c r="P915" s="251">
        <f t="shared" si="117"/>
        <v>1.0014209492849824</v>
      </c>
    </row>
    <row r="916" spans="1:16">
      <c r="A916" s="78" t="b">
        <v>1</v>
      </c>
      <c r="B916" s="224" t="s">
        <v>1787</v>
      </c>
      <c r="C916" s="78">
        <v>911</v>
      </c>
      <c r="D916" s="64">
        <v>3174216</v>
      </c>
      <c r="E916" s="78">
        <v>2</v>
      </c>
      <c r="F916" s="78">
        <v>1</v>
      </c>
      <c r="H916" s="78">
        <v>911</v>
      </c>
      <c r="I916" s="251">
        <f t="shared" si="112"/>
        <v>1.0014192480914972</v>
      </c>
      <c r="J916" s="252">
        <f t="shared" si="113"/>
        <v>2733000</v>
      </c>
      <c r="K916" s="252">
        <f t="shared" si="119"/>
        <v>1246248000</v>
      </c>
      <c r="L916" s="252">
        <f t="shared" si="116"/>
        <v>-60063615</v>
      </c>
      <c r="M916" s="252">
        <f t="shared" si="118"/>
        <v>1306311615</v>
      </c>
      <c r="N916" s="251">
        <f t="shared" si="114"/>
        <v>1020.32</v>
      </c>
      <c r="O916" s="252">
        <f t="shared" si="115"/>
        <v>3174216</v>
      </c>
      <c r="P916" s="251">
        <f t="shared" si="117"/>
        <v>1.0014192480914972</v>
      </c>
    </row>
    <row r="917" spans="1:16">
      <c r="A917" s="78" t="b">
        <v>1</v>
      </c>
      <c r="B917" s="224" t="s">
        <v>1788</v>
      </c>
      <c r="C917" s="78">
        <v>912</v>
      </c>
      <c r="D917" s="64">
        <v>3178721</v>
      </c>
      <c r="E917" s="78">
        <v>3</v>
      </c>
      <c r="F917" s="78">
        <v>1</v>
      </c>
      <c r="H917" s="78">
        <v>912</v>
      </c>
      <c r="I917" s="251">
        <f t="shared" si="112"/>
        <v>1.0014181804568567</v>
      </c>
      <c r="J917" s="252">
        <f t="shared" si="113"/>
        <v>2736000</v>
      </c>
      <c r="K917" s="252">
        <f t="shared" si="119"/>
        <v>1248984000</v>
      </c>
      <c r="L917" s="252">
        <f t="shared" si="116"/>
        <v>-60506336</v>
      </c>
      <c r="M917" s="252">
        <f t="shared" si="118"/>
        <v>1309490336</v>
      </c>
      <c r="N917" s="251">
        <f t="shared" si="114"/>
        <v>1021.44</v>
      </c>
      <c r="O917" s="252">
        <f t="shared" si="115"/>
        <v>3178721</v>
      </c>
      <c r="P917" s="251">
        <f t="shared" si="117"/>
        <v>1.0014181804568567</v>
      </c>
    </row>
    <row r="918" spans="1:16">
      <c r="A918" s="78" t="b">
        <v>1</v>
      </c>
      <c r="B918" s="224" t="s">
        <v>1789</v>
      </c>
      <c r="C918" s="78">
        <v>913</v>
      </c>
      <c r="D918" s="64">
        <v>3183229</v>
      </c>
      <c r="E918" s="78">
        <v>1</v>
      </c>
      <c r="F918" s="78">
        <v>1</v>
      </c>
      <c r="H918" s="78">
        <v>913</v>
      </c>
      <c r="I918" s="251">
        <f t="shared" si="112"/>
        <v>1.0014171145085697</v>
      </c>
      <c r="J918" s="252">
        <f t="shared" si="113"/>
        <v>2739000</v>
      </c>
      <c r="K918" s="252">
        <f t="shared" si="119"/>
        <v>1251723000</v>
      </c>
      <c r="L918" s="252">
        <f t="shared" si="116"/>
        <v>-60950565</v>
      </c>
      <c r="M918" s="252">
        <f t="shared" si="118"/>
        <v>1312673565</v>
      </c>
      <c r="N918" s="251">
        <f t="shared" si="114"/>
        <v>1022.5600000000001</v>
      </c>
      <c r="O918" s="252">
        <f t="shared" si="115"/>
        <v>3183229</v>
      </c>
      <c r="P918" s="251">
        <f t="shared" si="117"/>
        <v>1.0014171145085697</v>
      </c>
    </row>
    <row r="919" spans="1:16">
      <c r="A919" s="78" t="b">
        <v>1</v>
      </c>
      <c r="B919" s="224" t="s">
        <v>1790</v>
      </c>
      <c r="C919" s="78">
        <v>914</v>
      </c>
      <c r="D919" s="64">
        <v>3187740</v>
      </c>
      <c r="E919" s="78">
        <v>2</v>
      </c>
      <c r="F919" s="78">
        <v>1</v>
      </c>
      <c r="H919" s="78">
        <v>914</v>
      </c>
      <c r="I919" s="251">
        <f t="shared" si="112"/>
        <v>1.0014154228387511</v>
      </c>
      <c r="J919" s="252">
        <f t="shared" si="113"/>
        <v>2742000</v>
      </c>
      <c r="K919" s="252">
        <f t="shared" si="119"/>
        <v>1254465000</v>
      </c>
      <c r="L919" s="252">
        <f t="shared" si="116"/>
        <v>-61396305</v>
      </c>
      <c r="M919" s="252">
        <f t="shared" si="118"/>
        <v>1315861305</v>
      </c>
      <c r="N919" s="251">
        <f t="shared" si="114"/>
        <v>1023.6800000000001</v>
      </c>
      <c r="O919" s="252">
        <f t="shared" si="115"/>
        <v>3187740</v>
      </c>
      <c r="P919" s="251">
        <f t="shared" si="117"/>
        <v>1.0014154228387511</v>
      </c>
    </row>
    <row r="920" spans="1:16">
      <c r="A920" s="78" t="b">
        <v>1</v>
      </c>
      <c r="B920" s="224" t="s">
        <v>1791</v>
      </c>
      <c r="C920" s="78">
        <v>915</v>
      </c>
      <c r="D920" s="64">
        <v>3192252</v>
      </c>
      <c r="E920" s="78">
        <v>3</v>
      </c>
      <c r="F920" s="78">
        <v>2</v>
      </c>
      <c r="H920" s="78">
        <v>915</v>
      </c>
      <c r="I920" s="251">
        <f t="shared" si="112"/>
        <v>1.0014143620240508</v>
      </c>
      <c r="J920" s="252">
        <f t="shared" si="113"/>
        <v>2745000</v>
      </c>
      <c r="K920" s="252">
        <f t="shared" si="119"/>
        <v>1257210000</v>
      </c>
      <c r="L920" s="252">
        <f t="shared" si="116"/>
        <v>-61843557</v>
      </c>
      <c r="M920" s="252">
        <f t="shared" si="118"/>
        <v>1319053557</v>
      </c>
      <c r="N920" s="251">
        <f t="shared" si="114"/>
        <v>1024.8000000000002</v>
      </c>
      <c r="O920" s="252">
        <f t="shared" si="115"/>
        <v>3192252</v>
      </c>
      <c r="P920" s="251">
        <f t="shared" si="117"/>
        <v>1.0014143620240508</v>
      </c>
    </row>
    <row r="921" spans="1:16">
      <c r="A921" s="78" t="b">
        <v>1</v>
      </c>
      <c r="B921" s="224" t="s">
        <v>1792</v>
      </c>
      <c r="C921" s="78">
        <v>916</v>
      </c>
      <c r="D921" s="64">
        <v>3196767</v>
      </c>
      <c r="E921" s="78">
        <v>1</v>
      </c>
      <c r="F921" s="78">
        <v>1</v>
      </c>
      <c r="H921" s="78">
        <v>916</v>
      </c>
      <c r="I921" s="251">
        <f t="shared" si="112"/>
        <v>1.0014129900615216</v>
      </c>
      <c r="J921" s="252">
        <f t="shared" si="113"/>
        <v>2748000</v>
      </c>
      <c r="K921" s="252">
        <f t="shared" si="119"/>
        <v>1259958000</v>
      </c>
      <c r="L921" s="252">
        <f t="shared" si="116"/>
        <v>-62292324</v>
      </c>
      <c r="M921" s="252">
        <f t="shared" si="118"/>
        <v>1322250324</v>
      </c>
      <c r="N921" s="251">
        <f t="shared" si="114"/>
        <v>1025.92</v>
      </c>
      <c r="O921" s="252">
        <f t="shared" si="115"/>
        <v>3196767</v>
      </c>
      <c r="P921" s="251">
        <f t="shared" si="117"/>
        <v>1.0014129900615216</v>
      </c>
    </row>
    <row r="922" spans="1:16">
      <c r="A922" s="78" t="b">
        <v>1</v>
      </c>
      <c r="B922" s="224" t="s">
        <v>1793</v>
      </c>
      <c r="C922" s="78">
        <v>917</v>
      </c>
      <c r="D922" s="64">
        <v>3201284</v>
      </c>
      <c r="E922" s="78">
        <v>2</v>
      </c>
      <c r="F922" s="78">
        <v>1</v>
      </c>
      <c r="H922" s="78">
        <v>917</v>
      </c>
      <c r="I922" s="251">
        <f t="shared" si="112"/>
        <v>1.0014116210870387</v>
      </c>
      <c r="J922" s="252">
        <f t="shared" si="113"/>
        <v>2751000</v>
      </c>
      <c r="K922" s="252">
        <f t="shared" si="119"/>
        <v>1262709000</v>
      </c>
      <c r="L922" s="252">
        <f t="shared" si="116"/>
        <v>-62742608</v>
      </c>
      <c r="M922" s="252">
        <f t="shared" si="118"/>
        <v>1325451608</v>
      </c>
      <c r="N922" s="251">
        <f t="shared" si="114"/>
        <v>1027.0400000000002</v>
      </c>
      <c r="O922" s="252">
        <f t="shared" si="115"/>
        <v>3201284</v>
      </c>
      <c r="P922" s="251">
        <f t="shared" si="117"/>
        <v>1.0014116210870387</v>
      </c>
    </row>
    <row r="923" spans="1:16">
      <c r="A923" s="78" t="b">
        <v>1</v>
      </c>
      <c r="B923" s="224" t="s">
        <v>1794</v>
      </c>
      <c r="C923" s="78">
        <v>918</v>
      </c>
      <c r="D923" s="64">
        <v>3205803</v>
      </c>
      <c r="E923" s="78">
        <v>3</v>
      </c>
      <c r="F923" s="78">
        <v>1</v>
      </c>
      <c r="H923" s="78">
        <v>918</v>
      </c>
      <c r="I923" s="251">
        <f t="shared" si="112"/>
        <v>1.0014102550905342</v>
      </c>
      <c r="J923" s="252">
        <f t="shared" si="113"/>
        <v>2754000</v>
      </c>
      <c r="K923" s="252">
        <f t="shared" si="119"/>
        <v>1265463000</v>
      </c>
      <c r="L923" s="252">
        <f t="shared" si="116"/>
        <v>-63194411</v>
      </c>
      <c r="M923" s="252">
        <f t="shared" si="118"/>
        <v>1328657411</v>
      </c>
      <c r="N923" s="251">
        <f t="shared" si="114"/>
        <v>1028.1600000000001</v>
      </c>
      <c r="O923" s="252">
        <f t="shared" si="115"/>
        <v>3205803</v>
      </c>
      <c r="P923" s="251">
        <f t="shared" si="117"/>
        <v>1.0014102550905342</v>
      </c>
    </row>
    <row r="924" spans="1:16">
      <c r="A924" s="78" t="b">
        <v>1</v>
      </c>
      <c r="B924" s="224" t="s">
        <v>1795</v>
      </c>
      <c r="C924" s="78">
        <v>919</v>
      </c>
      <c r="D924" s="64">
        <v>3210324</v>
      </c>
      <c r="E924" s="78">
        <v>1</v>
      </c>
      <c r="F924" s="78">
        <v>1</v>
      </c>
      <c r="H924" s="78">
        <v>919</v>
      </c>
      <c r="I924" s="251">
        <f t="shared" si="112"/>
        <v>1.0014092035570241</v>
      </c>
      <c r="J924" s="252">
        <f t="shared" si="113"/>
        <v>2757000</v>
      </c>
      <c r="K924" s="252">
        <f t="shared" si="119"/>
        <v>1268220000</v>
      </c>
      <c r="L924" s="252">
        <f t="shared" si="116"/>
        <v>-63647735</v>
      </c>
      <c r="M924" s="252">
        <f t="shared" si="118"/>
        <v>1331867735</v>
      </c>
      <c r="N924" s="251">
        <f t="shared" si="114"/>
        <v>1029.2800000000002</v>
      </c>
      <c r="O924" s="252">
        <f t="shared" si="115"/>
        <v>3210324</v>
      </c>
      <c r="P924" s="251">
        <f t="shared" si="117"/>
        <v>1.0014092035570241</v>
      </c>
    </row>
    <row r="925" spans="1:16">
      <c r="A925" s="78" t="b">
        <v>1</v>
      </c>
      <c r="B925" s="224" t="s">
        <v>1796</v>
      </c>
      <c r="C925" s="78">
        <v>920</v>
      </c>
      <c r="D925" s="64">
        <v>3214848</v>
      </c>
      <c r="E925" s="78">
        <v>2</v>
      </c>
      <c r="F925" s="78">
        <v>2</v>
      </c>
      <c r="H925" s="78">
        <v>920</v>
      </c>
      <c r="I925" s="251">
        <f t="shared" si="112"/>
        <v>1.0014078426102884</v>
      </c>
      <c r="J925" s="252">
        <f t="shared" si="113"/>
        <v>2760000</v>
      </c>
      <c r="K925" s="252">
        <f t="shared" si="119"/>
        <v>1270980000</v>
      </c>
      <c r="L925" s="252">
        <f t="shared" si="116"/>
        <v>-64102583</v>
      </c>
      <c r="M925" s="252">
        <f t="shared" si="118"/>
        <v>1335082583</v>
      </c>
      <c r="N925" s="251">
        <f t="shared" si="114"/>
        <v>1030.4000000000001</v>
      </c>
      <c r="O925" s="252">
        <f t="shared" si="115"/>
        <v>3214848</v>
      </c>
      <c r="P925" s="251">
        <f t="shared" si="117"/>
        <v>1.0014078426102884</v>
      </c>
    </row>
    <row r="926" spans="1:16">
      <c r="A926" s="78" t="b">
        <v>1</v>
      </c>
      <c r="B926" s="224" t="s">
        <v>1797</v>
      </c>
      <c r="C926" s="78">
        <v>921</v>
      </c>
      <c r="D926" s="64">
        <v>3219374</v>
      </c>
      <c r="E926" s="78">
        <v>3</v>
      </c>
      <c r="F926" s="78">
        <v>1</v>
      </c>
      <c r="H926" s="78">
        <v>921</v>
      </c>
      <c r="I926" s="251">
        <f t="shared" si="112"/>
        <v>1.0014064846147108</v>
      </c>
      <c r="J926" s="252">
        <f t="shared" si="113"/>
        <v>2763000</v>
      </c>
      <c r="K926" s="252">
        <f t="shared" si="119"/>
        <v>1273743000</v>
      </c>
      <c r="L926" s="252">
        <f t="shared" si="116"/>
        <v>-64558957</v>
      </c>
      <c r="M926" s="252">
        <f t="shared" si="118"/>
        <v>1338301957</v>
      </c>
      <c r="N926" s="251">
        <f t="shared" si="114"/>
        <v>1031.5200000000002</v>
      </c>
      <c r="O926" s="252">
        <f t="shared" si="115"/>
        <v>3219374</v>
      </c>
      <c r="P926" s="251">
        <f t="shared" si="117"/>
        <v>1.0014064846147108</v>
      </c>
    </row>
    <row r="927" spans="1:16">
      <c r="A927" s="78" t="b">
        <v>1</v>
      </c>
      <c r="B927" s="224" t="s">
        <v>1798</v>
      </c>
      <c r="C927" s="78">
        <v>922</v>
      </c>
      <c r="D927" s="64">
        <v>3223902</v>
      </c>
      <c r="E927" s="78">
        <v>1</v>
      </c>
      <c r="F927" s="78">
        <v>1</v>
      </c>
      <c r="H927" s="78">
        <v>922</v>
      </c>
      <c r="I927" s="251">
        <f t="shared" si="112"/>
        <v>1.0014051295603899</v>
      </c>
      <c r="J927" s="252">
        <f t="shared" si="113"/>
        <v>2766000</v>
      </c>
      <c r="K927" s="252">
        <f t="shared" si="119"/>
        <v>1276509000</v>
      </c>
      <c r="L927" s="252">
        <f t="shared" si="116"/>
        <v>-65016859</v>
      </c>
      <c r="M927" s="252">
        <f t="shared" si="118"/>
        <v>1341525859</v>
      </c>
      <c r="N927" s="251">
        <f t="shared" si="114"/>
        <v>1032.6400000000001</v>
      </c>
      <c r="O927" s="252">
        <f t="shared" si="115"/>
        <v>3223902</v>
      </c>
      <c r="P927" s="251">
        <f t="shared" si="117"/>
        <v>1.0014051295603899</v>
      </c>
    </row>
    <row r="928" spans="1:16">
      <c r="A928" s="78" t="b">
        <v>1</v>
      </c>
      <c r="B928" s="224" t="s">
        <v>1799</v>
      </c>
      <c r="C928" s="78">
        <v>923</v>
      </c>
      <c r="D928" s="64">
        <v>3228432</v>
      </c>
      <c r="E928" s="78">
        <v>2</v>
      </c>
      <c r="F928" s="78">
        <v>1</v>
      </c>
      <c r="H928" s="78">
        <v>923</v>
      </c>
      <c r="I928" s="251">
        <f t="shared" si="112"/>
        <v>1.001404087185358</v>
      </c>
      <c r="J928" s="252">
        <f t="shared" si="113"/>
        <v>2769000</v>
      </c>
      <c r="K928" s="252">
        <f t="shared" si="119"/>
        <v>1279278000</v>
      </c>
      <c r="L928" s="252">
        <f t="shared" si="116"/>
        <v>-65476291</v>
      </c>
      <c r="M928" s="252">
        <f t="shared" si="118"/>
        <v>1344754291</v>
      </c>
      <c r="N928" s="251">
        <f t="shared" si="114"/>
        <v>1033.76</v>
      </c>
      <c r="O928" s="252">
        <f t="shared" si="115"/>
        <v>3228432</v>
      </c>
      <c r="P928" s="251">
        <f t="shared" si="117"/>
        <v>1.001404087185358</v>
      </c>
    </row>
    <row r="929" spans="1:16">
      <c r="A929" s="78" t="b">
        <v>1</v>
      </c>
      <c r="B929" s="224" t="s">
        <v>1800</v>
      </c>
      <c r="C929" s="78">
        <v>924</v>
      </c>
      <c r="D929" s="64">
        <v>3232965</v>
      </c>
      <c r="E929" s="78">
        <v>3</v>
      </c>
      <c r="F929" s="78">
        <v>1</v>
      </c>
      <c r="H929" s="78">
        <v>924</v>
      </c>
      <c r="I929" s="251">
        <f t="shared" si="112"/>
        <v>1.0014027371159291</v>
      </c>
      <c r="J929" s="252">
        <f t="shared" si="113"/>
        <v>2772000</v>
      </c>
      <c r="K929" s="252">
        <f t="shared" si="119"/>
        <v>1282050000</v>
      </c>
      <c r="L929" s="252">
        <f t="shared" si="116"/>
        <v>-65937256</v>
      </c>
      <c r="M929" s="252">
        <f t="shared" si="118"/>
        <v>1347987256</v>
      </c>
      <c r="N929" s="251">
        <f t="shared" si="114"/>
        <v>1034.8800000000001</v>
      </c>
      <c r="O929" s="252">
        <f t="shared" si="115"/>
        <v>3232965</v>
      </c>
      <c r="P929" s="251">
        <f t="shared" si="117"/>
        <v>1.0014027371159291</v>
      </c>
    </row>
    <row r="930" spans="1:16">
      <c r="A930" s="78" t="b">
        <v>1</v>
      </c>
      <c r="B930" s="224" t="s">
        <v>1801</v>
      </c>
      <c r="C930" s="78">
        <v>925</v>
      </c>
      <c r="D930" s="64">
        <v>3237500</v>
      </c>
      <c r="E930" s="78">
        <v>1</v>
      </c>
      <c r="F930" s="78">
        <v>2</v>
      </c>
      <c r="H930" s="78">
        <v>925</v>
      </c>
      <c r="I930" s="251">
        <f t="shared" si="112"/>
        <v>1.0014013899613901</v>
      </c>
      <c r="J930" s="252">
        <f t="shared" si="113"/>
        <v>2775000</v>
      </c>
      <c r="K930" s="252">
        <f t="shared" si="119"/>
        <v>1284825000</v>
      </c>
      <c r="L930" s="252">
        <f t="shared" si="116"/>
        <v>-66399756</v>
      </c>
      <c r="M930" s="252">
        <f t="shared" si="118"/>
        <v>1351224756</v>
      </c>
      <c r="N930" s="251">
        <f t="shared" si="114"/>
        <v>1036</v>
      </c>
      <c r="O930" s="252">
        <f t="shared" si="115"/>
        <v>3237500</v>
      </c>
      <c r="P930" s="251">
        <f t="shared" si="117"/>
        <v>1.0014013899613901</v>
      </c>
    </row>
    <row r="931" spans="1:16">
      <c r="A931" s="78" t="b">
        <v>1</v>
      </c>
      <c r="B931" s="224" t="s">
        <v>1802</v>
      </c>
      <c r="C931" s="78">
        <v>926</v>
      </c>
      <c r="D931" s="64">
        <v>3242037</v>
      </c>
      <c r="E931" s="78">
        <v>2</v>
      </c>
      <c r="F931" s="78">
        <v>1</v>
      </c>
      <c r="H931" s="78">
        <v>926</v>
      </c>
      <c r="I931" s="251">
        <f t="shared" si="112"/>
        <v>1.0014000457120014</v>
      </c>
      <c r="J931" s="252">
        <f t="shared" si="113"/>
        <v>2778000</v>
      </c>
      <c r="K931" s="252">
        <f t="shared" si="119"/>
        <v>1287603000</v>
      </c>
      <c r="L931" s="252">
        <f t="shared" si="116"/>
        <v>-66863793</v>
      </c>
      <c r="M931" s="252">
        <f t="shared" si="118"/>
        <v>1354466793</v>
      </c>
      <c r="N931" s="251">
        <f t="shared" si="114"/>
        <v>1037.1200000000001</v>
      </c>
      <c r="O931" s="252">
        <f t="shared" si="115"/>
        <v>3242037</v>
      </c>
      <c r="P931" s="251">
        <f t="shared" si="117"/>
        <v>1.0014000457120014</v>
      </c>
    </row>
    <row r="932" spans="1:16">
      <c r="A932" s="78" t="b">
        <v>1</v>
      </c>
      <c r="B932" s="224" t="s">
        <v>1803</v>
      </c>
      <c r="C932" s="78">
        <v>927</v>
      </c>
      <c r="D932" s="64">
        <v>3246576</v>
      </c>
      <c r="E932" s="78">
        <v>3</v>
      </c>
      <c r="F932" s="78">
        <v>1</v>
      </c>
      <c r="H932" s="78">
        <v>927</v>
      </c>
      <c r="I932" s="251">
        <f t="shared" si="112"/>
        <v>1.0013990123748835</v>
      </c>
      <c r="J932" s="252">
        <f t="shared" si="113"/>
        <v>2781000</v>
      </c>
      <c r="K932" s="252">
        <f t="shared" si="119"/>
        <v>1290384000</v>
      </c>
      <c r="L932" s="252">
        <f t="shared" si="116"/>
        <v>-67329369</v>
      </c>
      <c r="M932" s="252">
        <f t="shared" si="118"/>
        <v>1357713369</v>
      </c>
      <c r="N932" s="251">
        <f t="shared" si="114"/>
        <v>1038.24</v>
      </c>
      <c r="O932" s="252">
        <f t="shared" si="115"/>
        <v>3246576</v>
      </c>
      <c r="P932" s="251">
        <f t="shared" si="117"/>
        <v>1.0013990123748835</v>
      </c>
    </row>
    <row r="933" spans="1:16">
      <c r="A933" s="78" t="b">
        <v>1</v>
      </c>
      <c r="B933" s="224" t="s">
        <v>1804</v>
      </c>
      <c r="C933" s="78">
        <v>928</v>
      </c>
      <c r="D933" s="64">
        <v>3251118</v>
      </c>
      <c r="E933" s="78">
        <v>1</v>
      </c>
      <c r="F933" s="78">
        <v>1</v>
      </c>
      <c r="H933" s="78">
        <v>928</v>
      </c>
      <c r="I933" s="251">
        <f t="shared" si="112"/>
        <v>1.0013976730466259</v>
      </c>
      <c r="J933" s="252">
        <f t="shared" si="113"/>
        <v>2784000</v>
      </c>
      <c r="K933" s="252">
        <f t="shared" si="119"/>
        <v>1293168000</v>
      </c>
      <c r="L933" s="252">
        <f t="shared" si="116"/>
        <v>-67796487</v>
      </c>
      <c r="M933" s="252">
        <f t="shared" si="118"/>
        <v>1360964487</v>
      </c>
      <c r="N933" s="251">
        <f t="shared" si="114"/>
        <v>1039.3600000000001</v>
      </c>
      <c r="O933" s="252">
        <f t="shared" si="115"/>
        <v>3251118</v>
      </c>
      <c r="P933" s="251">
        <f t="shared" si="117"/>
        <v>1.0013976730466259</v>
      </c>
    </row>
    <row r="934" spans="1:16">
      <c r="A934" s="78" t="b">
        <v>1</v>
      </c>
      <c r="B934" s="224" t="s">
        <v>1805</v>
      </c>
      <c r="C934" s="78">
        <v>929</v>
      </c>
      <c r="D934" s="64">
        <v>3255662</v>
      </c>
      <c r="E934" s="78">
        <v>2</v>
      </c>
      <c r="F934" s="78">
        <v>1</v>
      </c>
      <c r="H934" s="78">
        <v>929</v>
      </c>
      <c r="I934" s="251">
        <f t="shared" si="112"/>
        <v>1.0013963365975953</v>
      </c>
      <c r="J934" s="252">
        <f t="shared" si="113"/>
        <v>2787000</v>
      </c>
      <c r="K934" s="252">
        <f t="shared" si="119"/>
        <v>1295955000</v>
      </c>
      <c r="L934" s="252">
        <f t="shared" si="116"/>
        <v>-68265149</v>
      </c>
      <c r="M934" s="252">
        <f t="shared" si="118"/>
        <v>1364220149</v>
      </c>
      <c r="N934" s="251">
        <f t="shared" si="114"/>
        <v>1040.48</v>
      </c>
      <c r="O934" s="252">
        <f t="shared" si="115"/>
        <v>3255662</v>
      </c>
      <c r="P934" s="251">
        <f t="shared" si="117"/>
        <v>1.0013963365975953</v>
      </c>
    </row>
    <row r="935" spans="1:16">
      <c r="A935" s="78" t="b">
        <v>1</v>
      </c>
      <c r="B935" s="224" t="s">
        <v>1806</v>
      </c>
      <c r="C935" s="78">
        <v>930</v>
      </c>
      <c r="D935" s="64">
        <v>3260208</v>
      </c>
      <c r="E935" s="78">
        <v>3</v>
      </c>
      <c r="F935" s="78">
        <v>2</v>
      </c>
      <c r="H935" s="78">
        <v>930</v>
      </c>
      <c r="I935" s="251">
        <f t="shared" si="112"/>
        <v>1.0013950030182124</v>
      </c>
      <c r="J935" s="252">
        <f t="shared" si="113"/>
        <v>2790000</v>
      </c>
      <c r="K935" s="252">
        <f t="shared" si="119"/>
        <v>1298745000</v>
      </c>
      <c r="L935" s="252">
        <f t="shared" si="116"/>
        <v>-68735357</v>
      </c>
      <c r="M935" s="252">
        <f t="shared" si="118"/>
        <v>1367480357</v>
      </c>
      <c r="N935" s="251">
        <f t="shared" si="114"/>
        <v>1041.6000000000001</v>
      </c>
      <c r="O935" s="252">
        <f t="shared" si="115"/>
        <v>3260208</v>
      </c>
      <c r="P935" s="251">
        <f t="shared" si="117"/>
        <v>1.0013950030182124</v>
      </c>
    </row>
    <row r="936" spans="1:16">
      <c r="A936" s="78" t="b">
        <v>1</v>
      </c>
      <c r="B936" s="224" t="s">
        <v>1807</v>
      </c>
      <c r="C936" s="78">
        <v>931</v>
      </c>
      <c r="D936" s="64">
        <v>3264756</v>
      </c>
      <c r="E936" s="78">
        <v>1</v>
      </c>
      <c r="F936" s="78">
        <v>1</v>
      </c>
      <c r="H936" s="78">
        <v>931</v>
      </c>
      <c r="I936" s="251">
        <f t="shared" si="112"/>
        <v>1.0013939786005448</v>
      </c>
      <c r="J936" s="252">
        <f t="shared" si="113"/>
        <v>2793000</v>
      </c>
      <c r="K936" s="252">
        <f t="shared" si="119"/>
        <v>1301538000</v>
      </c>
      <c r="L936" s="252">
        <f t="shared" si="116"/>
        <v>-69207113</v>
      </c>
      <c r="M936" s="252">
        <f t="shared" si="118"/>
        <v>1370745113</v>
      </c>
      <c r="N936" s="251">
        <f t="shared" si="114"/>
        <v>1042.72</v>
      </c>
      <c r="O936" s="252">
        <f t="shared" si="115"/>
        <v>3264756</v>
      </c>
      <c r="P936" s="251">
        <f t="shared" si="117"/>
        <v>1.0013939786005448</v>
      </c>
    </row>
    <row r="937" spans="1:16">
      <c r="A937" s="78" t="b">
        <v>1</v>
      </c>
      <c r="B937" s="224" t="s">
        <v>1808</v>
      </c>
      <c r="C937" s="78">
        <v>932</v>
      </c>
      <c r="D937" s="64">
        <v>3269307</v>
      </c>
      <c r="E937" s="78">
        <v>2</v>
      </c>
      <c r="F937" s="78">
        <v>1</v>
      </c>
      <c r="H937" s="78">
        <v>932</v>
      </c>
      <c r="I937" s="251">
        <f t="shared" si="112"/>
        <v>1.0013926498796228</v>
      </c>
      <c r="J937" s="252">
        <f t="shared" si="113"/>
        <v>2796000</v>
      </c>
      <c r="K937" s="252">
        <f t="shared" si="119"/>
        <v>1304334000</v>
      </c>
      <c r="L937" s="252">
        <f t="shared" si="116"/>
        <v>-69680420</v>
      </c>
      <c r="M937" s="252">
        <f t="shared" si="118"/>
        <v>1374014420</v>
      </c>
      <c r="N937" s="251">
        <f t="shared" si="114"/>
        <v>1043.8400000000001</v>
      </c>
      <c r="O937" s="252">
        <f t="shared" si="115"/>
        <v>3269307</v>
      </c>
      <c r="P937" s="251">
        <f t="shared" si="117"/>
        <v>1.0013926498796228</v>
      </c>
    </row>
    <row r="938" spans="1:16">
      <c r="A938" s="78" t="b">
        <v>1</v>
      </c>
      <c r="B938" s="224" t="s">
        <v>1809</v>
      </c>
      <c r="C938" s="78">
        <v>933</v>
      </c>
      <c r="D938" s="64">
        <v>3273860</v>
      </c>
      <c r="E938" s="78">
        <v>3</v>
      </c>
      <c r="F938" s="78">
        <v>1</v>
      </c>
      <c r="H938" s="78">
        <v>933</v>
      </c>
      <c r="I938" s="251">
        <f t="shared" si="112"/>
        <v>1.0013913240028589</v>
      </c>
      <c r="J938" s="252">
        <f t="shared" si="113"/>
        <v>2799000</v>
      </c>
      <c r="K938" s="252">
        <f t="shared" si="119"/>
        <v>1307133000</v>
      </c>
      <c r="L938" s="252">
        <f t="shared" si="116"/>
        <v>-70155280</v>
      </c>
      <c r="M938" s="252">
        <f t="shared" si="118"/>
        <v>1377288280</v>
      </c>
      <c r="N938" s="251">
        <f t="shared" si="114"/>
        <v>1044.96</v>
      </c>
      <c r="O938" s="252">
        <f t="shared" si="115"/>
        <v>3273860</v>
      </c>
      <c r="P938" s="251">
        <f t="shared" si="117"/>
        <v>1.0013913240028589</v>
      </c>
    </row>
    <row r="939" spans="1:16">
      <c r="A939" s="78" t="b">
        <v>1</v>
      </c>
      <c r="B939" s="224" t="s">
        <v>1810</v>
      </c>
      <c r="C939" s="78">
        <v>934</v>
      </c>
      <c r="D939" s="64">
        <v>3278415</v>
      </c>
      <c r="E939" s="78">
        <v>1</v>
      </c>
      <c r="F939" s="78">
        <v>1</v>
      </c>
      <c r="H939" s="78">
        <v>934</v>
      </c>
      <c r="I939" s="251">
        <f t="shared" si="112"/>
        <v>1.0013900009608301</v>
      </c>
      <c r="J939" s="252">
        <f t="shared" si="113"/>
        <v>2802000</v>
      </c>
      <c r="K939" s="252">
        <f t="shared" si="119"/>
        <v>1309935000</v>
      </c>
      <c r="L939" s="252">
        <f t="shared" si="116"/>
        <v>-70631695</v>
      </c>
      <c r="M939" s="252">
        <f t="shared" si="118"/>
        <v>1380566695</v>
      </c>
      <c r="N939" s="251">
        <f t="shared" si="114"/>
        <v>1046.0800000000002</v>
      </c>
      <c r="O939" s="252">
        <f t="shared" si="115"/>
        <v>3278415</v>
      </c>
      <c r="P939" s="251">
        <f t="shared" si="117"/>
        <v>1.0013900009608301</v>
      </c>
    </row>
    <row r="940" spans="1:16">
      <c r="A940" s="78" t="b">
        <v>1</v>
      </c>
      <c r="B940" s="224" t="s">
        <v>1811</v>
      </c>
      <c r="C940" s="78">
        <v>935</v>
      </c>
      <c r="D940" s="64">
        <v>3282972</v>
      </c>
      <c r="E940" s="78">
        <v>2</v>
      </c>
      <c r="F940" s="78">
        <v>2</v>
      </c>
      <c r="H940" s="78">
        <v>935</v>
      </c>
      <c r="I940" s="251">
        <f t="shared" si="112"/>
        <v>1.0013889853462046</v>
      </c>
      <c r="J940" s="252">
        <f t="shared" si="113"/>
        <v>2805000</v>
      </c>
      <c r="K940" s="252">
        <f t="shared" si="119"/>
        <v>1312740000</v>
      </c>
      <c r="L940" s="252">
        <f t="shared" si="116"/>
        <v>-71109667</v>
      </c>
      <c r="M940" s="252">
        <f t="shared" si="118"/>
        <v>1383849667</v>
      </c>
      <c r="N940" s="251">
        <f t="shared" si="114"/>
        <v>1047.2</v>
      </c>
      <c r="O940" s="252">
        <f t="shared" si="115"/>
        <v>3282972</v>
      </c>
      <c r="P940" s="251">
        <f t="shared" si="117"/>
        <v>1.0013889853462046</v>
      </c>
    </row>
    <row r="941" spans="1:16">
      <c r="A941" s="78" t="b">
        <v>1</v>
      </c>
      <c r="B941" s="224" t="s">
        <v>1812</v>
      </c>
      <c r="C941" s="78">
        <v>936</v>
      </c>
      <c r="D941" s="64">
        <v>3287532</v>
      </c>
      <c r="E941" s="78">
        <v>3</v>
      </c>
      <c r="F941" s="78">
        <v>1</v>
      </c>
      <c r="H941" s="78">
        <v>936</v>
      </c>
      <c r="I941" s="251">
        <f t="shared" si="112"/>
        <v>1.0013873629214864</v>
      </c>
      <c r="J941" s="252">
        <f t="shared" si="113"/>
        <v>2808000</v>
      </c>
      <c r="K941" s="252">
        <f t="shared" si="119"/>
        <v>1315548000</v>
      </c>
      <c r="L941" s="252">
        <f t="shared" si="116"/>
        <v>-71589199</v>
      </c>
      <c r="M941" s="252">
        <f t="shared" si="118"/>
        <v>1387137199</v>
      </c>
      <c r="N941" s="251">
        <f t="shared" si="114"/>
        <v>1048.3200000000002</v>
      </c>
      <c r="O941" s="252">
        <f t="shared" si="115"/>
        <v>3287532</v>
      </c>
      <c r="P941" s="251">
        <f t="shared" si="117"/>
        <v>1.0013873629214864</v>
      </c>
    </row>
    <row r="942" spans="1:16">
      <c r="A942" s="78" t="b">
        <v>1</v>
      </c>
      <c r="B942" s="224" t="s">
        <v>1813</v>
      </c>
      <c r="C942" s="78">
        <v>937</v>
      </c>
      <c r="D942" s="64">
        <v>3292093</v>
      </c>
      <c r="E942" s="78">
        <v>1</v>
      </c>
      <c r="F942" s="78">
        <v>1</v>
      </c>
      <c r="H942" s="78">
        <v>937</v>
      </c>
      <c r="I942" s="251">
        <f t="shared" si="112"/>
        <v>1.0013863520866513</v>
      </c>
      <c r="J942" s="252">
        <f t="shared" si="113"/>
        <v>2811000</v>
      </c>
      <c r="K942" s="252">
        <f t="shared" si="119"/>
        <v>1318359000</v>
      </c>
      <c r="L942" s="252">
        <f t="shared" si="116"/>
        <v>-72070292</v>
      </c>
      <c r="M942" s="252">
        <f t="shared" si="118"/>
        <v>1390429292</v>
      </c>
      <c r="N942" s="251">
        <f t="shared" si="114"/>
        <v>1049.44</v>
      </c>
      <c r="O942" s="252">
        <f t="shared" si="115"/>
        <v>3292093</v>
      </c>
      <c r="P942" s="251">
        <f t="shared" si="117"/>
        <v>1.0013863520866513</v>
      </c>
    </row>
    <row r="943" spans="1:16">
      <c r="A943" s="78" t="b">
        <v>1</v>
      </c>
      <c r="B943" s="224" t="s">
        <v>1814</v>
      </c>
      <c r="C943" s="78">
        <v>938</v>
      </c>
      <c r="D943" s="64">
        <v>3296657</v>
      </c>
      <c r="E943" s="78">
        <v>2</v>
      </c>
      <c r="F943" s="78">
        <v>1</v>
      </c>
      <c r="H943" s="78">
        <v>938</v>
      </c>
      <c r="I943" s="251">
        <f t="shared" si="112"/>
        <v>1.0013853427881638</v>
      </c>
      <c r="J943" s="252">
        <f t="shared" si="113"/>
        <v>2814000</v>
      </c>
      <c r="K943" s="252">
        <f t="shared" si="119"/>
        <v>1321173000</v>
      </c>
      <c r="L943" s="252">
        <f t="shared" si="116"/>
        <v>-72552949</v>
      </c>
      <c r="M943" s="252">
        <f t="shared" si="118"/>
        <v>1393725949</v>
      </c>
      <c r="N943" s="251">
        <f t="shared" si="114"/>
        <v>1050.5600000000002</v>
      </c>
      <c r="O943" s="252">
        <f t="shared" si="115"/>
        <v>3296657</v>
      </c>
      <c r="P943" s="251">
        <f t="shared" si="117"/>
        <v>1.0013853427881638</v>
      </c>
    </row>
    <row r="944" spans="1:16">
      <c r="A944" s="78" t="b">
        <v>1</v>
      </c>
      <c r="B944" s="224" t="s">
        <v>1815</v>
      </c>
      <c r="C944" s="78">
        <v>939</v>
      </c>
      <c r="D944" s="64">
        <v>3301224</v>
      </c>
      <c r="E944" s="78">
        <v>3</v>
      </c>
      <c r="F944" s="78">
        <v>1</v>
      </c>
      <c r="H944" s="78">
        <v>939</v>
      </c>
      <c r="I944" s="251">
        <f t="shared" si="112"/>
        <v>1.0013837291865078</v>
      </c>
      <c r="J944" s="252">
        <f t="shared" si="113"/>
        <v>2817000</v>
      </c>
      <c r="K944" s="252">
        <f t="shared" si="119"/>
        <v>1323990000</v>
      </c>
      <c r="L944" s="252">
        <f t="shared" si="116"/>
        <v>-73037173</v>
      </c>
      <c r="M944" s="252">
        <f t="shared" si="118"/>
        <v>1397027173</v>
      </c>
      <c r="N944" s="251">
        <f t="shared" si="114"/>
        <v>1051.68</v>
      </c>
      <c r="O944" s="252">
        <f t="shared" si="115"/>
        <v>3301224</v>
      </c>
      <c r="P944" s="251">
        <f t="shared" si="117"/>
        <v>1.0013837291865078</v>
      </c>
    </row>
    <row r="945" spans="1:16">
      <c r="A945" s="78" t="b">
        <v>1</v>
      </c>
      <c r="B945" s="224" t="s">
        <v>1816</v>
      </c>
      <c r="C945" s="78">
        <v>940</v>
      </c>
      <c r="D945" s="64">
        <v>3305792</v>
      </c>
      <c r="E945" s="78">
        <v>1</v>
      </c>
      <c r="F945" s="78">
        <v>2</v>
      </c>
      <c r="H945" s="78">
        <v>940</v>
      </c>
      <c r="I945" s="251">
        <f t="shared" si="112"/>
        <v>1.0013827246239329</v>
      </c>
      <c r="J945" s="252">
        <f t="shared" si="113"/>
        <v>2820000</v>
      </c>
      <c r="K945" s="252">
        <f t="shared" si="119"/>
        <v>1326810000</v>
      </c>
      <c r="L945" s="252">
        <f t="shared" si="116"/>
        <v>-73522965</v>
      </c>
      <c r="M945" s="252">
        <f t="shared" si="118"/>
        <v>1400332965</v>
      </c>
      <c r="N945" s="251">
        <f t="shared" si="114"/>
        <v>1052.8000000000002</v>
      </c>
      <c r="O945" s="252">
        <f t="shared" si="115"/>
        <v>3305792</v>
      </c>
      <c r="P945" s="251">
        <f t="shared" si="117"/>
        <v>1.0013827246239329</v>
      </c>
    </row>
    <row r="946" spans="1:16">
      <c r="A946" s="78" t="b">
        <v>1</v>
      </c>
      <c r="B946" s="224" t="s">
        <v>1817</v>
      </c>
      <c r="C946" s="78">
        <v>941</v>
      </c>
      <c r="D946" s="64">
        <v>3310363</v>
      </c>
      <c r="E946" s="78">
        <v>2</v>
      </c>
      <c r="F946" s="78">
        <v>1</v>
      </c>
      <c r="H946" s="78">
        <v>941</v>
      </c>
      <c r="I946" s="251">
        <f t="shared" si="112"/>
        <v>1.0013814194999158</v>
      </c>
      <c r="J946" s="252">
        <f t="shared" si="113"/>
        <v>2823000</v>
      </c>
      <c r="K946" s="252">
        <f t="shared" si="119"/>
        <v>1329633000</v>
      </c>
      <c r="L946" s="252">
        <f t="shared" si="116"/>
        <v>-74010328</v>
      </c>
      <c r="M946" s="252">
        <f t="shared" si="118"/>
        <v>1403643328</v>
      </c>
      <c r="N946" s="251">
        <f t="shared" si="114"/>
        <v>1053.92</v>
      </c>
      <c r="O946" s="252">
        <f t="shared" si="115"/>
        <v>3310363</v>
      </c>
      <c r="P946" s="251">
        <f t="shared" si="117"/>
        <v>1.0013814194999158</v>
      </c>
    </row>
    <row r="947" spans="1:16">
      <c r="A947" s="78" t="b">
        <v>1</v>
      </c>
      <c r="B947" s="224" t="s">
        <v>1818</v>
      </c>
      <c r="C947" s="78">
        <v>942</v>
      </c>
      <c r="D947" s="64">
        <v>3314936</v>
      </c>
      <c r="E947" s="78">
        <v>3</v>
      </c>
      <c r="F947" s="78">
        <v>1</v>
      </c>
      <c r="H947" s="78">
        <v>942</v>
      </c>
      <c r="I947" s="251">
        <f t="shared" si="112"/>
        <v>1.0013801171425332</v>
      </c>
      <c r="J947" s="252">
        <f t="shared" si="113"/>
        <v>2826000</v>
      </c>
      <c r="K947" s="252">
        <f t="shared" si="119"/>
        <v>1332459000</v>
      </c>
      <c r="L947" s="252">
        <f t="shared" si="116"/>
        <v>-74499264</v>
      </c>
      <c r="M947" s="252">
        <f t="shared" si="118"/>
        <v>1406958264</v>
      </c>
      <c r="N947" s="251">
        <f t="shared" si="114"/>
        <v>1055.0400000000002</v>
      </c>
      <c r="O947" s="252">
        <f t="shared" si="115"/>
        <v>3314936</v>
      </c>
      <c r="P947" s="251">
        <f t="shared" si="117"/>
        <v>1.0013801171425332</v>
      </c>
    </row>
    <row r="948" spans="1:16">
      <c r="A948" s="78" t="b">
        <v>1</v>
      </c>
      <c r="B948" s="224" t="s">
        <v>1819</v>
      </c>
      <c r="C948" s="78">
        <v>943</v>
      </c>
      <c r="D948" s="64">
        <v>3319511</v>
      </c>
      <c r="E948" s="78">
        <v>1</v>
      </c>
      <c r="F948" s="78">
        <v>1</v>
      </c>
      <c r="H948" s="78">
        <v>943</v>
      </c>
      <c r="I948" s="251">
        <f t="shared" si="112"/>
        <v>1.0013788175427043</v>
      </c>
      <c r="J948" s="252">
        <f t="shared" si="113"/>
        <v>2829000</v>
      </c>
      <c r="K948" s="252">
        <f t="shared" si="119"/>
        <v>1335288000</v>
      </c>
      <c r="L948" s="252">
        <f t="shared" si="116"/>
        <v>-74989775</v>
      </c>
      <c r="M948" s="252">
        <f t="shared" si="118"/>
        <v>1410277775</v>
      </c>
      <c r="N948" s="251">
        <f t="shared" si="114"/>
        <v>1056.1600000000001</v>
      </c>
      <c r="O948" s="252">
        <f t="shared" si="115"/>
        <v>3319511</v>
      </c>
      <c r="P948" s="251">
        <f t="shared" si="117"/>
        <v>1.0013788175427043</v>
      </c>
    </row>
    <row r="949" spans="1:16">
      <c r="A949" s="78" t="b">
        <v>1</v>
      </c>
      <c r="B949" s="224" t="s">
        <v>1820</v>
      </c>
      <c r="C949" s="78">
        <v>944</v>
      </c>
      <c r="D949" s="64">
        <v>3324088</v>
      </c>
      <c r="E949" s="78">
        <v>2</v>
      </c>
      <c r="F949" s="78">
        <v>1</v>
      </c>
      <c r="H949" s="78">
        <v>944</v>
      </c>
      <c r="I949" s="251">
        <f t="shared" si="112"/>
        <v>1.0013778215257838</v>
      </c>
      <c r="J949" s="252">
        <f t="shared" si="113"/>
        <v>2832000</v>
      </c>
      <c r="K949" s="252">
        <f t="shared" si="119"/>
        <v>1338120000</v>
      </c>
      <c r="L949" s="252">
        <f t="shared" si="116"/>
        <v>-75481863</v>
      </c>
      <c r="M949" s="252">
        <f t="shared" si="118"/>
        <v>1413601863</v>
      </c>
      <c r="N949" s="251">
        <f t="shared" si="114"/>
        <v>1057.2800000000002</v>
      </c>
      <c r="O949" s="252">
        <f t="shared" si="115"/>
        <v>3324088</v>
      </c>
      <c r="P949" s="251">
        <f t="shared" si="117"/>
        <v>1.0013778215257838</v>
      </c>
    </row>
    <row r="950" spans="1:16">
      <c r="A950" s="78" t="b">
        <v>1</v>
      </c>
      <c r="B950" s="224" t="s">
        <v>1821</v>
      </c>
      <c r="C950" s="78">
        <v>945</v>
      </c>
      <c r="D950" s="64">
        <v>3328668</v>
      </c>
      <c r="E950" s="78">
        <v>3</v>
      </c>
      <c r="F950" s="78">
        <v>2</v>
      </c>
      <c r="H950" s="78">
        <v>945</v>
      </c>
      <c r="I950" s="251">
        <f t="shared" si="112"/>
        <v>1.0013765265866106</v>
      </c>
      <c r="J950" s="252">
        <f t="shared" si="113"/>
        <v>2835000</v>
      </c>
      <c r="K950" s="252">
        <f t="shared" si="119"/>
        <v>1340955000</v>
      </c>
      <c r="L950" s="252">
        <f t="shared" si="116"/>
        <v>-75975531</v>
      </c>
      <c r="M950" s="252">
        <f t="shared" si="118"/>
        <v>1416930531</v>
      </c>
      <c r="N950" s="251">
        <f t="shared" si="114"/>
        <v>1058.4000000000001</v>
      </c>
      <c r="O950" s="252">
        <f t="shared" si="115"/>
        <v>3328668</v>
      </c>
      <c r="P950" s="251">
        <f t="shared" si="117"/>
        <v>1.0013765265866106</v>
      </c>
    </row>
    <row r="951" spans="1:16">
      <c r="A951" s="78" t="b">
        <v>1</v>
      </c>
      <c r="B951" s="224" t="s">
        <v>1822</v>
      </c>
      <c r="C951" s="78">
        <v>946</v>
      </c>
      <c r="D951" s="64">
        <v>3333250</v>
      </c>
      <c r="E951" s="78">
        <v>1</v>
      </c>
      <c r="F951" s="78">
        <v>1</v>
      </c>
      <c r="H951" s="78">
        <v>946</v>
      </c>
      <c r="I951" s="251">
        <f t="shared" si="112"/>
        <v>1.0013752343808595</v>
      </c>
      <c r="J951" s="252">
        <f t="shared" si="113"/>
        <v>2838000</v>
      </c>
      <c r="K951" s="252">
        <f t="shared" si="119"/>
        <v>1343793000</v>
      </c>
      <c r="L951" s="252">
        <f t="shared" si="116"/>
        <v>-76470781</v>
      </c>
      <c r="M951" s="252">
        <f t="shared" si="118"/>
        <v>1420263781</v>
      </c>
      <c r="N951" s="251">
        <f t="shared" si="114"/>
        <v>1059.5200000000002</v>
      </c>
      <c r="O951" s="252">
        <f t="shared" si="115"/>
        <v>3333250</v>
      </c>
      <c r="P951" s="251">
        <f t="shared" si="117"/>
        <v>1.0013752343808595</v>
      </c>
    </row>
    <row r="952" spans="1:16">
      <c r="A952" s="78" t="b">
        <v>1</v>
      </c>
      <c r="B952" s="224" t="s">
        <v>1823</v>
      </c>
      <c r="C952" s="78">
        <v>947</v>
      </c>
      <c r="D952" s="64">
        <v>3337834</v>
      </c>
      <c r="E952" s="78">
        <v>2</v>
      </c>
      <c r="F952" s="78">
        <v>1</v>
      </c>
      <c r="H952" s="78">
        <v>947</v>
      </c>
      <c r="I952" s="251">
        <f t="shared" si="112"/>
        <v>1.0013739448995966</v>
      </c>
      <c r="J952" s="252">
        <f t="shared" si="113"/>
        <v>2841000</v>
      </c>
      <c r="K952" s="252">
        <f t="shared" si="119"/>
        <v>1346634000</v>
      </c>
      <c r="L952" s="252">
        <f t="shared" si="116"/>
        <v>-76967615</v>
      </c>
      <c r="M952" s="252">
        <f t="shared" si="118"/>
        <v>1423601615</v>
      </c>
      <c r="N952" s="251">
        <f t="shared" si="114"/>
        <v>1060.6400000000001</v>
      </c>
      <c r="O952" s="252">
        <f t="shared" si="115"/>
        <v>3337834</v>
      </c>
      <c r="P952" s="251">
        <f t="shared" si="117"/>
        <v>1.0013739448995966</v>
      </c>
    </row>
    <row r="953" spans="1:16">
      <c r="A953" s="78" t="b">
        <v>1</v>
      </c>
      <c r="B953" s="224" t="s">
        <v>1824</v>
      </c>
      <c r="C953" s="78">
        <v>948</v>
      </c>
      <c r="D953" s="64">
        <v>3342420</v>
      </c>
      <c r="E953" s="78">
        <v>3</v>
      </c>
      <c r="F953" s="78">
        <v>1</v>
      </c>
      <c r="H953" s="78">
        <v>948</v>
      </c>
      <c r="I953" s="251">
        <f t="shared" si="112"/>
        <v>1.0013729573183501</v>
      </c>
      <c r="J953" s="252">
        <f t="shared" si="113"/>
        <v>2844000</v>
      </c>
      <c r="K953" s="252">
        <f t="shared" si="119"/>
        <v>1349478000</v>
      </c>
      <c r="L953" s="252">
        <f t="shared" si="116"/>
        <v>-77466035</v>
      </c>
      <c r="M953" s="252">
        <f t="shared" si="118"/>
        <v>1426944035</v>
      </c>
      <c r="N953" s="251">
        <f t="shared" si="114"/>
        <v>1061.76</v>
      </c>
      <c r="O953" s="252">
        <f t="shared" si="115"/>
        <v>3342420</v>
      </c>
      <c r="P953" s="251">
        <f t="shared" si="117"/>
        <v>1.0013729573183501</v>
      </c>
    </row>
    <row r="954" spans="1:16">
      <c r="A954" s="78" t="b">
        <v>1</v>
      </c>
      <c r="B954" s="224" t="s">
        <v>1825</v>
      </c>
      <c r="C954" s="78">
        <v>949</v>
      </c>
      <c r="D954" s="64">
        <v>3347009</v>
      </c>
      <c r="E954" s="78">
        <v>1</v>
      </c>
      <c r="F954" s="78">
        <v>1</v>
      </c>
      <c r="H954" s="78">
        <v>949</v>
      </c>
      <c r="I954" s="251">
        <f t="shared" si="112"/>
        <v>1.0013716724394826</v>
      </c>
      <c r="J954" s="252">
        <f t="shared" si="113"/>
        <v>2847000</v>
      </c>
      <c r="K954" s="252">
        <f t="shared" si="119"/>
        <v>1352325000</v>
      </c>
      <c r="L954" s="252">
        <f t="shared" si="116"/>
        <v>-77966044</v>
      </c>
      <c r="M954" s="252">
        <f t="shared" si="118"/>
        <v>1430291044</v>
      </c>
      <c r="N954" s="251">
        <f t="shared" si="114"/>
        <v>1062.8800000000001</v>
      </c>
      <c r="O954" s="252">
        <f t="shared" si="115"/>
        <v>3347009</v>
      </c>
      <c r="P954" s="251">
        <f t="shared" si="117"/>
        <v>1.0013716724394826</v>
      </c>
    </row>
    <row r="955" spans="1:16">
      <c r="A955" s="78" t="b">
        <v>1</v>
      </c>
      <c r="B955" s="224" t="s">
        <v>1826</v>
      </c>
      <c r="C955" s="78">
        <v>950</v>
      </c>
      <c r="D955" s="64">
        <v>3351600</v>
      </c>
      <c r="E955" s="78">
        <v>2</v>
      </c>
      <c r="F955" s="78">
        <v>2</v>
      </c>
      <c r="H955" s="78">
        <v>950</v>
      </c>
      <c r="I955" s="251">
        <f t="shared" si="112"/>
        <v>1.0013703902613678</v>
      </c>
      <c r="J955" s="252">
        <f t="shared" si="113"/>
        <v>2850000</v>
      </c>
      <c r="K955" s="252">
        <f t="shared" si="119"/>
        <v>1355175000</v>
      </c>
      <c r="L955" s="252">
        <f t="shared" si="116"/>
        <v>-78467644</v>
      </c>
      <c r="M955" s="252">
        <f t="shared" si="118"/>
        <v>1433642644</v>
      </c>
      <c r="N955" s="251">
        <f t="shared" si="114"/>
        <v>1064</v>
      </c>
      <c r="O955" s="252">
        <f t="shared" si="115"/>
        <v>3351600</v>
      </c>
      <c r="P955" s="251">
        <f t="shared" si="117"/>
        <v>1.0013703902613678</v>
      </c>
    </row>
    <row r="956" spans="1:16">
      <c r="A956" s="78" t="b">
        <v>1</v>
      </c>
      <c r="B956" s="224" t="s">
        <v>1827</v>
      </c>
      <c r="C956" s="78">
        <v>951</v>
      </c>
      <c r="D956" s="64">
        <v>3356193</v>
      </c>
      <c r="E956" s="78">
        <v>3</v>
      </c>
      <c r="F956" s="78">
        <v>1</v>
      </c>
      <c r="H956" s="78">
        <v>951</v>
      </c>
      <c r="I956" s="251">
        <f t="shared" si="112"/>
        <v>1.0013691107752147</v>
      </c>
      <c r="J956" s="252">
        <f t="shared" si="113"/>
        <v>2853000</v>
      </c>
      <c r="K956" s="252">
        <f t="shared" si="119"/>
        <v>1358028000</v>
      </c>
      <c r="L956" s="252">
        <f t="shared" si="116"/>
        <v>-78970837</v>
      </c>
      <c r="M956" s="252">
        <f t="shared" si="118"/>
        <v>1436998837</v>
      </c>
      <c r="N956" s="251">
        <f t="shared" si="114"/>
        <v>1065.1200000000001</v>
      </c>
      <c r="O956" s="252">
        <f t="shared" si="115"/>
        <v>3356193</v>
      </c>
      <c r="P956" s="251">
        <f t="shared" si="117"/>
        <v>1.0013691107752147</v>
      </c>
    </row>
    <row r="957" spans="1:16">
      <c r="A957" s="78" t="b">
        <v>1</v>
      </c>
      <c r="B957" s="224" t="s">
        <v>1828</v>
      </c>
      <c r="C957" s="78">
        <v>952</v>
      </c>
      <c r="D957" s="64">
        <v>3360788</v>
      </c>
      <c r="E957" s="78">
        <v>1</v>
      </c>
      <c r="F957" s="78">
        <v>1</v>
      </c>
      <c r="H957" s="78">
        <v>952</v>
      </c>
      <c r="I957" s="251">
        <f t="shared" si="112"/>
        <v>1.0013681315215359</v>
      </c>
      <c r="J957" s="252">
        <f t="shared" si="113"/>
        <v>2856000</v>
      </c>
      <c r="K957" s="252">
        <f t="shared" si="119"/>
        <v>1360884000</v>
      </c>
      <c r="L957" s="252">
        <f t="shared" si="116"/>
        <v>-79475625</v>
      </c>
      <c r="M957" s="252">
        <f t="shared" si="118"/>
        <v>1440359625</v>
      </c>
      <c r="N957" s="251">
        <f t="shared" si="114"/>
        <v>1066.24</v>
      </c>
      <c r="O957" s="252">
        <f t="shared" si="115"/>
        <v>3360788</v>
      </c>
      <c r="P957" s="251">
        <f t="shared" si="117"/>
        <v>1.0013681315215359</v>
      </c>
    </row>
    <row r="958" spans="1:16">
      <c r="A958" s="78" t="b">
        <v>1</v>
      </c>
      <c r="B958" s="224" t="s">
        <v>1829</v>
      </c>
      <c r="C958" s="78">
        <v>953</v>
      </c>
      <c r="D958" s="64">
        <v>3365386</v>
      </c>
      <c r="E958" s="78">
        <v>2</v>
      </c>
      <c r="F958" s="78">
        <v>1</v>
      </c>
      <c r="H958" s="78">
        <v>953</v>
      </c>
      <c r="I958" s="251">
        <f t="shared" si="112"/>
        <v>1.0013668565804934</v>
      </c>
      <c r="J958" s="252">
        <f t="shared" si="113"/>
        <v>2859000</v>
      </c>
      <c r="K958" s="252">
        <f t="shared" si="119"/>
        <v>1363743000</v>
      </c>
      <c r="L958" s="252">
        <f t="shared" si="116"/>
        <v>-79982011</v>
      </c>
      <c r="M958" s="252">
        <f t="shared" si="118"/>
        <v>1443725011</v>
      </c>
      <c r="N958" s="251">
        <f t="shared" si="114"/>
        <v>1067.3600000000001</v>
      </c>
      <c r="O958" s="252">
        <f t="shared" si="115"/>
        <v>3365386</v>
      </c>
      <c r="P958" s="251">
        <f t="shared" si="117"/>
        <v>1.0013668565804934</v>
      </c>
    </row>
    <row r="959" spans="1:16">
      <c r="A959" s="78" t="b">
        <v>1</v>
      </c>
      <c r="B959" s="224" t="s">
        <v>1830</v>
      </c>
      <c r="C959" s="78">
        <v>954</v>
      </c>
      <c r="D959" s="64">
        <v>3369986</v>
      </c>
      <c r="E959" s="78">
        <v>3</v>
      </c>
      <c r="F959" s="78">
        <v>1</v>
      </c>
      <c r="H959" s="78">
        <v>954</v>
      </c>
      <c r="I959" s="251">
        <f t="shared" si="112"/>
        <v>1.0013655843080653</v>
      </c>
      <c r="J959" s="252">
        <f t="shared" si="113"/>
        <v>2862000</v>
      </c>
      <c r="K959" s="252">
        <f t="shared" si="119"/>
        <v>1366605000</v>
      </c>
      <c r="L959" s="252">
        <f t="shared" si="116"/>
        <v>-80489997</v>
      </c>
      <c r="M959" s="252">
        <f t="shared" si="118"/>
        <v>1447094997</v>
      </c>
      <c r="N959" s="251">
        <f t="shared" si="114"/>
        <v>1068.48</v>
      </c>
      <c r="O959" s="252">
        <f t="shared" si="115"/>
        <v>3369986</v>
      </c>
      <c r="P959" s="251">
        <f t="shared" si="117"/>
        <v>1.0013655843080653</v>
      </c>
    </row>
    <row r="960" spans="1:16">
      <c r="A960" s="78" t="b">
        <v>1</v>
      </c>
      <c r="B960" s="224" t="s">
        <v>1831</v>
      </c>
      <c r="C960" s="78">
        <v>955</v>
      </c>
      <c r="D960" s="64">
        <v>3374588</v>
      </c>
      <c r="E960" s="78">
        <v>1</v>
      </c>
      <c r="F960" s="78">
        <v>2</v>
      </c>
      <c r="H960" s="78">
        <v>955</v>
      </c>
      <c r="I960" s="251">
        <f t="shared" si="112"/>
        <v>1.0013643146956013</v>
      </c>
      <c r="J960" s="252">
        <f t="shared" si="113"/>
        <v>2865000</v>
      </c>
      <c r="K960" s="252">
        <f t="shared" si="119"/>
        <v>1369470000</v>
      </c>
      <c r="L960" s="252">
        <f t="shared" si="116"/>
        <v>-80999585</v>
      </c>
      <c r="M960" s="252">
        <f t="shared" si="118"/>
        <v>1450469585</v>
      </c>
      <c r="N960" s="251">
        <f t="shared" si="114"/>
        <v>1069.6000000000001</v>
      </c>
      <c r="O960" s="252">
        <f t="shared" si="115"/>
        <v>3374588</v>
      </c>
      <c r="P960" s="251">
        <f t="shared" si="117"/>
        <v>1.0013643146956013</v>
      </c>
    </row>
    <row r="961" spans="1:16">
      <c r="A961" s="78" t="b">
        <v>1</v>
      </c>
      <c r="B961" s="224" t="s">
        <v>1832</v>
      </c>
      <c r="C961" s="78">
        <v>956</v>
      </c>
      <c r="D961" s="64">
        <v>3379192</v>
      </c>
      <c r="E961" s="78">
        <v>2</v>
      </c>
      <c r="F961" s="78">
        <v>1</v>
      </c>
      <c r="H961" s="78">
        <v>956</v>
      </c>
      <c r="I961" s="251">
        <f t="shared" si="112"/>
        <v>1.001363343663219</v>
      </c>
      <c r="J961" s="252">
        <f t="shared" si="113"/>
        <v>2868000</v>
      </c>
      <c r="K961" s="252">
        <f t="shared" si="119"/>
        <v>1372338000</v>
      </c>
      <c r="L961" s="252">
        <f t="shared" si="116"/>
        <v>-81510777</v>
      </c>
      <c r="M961" s="252">
        <f t="shared" si="118"/>
        <v>1453848777</v>
      </c>
      <c r="N961" s="251">
        <f t="shared" si="114"/>
        <v>1070.72</v>
      </c>
      <c r="O961" s="252">
        <f t="shared" si="115"/>
        <v>3379192</v>
      </c>
      <c r="P961" s="251">
        <f t="shared" si="117"/>
        <v>1.001363343663219</v>
      </c>
    </row>
    <row r="962" spans="1:16">
      <c r="A962" s="78" t="b">
        <v>1</v>
      </c>
      <c r="B962" s="224" t="s">
        <v>1833</v>
      </c>
      <c r="C962" s="78">
        <v>957</v>
      </c>
      <c r="D962" s="64">
        <v>3383799</v>
      </c>
      <c r="E962" s="78">
        <v>3</v>
      </c>
      <c r="F962" s="78">
        <v>1</v>
      </c>
      <c r="H962" s="78">
        <v>957</v>
      </c>
      <c r="I962" s="251">
        <f t="shared" si="112"/>
        <v>1.001362078539535</v>
      </c>
      <c r="J962" s="252">
        <f t="shared" si="113"/>
        <v>2871000</v>
      </c>
      <c r="K962" s="252">
        <f t="shared" si="119"/>
        <v>1375209000</v>
      </c>
      <c r="L962" s="252">
        <f t="shared" si="116"/>
        <v>-82023576</v>
      </c>
      <c r="M962" s="252">
        <f t="shared" si="118"/>
        <v>1457232576</v>
      </c>
      <c r="N962" s="251">
        <f t="shared" si="114"/>
        <v>1071.8400000000001</v>
      </c>
      <c r="O962" s="252">
        <f t="shared" si="115"/>
        <v>3383799</v>
      </c>
      <c r="P962" s="251">
        <f t="shared" si="117"/>
        <v>1.001362078539535</v>
      </c>
    </row>
    <row r="963" spans="1:16">
      <c r="A963" s="78" t="b">
        <v>1</v>
      </c>
      <c r="B963" s="224" t="s">
        <v>1834</v>
      </c>
      <c r="C963" s="78">
        <v>958</v>
      </c>
      <c r="D963" s="64">
        <v>3388408</v>
      </c>
      <c r="E963" s="78">
        <v>1</v>
      </c>
      <c r="F963" s="78">
        <v>1</v>
      </c>
      <c r="H963" s="78">
        <v>958</v>
      </c>
      <c r="I963" s="251">
        <f t="shared" si="112"/>
        <v>1.0013608160528484</v>
      </c>
      <c r="J963" s="252">
        <f t="shared" si="113"/>
        <v>2874000</v>
      </c>
      <c r="K963" s="252">
        <f t="shared" si="119"/>
        <v>1378083000</v>
      </c>
      <c r="L963" s="252">
        <f t="shared" si="116"/>
        <v>-82537984</v>
      </c>
      <c r="M963" s="252">
        <f t="shared" si="118"/>
        <v>1460620984</v>
      </c>
      <c r="N963" s="251">
        <f t="shared" si="114"/>
        <v>1072.96</v>
      </c>
      <c r="O963" s="252">
        <f t="shared" si="115"/>
        <v>3388408</v>
      </c>
      <c r="P963" s="251">
        <f t="shared" si="117"/>
        <v>1.0013608160528484</v>
      </c>
    </row>
    <row r="964" spans="1:16">
      <c r="A964" s="78" t="b">
        <v>1</v>
      </c>
      <c r="B964" s="224" t="s">
        <v>1835</v>
      </c>
      <c r="C964" s="78">
        <v>959</v>
      </c>
      <c r="D964" s="64">
        <v>3393019</v>
      </c>
      <c r="E964" s="78">
        <v>2</v>
      </c>
      <c r="F964" s="78">
        <v>1</v>
      </c>
      <c r="H964" s="78">
        <v>959</v>
      </c>
      <c r="I964" s="251">
        <f t="shared" si="112"/>
        <v>1.0013595561946456</v>
      </c>
      <c r="J964" s="252">
        <f t="shared" si="113"/>
        <v>2877000</v>
      </c>
      <c r="K964" s="252">
        <f t="shared" si="119"/>
        <v>1380960000</v>
      </c>
      <c r="L964" s="252">
        <f t="shared" si="116"/>
        <v>-83054003</v>
      </c>
      <c r="M964" s="252">
        <f t="shared" si="118"/>
        <v>1464014003</v>
      </c>
      <c r="N964" s="251">
        <f t="shared" si="114"/>
        <v>1074.0800000000002</v>
      </c>
      <c r="O964" s="252">
        <f t="shared" si="115"/>
        <v>3393019</v>
      </c>
      <c r="P964" s="251">
        <f t="shared" si="117"/>
        <v>1.0013595561946456</v>
      </c>
    </row>
    <row r="965" spans="1:16">
      <c r="A965" s="78" t="b">
        <v>1</v>
      </c>
      <c r="B965" s="224" t="s">
        <v>1836</v>
      </c>
      <c r="C965" s="78">
        <v>960</v>
      </c>
      <c r="D965" s="64">
        <v>3397632</v>
      </c>
      <c r="E965" s="78">
        <v>3</v>
      </c>
      <c r="F965" s="78">
        <v>2</v>
      </c>
      <c r="H965" s="78">
        <v>960</v>
      </c>
      <c r="I965" s="251">
        <f t="shared" si="112"/>
        <v>1.0013585932790838</v>
      </c>
      <c r="J965" s="252">
        <f t="shared" si="113"/>
        <v>2880000</v>
      </c>
      <c r="K965" s="252">
        <f t="shared" si="119"/>
        <v>1383840000</v>
      </c>
      <c r="L965" s="252">
        <f t="shared" si="116"/>
        <v>-83571635</v>
      </c>
      <c r="M965" s="252">
        <f t="shared" si="118"/>
        <v>1467411635</v>
      </c>
      <c r="N965" s="251">
        <f t="shared" si="114"/>
        <v>1075.2</v>
      </c>
      <c r="O965" s="252">
        <f t="shared" si="115"/>
        <v>3397632</v>
      </c>
      <c r="P965" s="251">
        <f t="shared" si="117"/>
        <v>1.0013585932790838</v>
      </c>
    </row>
    <row r="966" spans="1:16">
      <c r="A966" s="78" t="b">
        <v>1</v>
      </c>
      <c r="B966" s="224" t="s">
        <v>1837</v>
      </c>
      <c r="C966" s="78">
        <v>961</v>
      </c>
      <c r="D966" s="64">
        <v>3402248</v>
      </c>
      <c r="E966" s="78">
        <v>1</v>
      </c>
      <c r="F966" s="78">
        <v>1</v>
      </c>
      <c r="H966" s="78">
        <v>961</v>
      </c>
      <c r="I966" s="251">
        <f t="shared" ref="I966:I1029" si="120">D967/D966</f>
        <v>1.0013570439309538</v>
      </c>
      <c r="J966" s="252">
        <f t="shared" ref="J966:J1029" si="121">$J$5*C966</f>
        <v>2883000</v>
      </c>
      <c r="K966" s="252">
        <f t="shared" si="119"/>
        <v>1386723000</v>
      </c>
      <c r="L966" s="252">
        <f t="shared" si="116"/>
        <v>-84090883</v>
      </c>
      <c r="M966" s="252">
        <f t="shared" si="118"/>
        <v>1470813883</v>
      </c>
      <c r="N966" s="251">
        <f t="shared" ref="N966:N1029" si="122">C966*1.12</f>
        <v>1076.3200000000002</v>
      </c>
      <c r="O966" s="252">
        <f t="shared" ref="O966:O1029" si="123">ROUND((N966*$O$5*(1.1+(C966/2000))),0)</f>
        <v>3402248</v>
      </c>
      <c r="P966" s="251">
        <f t="shared" si="117"/>
        <v>1.0013570439309538</v>
      </c>
    </row>
    <row r="967" spans="1:16">
      <c r="A967" s="78" t="b">
        <v>1</v>
      </c>
      <c r="B967" s="224" t="s">
        <v>1838</v>
      </c>
      <c r="C967" s="78">
        <v>962</v>
      </c>
      <c r="D967" s="64">
        <v>3406865</v>
      </c>
      <c r="E967" s="78">
        <v>2</v>
      </c>
      <c r="F967" s="78">
        <v>1</v>
      </c>
      <c r="H967" s="78">
        <v>962</v>
      </c>
      <c r="I967" s="251">
        <f t="shared" si="120"/>
        <v>1.0013560854333823</v>
      </c>
      <c r="J967" s="252">
        <f t="shared" si="121"/>
        <v>2886000</v>
      </c>
      <c r="K967" s="252">
        <f t="shared" si="119"/>
        <v>1389609000</v>
      </c>
      <c r="L967" s="252">
        <f t="shared" ref="L967:L1030" si="124">K967-M967</f>
        <v>-84611748</v>
      </c>
      <c r="M967" s="252">
        <f t="shared" si="118"/>
        <v>1474220748</v>
      </c>
      <c r="N967" s="251">
        <f t="shared" si="122"/>
        <v>1077.44</v>
      </c>
      <c r="O967" s="252">
        <f t="shared" si="123"/>
        <v>3406865</v>
      </c>
      <c r="P967" s="251">
        <f t="shared" ref="P967:P1030" si="125">O968/O967</f>
        <v>1.0013560854333823</v>
      </c>
    </row>
    <row r="968" spans="1:16">
      <c r="A968" s="78" t="b">
        <v>1</v>
      </c>
      <c r="B968" s="224" t="s">
        <v>1839</v>
      </c>
      <c r="C968" s="78">
        <v>963</v>
      </c>
      <c r="D968" s="64">
        <v>3411485</v>
      </c>
      <c r="E968" s="78">
        <v>3</v>
      </c>
      <c r="F968" s="78">
        <v>1</v>
      </c>
      <c r="H968" s="78">
        <v>963</v>
      </c>
      <c r="I968" s="251">
        <f t="shared" si="120"/>
        <v>1.0013551283385387</v>
      </c>
      <c r="J968" s="252">
        <f t="shared" si="121"/>
        <v>2889000</v>
      </c>
      <c r="K968" s="252">
        <f t="shared" si="119"/>
        <v>1392498000</v>
      </c>
      <c r="L968" s="252">
        <f t="shared" si="124"/>
        <v>-85134233</v>
      </c>
      <c r="M968" s="252">
        <f t="shared" ref="M968:M1031" si="126">M967+O968</f>
        <v>1477632233</v>
      </c>
      <c r="N968" s="251">
        <f t="shared" si="122"/>
        <v>1078.5600000000002</v>
      </c>
      <c r="O968" s="252">
        <f t="shared" si="123"/>
        <v>3411485</v>
      </c>
      <c r="P968" s="251">
        <f t="shared" si="125"/>
        <v>1.0013551283385387</v>
      </c>
    </row>
    <row r="969" spans="1:16">
      <c r="A969" s="78" t="b">
        <v>1</v>
      </c>
      <c r="B969" s="224" t="s">
        <v>1840</v>
      </c>
      <c r="C969" s="78">
        <v>964</v>
      </c>
      <c r="D969" s="64">
        <v>3416108</v>
      </c>
      <c r="E969" s="78">
        <v>1</v>
      </c>
      <c r="F969" s="78">
        <v>1</v>
      </c>
      <c r="H969" s="78">
        <v>964</v>
      </c>
      <c r="I969" s="251">
        <f t="shared" si="120"/>
        <v>1.0013535871816699</v>
      </c>
      <c r="J969" s="252">
        <f t="shared" si="121"/>
        <v>2892000</v>
      </c>
      <c r="K969" s="252">
        <f t="shared" ref="K969:K1032" si="127">K968+J969</f>
        <v>1395390000</v>
      </c>
      <c r="L969" s="252">
        <f t="shared" si="124"/>
        <v>-85658341</v>
      </c>
      <c r="M969" s="252">
        <f t="shared" si="126"/>
        <v>1481048341</v>
      </c>
      <c r="N969" s="251">
        <f t="shared" si="122"/>
        <v>1079.68</v>
      </c>
      <c r="O969" s="252">
        <f t="shared" si="123"/>
        <v>3416108</v>
      </c>
      <c r="P969" s="251">
        <f t="shared" si="125"/>
        <v>1.0013535871816699</v>
      </c>
    </row>
    <row r="970" spans="1:16">
      <c r="A970" s="78" t="b">
        <v>1</v>
      </c>
      <c r="B970" s="224" t="s">
        <v>1841</v>
      </c>
      <c r="C970" s="78">
        <v>965</v>
      </c>
      <c r="D970" s="64">
        <v>3420732</v>
      </c>
      <c r="E970" s="78">
        <v>2</v>
      </c>
      <c r="F970" s="78">
        <v>2</v>
      </c>
      <c r="H970" s="78">
        <v>965</v>
      </c>
      <c r="I970" s="251">
        <f t="shared" si="120"/>
        <v>1.0013526344653718</v>
      </c>
      <c r="J970" s="252">
        <f t="shared" si="121"/>
        <v>2895000</v>
      </c>
      <c r="K970" s="252">
        <f t="shared" si="127"/>
        <v>1398285000</v>
      </c>
      <c r="L970" s="252">
        <f t="shared" si="124"/>
        <v>-86184073</v>
      </c>
      <c r="M970" s="252">
        <f t="shared" si="126"/>
        <v>1484469073</v>
      </c>
      <c r="N970" s="251">
        <f t="shared" si="122"/>
        <v>1080.8000000000002</v>
      </c>
      <c r="O970" s="252">
        <f t="shared" si="123"/>
        <v>3420732</v>
      </c>
      <c r="P970" s="251">
        <f t="shared" si="125"/>
        <v>1.0013526344653718</v>
      </c>
    </row>
    <row r="971" spans="1:16">
      <c r="A971" s="78" t="b">
        <v>1</v>
      </c>
      <c r="B971" s="224" t="s">
        <v>1842</v>
      </c>
      <c r="C971" s="78">
        <v>966</v>
      </c>
      <c r="D971" s="64">
        <v>3425359</v>
      </c>
      <c r="E971" s="78">
        <v>3</v>
      </c>
      <c r="F971" s="78">
        <v>1</v>
      </c>
      <c r="H971" s="78">
        <v>966</v>
      </c>
      <c r="I971" s="251">
        <f t="shared" si="120"/>
        <v>1.0013513911972438</v>
      </c>
      <c r="J971" s="252">
        <f t="shared" si="121"/>
        <v>2898000</v>
      </c>
      <c r="K971" s="252">
        <f t="shared" si="127"/>
        <v>1401183000</v>
      </c>
      <c r="L971" s="252">
        <f t="shared" si="124"/>
        <v>-86711432</v>
      </c>
      <c r="M971" s="252">
        <f t="shared" si="126"/>
        <v>1487894432</v>
      </c>
      <c r="N971" s="251">
        <f t="shared" si="122"/>
        <v>1081.92</v>
      </c>
      <c r="O971" s="252">
        <f t="shared" si="123"/>
        <v>3425359</v>
      </c>
      <c r="P971" s="251">
        <f t="shared" si="125"/>
        <v>1.0013513911972438</v>
      </c>
    </row>
    <row r="972" spans="1:16">
      <c r="A972" s="78" t="b">
        <v>1</v>
      </c>
      <c r="B972" s="224" t="s">
        <v>1843</v>
      </c>
      <c r="C972" s="78">
        <v>967</v>
      </c>
      <c r="D972" s="64">
        <v>3429988</v>
      </c>
      <c r="E972" s="78">
        <v>1</v>
      </c>
      <c r="F972" s="78">
        <v>1</v>
      </c>
      <c r="H972" s="78">
        <v>967</v>
      </c>
      <c r="I972" s="251">
        <f t="shared" si="120"/>
        <v>1.0013501504961533</v>
      </c>
      <c r="J972" s="252">
        <f t="shared" si="121"/>
        <v>2901000</v>
      </c>
      <c r="K972" s="252">
        <f t="shared" si="127"/>
        <v>1404084000</v>
      </c>
      <c r="L972" s="252">
        <f t="shared" si="124"/>
        <v>-87240420</v>
      </c>
      <c r="M972" s="252">
        <f t="shared" si="126"/>
        <v>1491324420</v>
      </c>
      <c r="N972" s="251">
        <f t="shared" si="122"/>
        <v>1083.0400000000002</v>
      </c>
      <c r="O972" s="252">
        <f t="shared" si="123"/>
        <v>3429988</v>
      </c>
      <c r="P972" s="251">
        <f t="shared" si="125"/>
        <v>1.0013501504961533</v>
      </c>
    </row>
    <row r="973" spans="1:16">
      <c r="A973" s="78" t="b">
        <v>1</v>
      </c>
      <c r="B973" s="224" t="s">
        <v>1844</v>
      </c>
      <c r="C973" s="78">
        <v>968</v>
      </c>
      <c r="D973" s="64">
        <v>3434619</v>
      </c>
      <c r="E973" s="78">
        <v>2</v>
      </c>
      <c r="F973" s="78">
        <v>1</v>
      </c>
      <c r="H973" s="78">
        <v>968</v>
      </c>
      <c r="I973" s="251">
        <f t="shared" si="120"/>
        <v>1.0013489123538883</v>
      </c>
      <c r="J973" s="252">
        <f t="shared" si="121"/>
        <v>2904000</v>
      </c>
      <c r="K973" s="252">
        <f t="shared" si="127"/>
        <v>1406988000</v>
      </c>
      <c r="L973" s="252">
        <f t="shared" si="124"/>
        <v>-87771039</v>
      </c>
      <c r="M973" s="252">
        <f t="shared" si="126"/>
        <v>1494759039</v>
      </c>
      <c r="N973" s="251">
        <f t="shared" si="122"/>
        <v>1084.1600000000001</v>
      </c>
      <c r="O973" s="252">
        <f t="shared" si="123"/>
        <v>3434619</v>
      </c>
      <c r="P973" s="251">
        <f t="shared" si="125"/>
        <v>1.0013489123538883</v>
      </c>
    </row>
    <row r="974" spans="1:16">
      <c r="A974" s="78" t="b">
        <v>1</v>
      </c>
      <c r="B974" s="224" t="s">
        <v>1845</v>
      </c>
      <c r="C974" s="78">
        <v>969</v>
      </c>
      <c r="D974" s="64">
        <v>3439252</v>
      </c>
      <c r="E974" s="78">
        <v>3</v>
      </c>
      <c r="F974" s="78">
        <v>1</v>
      </c>
      <c r="H974" s="78">
        <v>969</v>
      </c>
      <c r="I974" s="251">
        <f t="shared" si="120"/>
        <v>1.0013479675231707</v>
      </c>
      <c r="J974" s="252">
        <f t="shared" si="121"/>
        <v>2907000</v>
      </c>
      <c r="K974" s="252">
        <f t="shared" si="127"/>
        <v>1409895000</v>
      </c>
      <c r="L974" s="252">
        <f t="shared" si="124"/>
        <v>-88303291</v>
      </c>
      <c r="M974" s="252">
        <f t="shared" si="126"/>
        <v>1498198291</v>
      </c>
      <c r="N974" s="251">
        <f t="shared" si="122"/>
        <v>1085.2800000000002</v>
      </c>
      <c r="O974" s="252">
        <f t="shared" si="123"/>
        <v>3439252</v>
      </c>
      <c r="P974" s="251">
        <f t="shared" si="125"/>
        <v>1.0013479675231707</v>
      </c>
    </row>
    <row r="975" spans="1:16">
      <c r="A975" s="78" t="b">
        <v>1</v>
      </c>
      <c r="B975" s="224" t="s">
        <v>1846</v>
      </c>
      <c r="C975" s="78">
        <v>970</v>
      </c>
      <c r="D975" s="64">
        <v>3443888</v>
      </c>
      <c r="E975" s="78">
        <v>1</v>
      </c>
      <c r="F975" s="78">
        <v>2</v>
      </c>
      <c r="H975" s="78">
        <v>970</v>
      </c>
      <c r="I975" s="251">
        <f t="shared" si="120"/>
        <v>1.0013467336916879</v>
      </c>
      <c r="J975" s="252">
        <f t="shared" si="121"/>
        <v>2910000</v>
      </c>
      <c r="K975" s="252">
        <f t="shared" si="127"/>
        <v>1412805000</v>
      </c>
      <c r="L975" s="252">
        <f t="shared" si="124"/>
        <v>-88837179</v>
      </c>
      <c r="M975" s="252">
        <f t="shared" si="126"/>
        <v>1501642179</v>
      </c>
      <c r="N975" s="251">
        <f t="shared" si="122"/>
        <v>1086.4000000000001</v>
      </c>
      <c r="O975" s="252">
        <f t="shared" si="123"/>
        <v>3443888</v>
      </c>
      <c r="P975" s="251">
        <f t="shared" si="125"/>
        <v>1.0013467336916879</v>
      </c>
    </row>
    <row r="976" spans="1:16">
      <c r="A976" s="78" t="b">
        <v>1</v>
      </c>
      <c r="B976" s="224" t="s">
        <v>1847</v>
      </c>
      <c r="C976" s="78">
        <v>971</v>
      </c>
      <c r="D976" s="64">
        <v>3448526</v>
      </c>
      <c r="E976" s="78">
        <v>2</v>
      </c>
      <c r="F976" s="78">
        <v>1</v>
      </c>
      <c r="H976" s="78">
        <v>971</v>
      </c>
      <c r="I976" s="251">
        <f t="shared" si="120"/>
        <v>1.0013455023972562</v>
      </c>
      <c r="J976" s="252">
        <f t="shared" si="121"/>
        <v>2913000</v>
      </c>
      <c r="K976" s="252">
        <f t="shared" si="127"/>
        <v>1415718000</v>
      </c>
      <c r="L976" s="252">
        <f t="shared" si="124"/>
        <v>-89372705</v>
      </c>
      <c r="M976" s="252">
        <f t="shared" si="126"/>
        <v>1505090705</v>
      </c>
      <c r="N976" s="251">
        <f t="shared" si="122"/>
        <v>1087.5200000000002</v>
      </c>
      <c r="O976" s="252">
        <f t="shared" si="123"/>
        <v>3448526</v>
      </c>
      <c r="P976" s="251">
        <f t="shared" si="125"/>
        <v>1.0013455023972562</v>
      </c>
    </row>
    <row r="977" spans="1:16">
      <c r="A977" s="78" t="b">
        <v>1</v>
      </c>
      <c r="B977" s="224" t="s">
        <v>1848</v>
      </c>
      <c r="C977" s="78">
        <v>972</v>
      </c>
      <c r="D977" s="64">
        <v>3453166</v>
      </c>
      <c r="E977" s="78">
        <v>3</v>
      </c>
      <c r="F977" s="78">
        <v>1</v>
      </c>
      <c r="H977" s="78">
        <v>972</v>
      </c>
      <c r="I977" s="251">
        <f t="shared" si="120"/>
        <v>1.0013442736317919</v>
      </c>
      <c r="J977" s="252">
        <f t="shared" si="121"/>
        <v>2916000</v>
      </c>
      <c r="K977" s="252">
        <f t="shared" si="127"/>
        <v>1418634000</v>
      </c>
      <c r="L977" s="252">
        <f t="shared" si="124"/>
        <v>-89909871</v>
      </c>
      <c r="M977" s="252">
        <f t="shared" si="126"/>
        <v>1508543871</v>
      </c>
      <c r="N977" s="251">
        <f t="shared" si="122"/>
        <v>1088.6400000000001</v>
      </c>
      <c r="O977" s="252">
        <f t="shared" si="123"/>
        <v>3453166</v>
      </c>
      <c r="P977" s="251">
        <f t="shared" si="125"/>
        <v>1.0013442736317919</v>
      </c>
    </row>
    <row r="978" spans="1:16">
      <c r="A978" s="78" t="b">
        <v>1</v>
      </c>
      <c r="B978" s="224" t="s">
        <v>1849</v>
      </c>
      <c r="C978" s="78">
        <v>973</v>
      </c>
      <c r="D978" s="64">
        <v>3457808</v>
      </c>
      <c r="E978" s="78">
        <v>1</v>
      </c>
      <c r="F978" s="78">
        <v>1</v>
      </c>
      <c r="H978" s="78">
        <v>973</v>
      </c>
      <c r="I978" s="251">
        <f t="shared" si="120"/>
        <v>1.0013433365878035</v>
      </c>
      <c r="J978" s="252">
        <f t="shared" si="121"/>
        <v>2919000</v>
      </c>
      <c r="K978" s="252">
        <f t="shared" si="127"/>
        <v>1421553000</v>
      </c>
      <c r="L978" s="252">
        <f t="shared" si="124"/>
        <v>-90448679</v>
      </c>
      <c r="M978" s="252">
        <f t="shared" si="126"/>
        <v>1512001679</v>
      </c>
      <c r="N978" s="251">
        <f t="shared" si="122"/>
        <v>1089.76</v>
      </c>
      <c r="O978" s="252">
        <f t="shared" si="123"/>
        <v>3457808</v>
      </c>
      <c r="P978" s="251">
        <f t="shared" si="125"/>
        <v>1.0013433365878035</v>
      </c>
    </row>
    <row r="979" spans="1:16">
      <c r="A979" s="78" t="b">
        <v>1</v>
      </c>
      <c r="B979" s="224" t="s">
        <v>1850</v>
      </c>
      <c r="C979" s="78">
        <v>974</v>
      </c>
      <c r="D979" s="64">
        <v>3462453</v>
      </c>
      <c r="E979" s="78">
        <v>2</v>
      </c>
      <c r="F979" s="78">
        <v>1</v>
      </c>
      <c r="H979" s="78">
        <v>974</v>
      </c>
      <c r="I979" s="251">
        <f t="shared" si="120"/>
        <v>1.0013421120806549</v>
      </c>
      <c r="J979" s="252">
        <f t="shared" si="121"/>
        <v>2922000</v>
      </c>
      <c r="K979" s="252">
        <f t="shared" si="127"/>
        <v>1424475000</v>
      </c>
      <c r="L979" s="252">
        <f t="shared" si="124"/>
        <v>-90989132</v>
      </c>
      <c r="M979" s="252">
        <f t="shared" si="126"/>
        <v>1515464132</v>
      </c>
      <c r="N979" s="251">
        <f t="shared" si="122"/>
        <v>1090.8800000000001</v>
      </c>
      <c r="O979" s="252">
        <f t="shared" si="123"/>
        <v>3462453</v>
      </c>
      <c r="P979" s="251">
        <f t="shared" si="125"/>
        <v>1.0013421120806549</v>
      </c>
    </row>
    <row r="980" spans="1:16">
      <c r="A980" s="78" t="b">
        <v>1</v>
      </c>
      <c r="B980" s="224" t="s">
        <v>1851</v>
      </c>
      <c r="C980" s="78">
        <v>975</v>
      </c>
      <c r="D980" s="64">
        <v>3467100</v>
      </c>
      <c r="E980" s="78">
        <v>3</v>
      </c>
      <c r="F980" s="78">
        <v>2</v>
      </c>
      <c r="H980" s="78">
        <v>975</v>
      </c>
      <c r="I980" s="251">
        <f t="shared" si="120"/>
        <v>1.0013408900810477</v>
      </c>
      <c r="J980" s="252">
        <f t="shared" si="121"/>
        <v>2925000</v>
      </c>
      <c r="K980" s="252">
        <f t="shared" si="127"/>
        <v>1427400000</v>
      </c>
      <c r="L980" s="252">
        <f t="shared" si="124"/>
        <v>-91531232</v>
      </c>
      <c r="M980" s="252">
        <f t="shared" si="126"/>
        <v>1518931232</v>
      </c>
      <c r="N980" s="251">
        <f t="shared" si="122"/>
        <v>1092</v>
      </c>
      <c r="O980" s="252">
        <f t="shared" si="123"/>
        <v>3467100</v>
      </c>
      <c r="P980" s="251">
        <f t="shared" si="125"/>
        <v>1.0013408900810477</v>
      </c>
    </row>
    <row r="981" spans="1:16">
      <c r="A981" s="78" t="b">
        <v>1</v>
      </c>
      <c r="B981" s="224" t="s">
        <v>1852</v>
      </c>
      <c r="C981" s="78">
        <v>976</v>
      </c>
      <c r="D981" s="64">
        <v>3471749</v>
      </c>
      <c r="E981" s="78">
        <v>1</v>
      </c>
      <c r="F981" s="78">
        <v>1</v>
      </c>
      <c r="H981" s="78">
        <v>976</v>
      </c>
      <c r="I981" s="251">
        <f t="shared" si="120"/>
        <v>1.0013396705810242</v>
      </c>
      <c r="J981" s="252">
        <f t="shared" si="121"/>
        <v>2928000</v>
      </c>
      <c r="K981" s="252">
        <f t="shared" si="127"/>
        <v>1430328000</v>
      </c>
      <c r="L981" s="252">
        <f t="shared" si="124"/>
        <v>-92074981</v>
      </c>
      <c r="M981" s="252">
        <f t="shared" si="126"/>
        <v>1522402981</v>
      </c>
      <c r="N981" s="251">
        <f t="shared" si="122"/>
        <v>1093.1200000000001</v>
      </c>
      <c r="O981" s="252">
        <f t="shared" si="123"/>
        <v>3471749</v>
      </c>
      <c r="P981" s="251">
        <f t="shared" si="125"/>
        <v>1.0013396705810242</v>
      </c>
    </row>
    <row r="982" spans="1:16">
      <c r="A982" s="78" t="b">
        <v>1</v>
      </c>
      <c r="B982" s="224" t="s">
        <v>1853</v>
      </c>
      <c r="C982" s="78">
        <v>977</v>
      </c>
      <c r="D982" s="64">
        <v>3476400</v>
      </c>
      <c r="E982" s="78">
        <v>2</v>
      </c>
      <c r="F982" s="78">
        <v>1</v>
      </c>
      <c r="H982" s="78">
        <v>977</v>
      </c>
      <c r="I982" s="251">
        <f t="shared" si="120"/>
        <v>1.0013387412265562</v>
      </c>
      <c r="J982" s="252">
        <f t="shared" si="121"/>
        <v>2931000</v>
      </c>
      <c r="K982" s="252">
        <f t="shared" si="127"/>
        <v>1433259000</v>
      </c>
      <c r="L982" s="252">
        <f t="shared" si="124"/>
        <v>-92620381</v>
      </c>
      <c r="M982" s="252">
        <f t="shared" si="126"/>
        <v>1525879381</v>
      </c>
      <c r="N982" s="251">
        <f t="shared" si="122"/>
        <v>1094.24</v>
      </c>
      <c r="O982" s="252">
        <f t="shared" si="123"/>
        <v>3476400</v>
      </c>
      <c r="P982" s="251">
        <f t="shared" si="125"/>
        <v>1.0013387412265562</v>
      </c>
    </row>
    <row r="983" spans="1:16">
      <c r="A983" s="78" t="b">
        <v>1</v>
      </c>
      <c r="B983" s="224" t="s">
        <v>1854</v>
      </c>
      <c r="C983" s="78">
        <v>978</v>
      </c>
      <c r="D983" s="64">
        <v>3481054</v>
      </c>
      <c r="E983" s="78">
        <v>3</v>
      </c>
      <c r="F983" s="78">
        <v>1</v>
      </c>
      <c r="H983" s="78">
        <v>978</v>
      </c>
      <c r="I983" s="251">
        <f t="shared" si="120"/>
        <v>1.0013375259332375</v>
      </c>
      <c r="J983" s="252">
        <f t="shared" si="121"/>
        <v>2934000</v>
      </c>
      <c r="K983" s="252">
        <f t="shared" si="127"/>
        <v>1436193000</v>
      </c>
      <c r="L983" s="252">
        <f t="shared" si="124"/>
        <v>-93167435</v>
      </c>
      <c r="M983" s="252">
        <f t="shared" si="126"/>
        <v>1529360435</v>
      </c>
      <c r="N983" s="251">
        <f t="shared" si="122"/>
        <v>1095.3600000000001</v>
      </c>
      <c r="O983" s="252">
        <f t="shared" si="123"/>
        <v>3481054</v>
      </c>
      <c r="P983" s="251">
        <f t="shared" si="125"/>
        <v>1.0013375259332375</v>
      </c>
    </row>
    <row r="984" spans="1:16">
      <c r="A984" s="78" t="b">
        <v>1</v>
      </c>
      <c r="B984" s="224" t="s">
        <v>1855</v>
      </c>
      <c r="C984" s="78">
        <v>979</v>
      </c>
      <c r="D984" s="64">
        <v>3485710</v>
      </c>
      <c r="E984" s="78">
        <v>1</v>
      </c>
      <c r="F984" s="78">
        <v>1</v>
      </c>
      <c r="H984" s="78">
        <v>979</v>
      </c>
      <c r="I984" s="251">
        <f t="shared" si="120"/>
        <v>1.0013363131184179</v>
      </c>
      <c r="J984" s="252">
        <f t="shared" si="121"/>
        <v>2937000</v>
      </c>
      <c r="K984" s="252">
        <f t="shared" si="127"/>
        <v>1439130000</v>
      </c>
      <c r="L984" s="252">
        <f t="shared" si="124"/>
        <v>-93716145</v>
      </c>
      <c r="M984" s="252">
        <f t="shared" si="126"/>
        <v>1532846145</v>
      </c>
      <c r="N984" s="251">
        <f t="shared" si="122"/>
        <v>1096.48</v>
      </c>
      <c r="O984" s="252">
        <f t="shared" si="123"/>
        <v>3485710</v>
      </c>
      <c r="P984" s="251">
        <f t="shared" si="125"/>
        <v>1.0013363131184179</v>
      </c>
    </row>
    <row r="985" spans="1:16">
      <c r="A985" s="78" t="b">
        <v>1</v>
      </c>
      <c r="B985" s="224" t="s">
        <v>1856</v>
      </c>
      <c r="C985" s="78">
        <v>980</v>
      </c>
      <c r="D985" s="64">
        <v>3490368</v>
      </c>
      <c r="E985" s="78">
        <v>2</v>
      </c>
      <c r="F985" s="78">
        <v>2</v>
      </c>
      <c r="H985" s="78">
        <v>980</v>
      </c>
      <c r="I985" s="251">
        <f t="shared" si="120"/>
        <v>1.0013351027742634</v>
      </c>
      <c r="J985" s="252">
        <f t="shared" si="121"/>
        <v>2940000</v>
      </c>
      <c r="K985" s="252">
        <f t="shared" si="127"/>
        <v>1442070000</v>
      </c>
      <c r="L985" s="252">
        <f t="shared" si="124"/>
        <v>-94266513</v>
      </c>
      <c r="M985" s="252">
        <f t="shared" si="126"/>
        <v>1536336513</v>
      </c>
      <c r="N985" s="251">
        <f t="shared" si="122"/>
        <v>1097.6000000000001</v>
      </c>
      <c r="O985" s="252">
        <f t="shared" si="123"/>
        <v>3490368</v>
      </c>
      <c r="P985" s="251">
        <f t="shared" si="125"/>
        <v>1.0013351027742634</v>
      </c>
    </row>
    <row r="986" spans="1:16">
      <c r="A986" s="78" t="b">
        <v>1</v>
      </c>
      <c r="B986" s="224" t="s">
        <v>1857</v>
      </c>
      <c r="C986" s="78">
        <v>981</v>
      </c>
      <c r="D986" s="64">
        <v>3495028</v>
      </c>
      <c r="E986" s="78">
        <v>3</v>
      </c>
      <c r="F986" s="78">
        <v>1</v>
      </c>
      <c r="H986" s="78">
        <v>981</v>
      </c>
      <c r="I986" s="251">
        <f t="shared" si="120"/>
        <v>1.0013341810137144</v>
      </c>
      <c r="J986" s="252">
        <f t="shared" si="121"/>
        <v>2943000</v>
      </c>
      <c r="K986" s="252">
        <f t="shared" si="127"/>
        <v>1445013000</v>
      </c>
      <c r="L986" s="252">
        <f t="shared" si="124"/>
        <v>-94818541</v>
      </c>
      <c r="M986" s="252">
        <f t="shared" si="126"/>
        <v>1539831541</v>
      </c>
      <c r="N986" s="251">
        <f t="shared" si="122"/>
        <v>1098.72</v>
      </c>
      <c r="O986" s="252">
        <f t="shared" si="123"/>
        <v>3495028</v>
      </c>
      <c r="P986" s="251">
        <f t="shared" si="125"/>
        <v>1.0013341810137144</v>
      </c>
    </row>
    <row r="987" spans="1:16">
      <c r="A987" s="78" t="b">
        <v>1</v>
      </c>
      <c r="B987" s="224" t="s">
        <v>1858</v>
      </c>
      <c r="C987" s="78">
        <v>982</v>
      </c>
      <c r="D987" s="64">
        <v>3499691</v>
      </c>
      <c r="E987" s="78">
        <v>1</v>
      </c>
      <c r="F987" s="78">
        <v>1</v>
      </c>
      <c r="H987" s="78">
        <v>982</v>
      </c>
      <c r="I987" s="251">
        <f t="shared" si="120"/>
        <v>1.0013329748254918</v>
      </c>
      <c r="J987" s="252">
        <f t="shared" si="121"/>
        <v>2946000</v>
      </c>
      <c r="K987" s="252">
        <f t="shared" si="127"/>
        <v>1447959000</v>
      </c>
      <c r="L987" s="252">
        <f t="shared" si="124"/>
        <v>-95372232</v>
      </c>
      <c r="M987" s="252">
        <f t="shared" si="126"/>
        <v>1543331232</v>
      </c>
      <c r="N987" s="251">
        <f t="shared" si="122"/>
        <v>1099.8400000000001</v>
      </c>
      <c r="O987" s="252">
        <f t="shared" si="123"/>
        <v>3499691</v>
      </c>
      <c r="P987" s="251">
        <f t="shared" si="125"/>
        <v>1.0013329748254918</v>
      </c>
    </row>
    <row r="988" spans="1:16">
      <c r="A988" s="78" t="b">
        <v>1</v>
      </c>
      <c r="B988" s="224" t="s">
        <v>1859</v>
      </c>
      <c r="C988" s="78">
        <v>983</v>
      </c>
      <c r="D988" s="64">
        <v>3504356</v>
      </c>
      <c r="E988" s="78">
        <v>2</v>
      </c>
      <c r="F988" s="78">
        <v>1</v>
      </c>
      <c r="H988" s="78">
        <v>983</v>
      </c>
      <c r="I988" s="251">
        <f t="shared" si="120"/>
        <v>1.0013317710871841</v>
      </c>
      <c r="J988" s="252">
        <f t="shared" si="121"/>
        <v>2949000</v>
      </c>
      <c r="K988" s="252">
        <f t="shared" si="127"/>
        <v>1450908000</v>
      </c>
      <c r="L988" s="252">
        <f t="shared" si="124"/>
        <v>-95927588</v>
      </c>
      <c r="M988" s="252">
        <f t="shared" si="126"/>
        <v>1546835588</v>
      </c>
      <c r="N988" s="251">
        <f t="shared" si="122"/>
        <v>1100.96</v>
      </c>
      <c r="O988" s="252">
        <f t="shared" si="123"/>
        <v>3504356</v>
      </c>
      <c r="P988" s="251">
        <f t="shared" si="125"/>
        <v>1.0013317710871841</v>
      </c>
    </row>
    <row r="989" spans="1:16">
      <c r="A989" s="78" t="b">
        <v>1</v>
      </c>
      <c r="B989" s="224" t="s">
        <v>1860</v>
      </c>
      <c r="C989" s="78">
        <v>984</v>
      </c>
      <c r="D989" s="64">
        <v>3509023</v>
      </c>
      <c r="E989" s="78">
        <v>3</v>
      </c>
      <c r="F989" s="78">
        <v>1</v>
      </c>
      <c r="H989" s="78">
        <v>984</v>
      </c>
      <c r="I989" s="251">
        <f t="shared" si="120"/>
        <v>1.0013305697910786</v>
      </c>
      <c r="J989" s="252">
        <f t="shared" si="121"/>
        <v>2952000</v>
      </c>
      <c r="K989" s="252">
        <f t="shared" si="127"/>
        <v>1453860000</v>
      </c>
      <c r="L989" s="252">
        <f t="shared" si="124"/>
        <v>-96484611</v>
      </c>
      <c r="M989" s="252">
        <f t="shared" si="126"/>
        <v>1550344611</v>
      </c>
      <c r="N989" s="251">
        <f t="shared" si="122"/>
        <v>1102.0800000000002</v>
      </c>
      <c r="O989" s="252">
        <f t="shared" si="123"/>
        <v>3509023</v>
      </c>
      <c r="P989" s="251">
        <f t="shared" si="125"/>
        <v>1.0013305697910786</v>
      </c>
    </row>
    <row r="990" spans="1:16">
      <c r="A990" s="78" t="b">
        <v>1</v>
      </c>
      <c r="B990" s="224" t="s">
        <v>1861</v>
      </c>
      <c r="C990" s="78">
        <v>985</v>
      </c>
      <c r="D990" s="64">
        <v>3513692</v>
      </c>
      <c r="E990" s="78">
        <v>1</v>
      </c>
      <c r="F990" s="78">
        <v>2</v>
      </c>
      <c r="H990" s="78">
        <v>985</v>
      </c>
      <c r="I990" s="251">
        <f t="shared" si="120"/>
        <v>1.0013296555304221</v>
      </c>
      <c r="J990" s="252">
        <f t="shared" si="121"/>
        <v>2955000</v>
      </c>
      <c r="K990" s="252">
        <f t="shared" si="127"/>
        <v>1456815000</v>
      </c>
      <c r="L990" s="252">
        <f t="shared" si="124"/>
        <v>-97043303</v>
      </c>
      <c r="M990" s="252">
        <f t="shared" si="126"/>
        <v>1553858303</v>
      </c>
      <c r="N990" s="251">
        <f t="shared" si="122"/>
        <v>1103.2</v>
      </c>
      <c r="O990" s="252">
        <f t="shared" si="123"/>
        <v>3513692</v>
      </c>
      <c r="P990" s="251">
        <f t="shared" si="125"/>
        <v>1.0013296555304221</v>
      </c>
    </row>
    <row r="991" spans="1:16">
      <c r="A991" s="78" t="b">
        <v>1</v>
      </c>
      <c r="B991" s="224" t="s">
        <v>1862</v>
      </c>
      <c r="C991" s="78">
        <v>986</v>
      </c>
      <c r="D991" s="64">
        <v>3518364</v>
      </c>
      <c r="E991" s="78">
        <v>2</v>
      </c>
      <c r="F991" s="78">
        <v>1</v>
      </c>
      <c r="H991" s="78">
        <v>986</v>
      </c>
      <c r="I991" s="251">
        <f t="shared" si="120"/>
        <v>1.0013281741172886</v>
      </c>
      <c r="J991" s="252">
        <f t="shared" si="121"/>
        <v>2958000</v>
      </c>
      <c r="K991" s="252">
        <f t="shared" si="127"/>
        <v>1459773000</v>
      </c>
      <c r="L991" s="252">
        <f t="shared" si="124"/>
        <v>-97603667</v>
      </c>
      <c r="M991" s="252">
        <f t="shared" si="126"/>
        <v>1557376667</v>
      </c>
      <c r="N991" s="251">
        <f t="shared" si="122"/>
        <v>1104.3200000000002</v>
      </c>
      <c r="O991" s="252">
        <f t="shared" si="123"/>
        <v>3518364</v>
      </c>
      <c r="P991" s="251">
        <f t="shared" si="125"/>
        <v>1.0013281741172886</v>
      </c>
    </row>
    <row r="992" spans="1:16">
      <c r="A992" s="78" t="b">
        <v>1</v>
      </c>
      <c r="B992" s="224" t="s">
        <v>1863</v>
      </c>
      <c r="C992" s="78">
        <v>987</v>
      </c>
      <c r="D992" s="64">
        <v>3523037</v>
      </c>
      <c r="E992" s="78">
        <v>3</v>
      </c>
      <c r="F992" s="78">
        <v>1</v>
      </c>
      <c r="H992" s="78">
        <v>987</v>
      </c>
      <c r="I992" s="251">
        <f t="shared" si="120"/>
        <v>1.0013272639486896</v>
      </c>
      <c r="J992" s="252">
        <f t="shared" si="121"/>
        <v>2961000</v>
      </c>
      <c r="K992" s="252">
        <f t="shared" si="127"/>
        <v>1462734000</v>
      </c>
      <c r="L992" s="252">
        <f t="shared" si="124"/>
        <v>-98165704</v>
      </c>
      <c r="M992" s="252">
        <f t="shared" si="126"/>
        <v>1560899704</v>
      </c>
      <c r="N992" s="251">
        <f t="shared" si="122"/>
        <v>1105.44</v>
      </c>
      <c r="O992" s="252">
        <f t="shared" si="123"/>
        <v>3523037</v>
      </c>
      <c r="P992" s="251">
        <f t="shared" si="125"/>
        <v>1.0013272639486896</v>
      </c>
    </row>
    <row r="993" spans="1:16">
      <c r="A993" s="78" t="b">
        <v>1</v>
      </c>
      <c r="B993" s="224" t="s">
        <v>1864</v>
      </c>
      <c r="C993" s="78">
        <v>988</v>
      </c>
      <c r="D993" s="64">
        <v>3527713</v>
      </c>
      <c r="E993" s="78">
        <v>1</v>
      </c>
      <c r="F993" s="78">
        <v>1</v>
      </c>
      <c r="H993" s="78">
        <v>988</v>
      </c>
      <c r="I993" s="251">
        <f t="shared" si="120"/>
        <v>1.0013263550634646</v>
      </c>
      <c r="J993" s="252">
        <f t="shared" si="121"/>
        <v>2964000</v>
      </c>
      <c r="K993" s="252">
        <f t="shared" si="127"/>
        <v>1465698000</v>
      </c>
      <c r="L993" s="252">
        <f t="shared" si="124"/>
        <v>-98729417</v>
      </c>
      <c r="M993" s="252">
        <f t="shared" si="126"/>
        <v>1564427417</v>
      </c>
      <c r="N993" s="251">
        <f t="shared" si="122"/>
        <v>1106.5600000000002</v>
      </c>
      <c r="O993" s="252">
        <f t="shared" si="123"/>
        <v>3527713</v>
      </c>
      <c r="P993" s="251">
        <f t="shared" si="125"/>
        <v>1.0013263550634646</v>
      </c>
    </row>
    <row r="994" spans="1:16">
      <c r="A994" s="78" t="b">
        <v>1</v>
      </c>
      <c r="B994" s="224" t="s">
        <v>1865</v>
      </c>
      <c r="C994" s="78">
        <v>989</v>
      </c>
      <c r="D994" s="64">
        <v>3532392</v>
      </c>
      <c r="E994" s="78">
        <v>2</v>
      </c>
      <c r="F994" s="78">
        <v>1</v>
      </c>
      <c r="H994" s="78">
        <v>989</v>
      </c>
      <c r="I994" s="251">
        <f t="shared" si="120"/>
        <v>1.0013248812702553</v>
      </c>
      <c r="J994" s="252">
        <f t="shared" si="121"/>
        <v>2967000</v>
      </c>
      <c r="K994" s="252">
        <f t="shared" si="127"/>
        <v>1468665000</v>
      </c>
      <c r="L994" s="252">
        <f t="shared" si="124"/>
        <v>-99294809</v>
      </c>
      <c r="M994" s="252">
        <f t="shared" si="126"/>
        <v>1567959809</v>
      </c>
      <c r="N994" s="251">
        <f t="shared" si="122"/>
        <v>1107.68</v>
      </c>
      <c r="O994" s="252">
        <f t="shared" si="123"/>
        <v>3532392</v>
      </c>
      <c r="P994" s="251">
        <f t="shared" si="125"/>
        <v>1.0013248812702553</v>
      </c>
    </row>
    <row r="995" spans="1:16">
      <c r="A995" s="78" t="b">
        <v>1</v>
      </c>
      <c r="B995" s="224" t="s">
        <v>1866</v>
      </c>
      <c r="C995" s="78">
        <v>990</v>
      </c>
      <c r="D995" s="64">
        <v>3537072</v>
      </c>
      <c r="E995" s="78">
        <v>3</v>
      </c>
      <c r="F995" s="78">
        <v>2</v>
      </c>
      <c r="H995" s="78">
        <v>990</v>
      </c>
      <c r="I995" s="251">
        <f t="shared" si="120"/>
        <v>1.0013239764415314</v>
      </c>
      <c r="J995" s="252">
        <f t="shared" si="121"/>
        <v>2970000</v>
      </c>
      <c r="K995" s="252">
        <f t="shared" si="127"/>
        <v>1471635000</v>
      </c>
      <c r="L995" s="252">
        <f t="shared" si="124"/>
        <v>-99861881</v>
      </c>
      <c r="M995" s="252">
        <f t="shared" si="126"/>
        <v>1571496881</v>
      </c>
      <c r="N995" s="251">
        <f t="shared" si="122"/>
        <v>1108.8000000000002</v>
      </c>
      <c r="O995" s="252">
        <f t="shared" si="123"/>
        <v>3537072</v>
      </c>
      <c r="P995" s="251">
        <f t="shared" si="125"/>
        <v>1.0013239764415314</v>
      </c>
    </row>
    <row r="996" spans="1:16">
      <c r="A996" s="78" t="b">
        <v>1</v>
      </c>
      <c r="B996" s="224" t="s">
        <v>1867</v>
      </c>
      <c r="C996" s="78">
        <v>991</v>
      </c>
      <c r="D996" s="64">
        <v>3541755</v>
      </c>
      <c r="E996" s="78">
        <v>1</v>
      </c>
      <c r="F996" s="78">
        <v>1</v>
      </c>
      <c r="H996" s="78">
        <v>991</v>
      </c>
      <c r="I996" s="251">
        <f t="shared" si="120"/>
        <v>1.0013227905374595</v>
      </c>
      <c r="J996" s="252">
        <f t="shared" si="121"/>
        <v>2973000</v>
      </c>
      <c r="K996" s="252">
        <f t="shared" si="127"/>
        <v>1474608000</v>
      </c>
      <c r="L996" s="252">
        <f t="shared" si="124"/>
        <v>-100430636</v>
      </c>
      <c r="M996" s="252">
        <f t="shared" si="126"/>
        <v>1575038636</v>
      </c>
      <c r="N996" s="251">
        <f t="shared" si="122"/>
        <v>1109.92</v>
      </c>
      <c r="O996" s="252">
        <f t="shared" si="123"/>
        <v>3541755</v>
      </c>
      <c r="P996" s="251">
        <f t="shared" si="125"/>
        <v>1.0013227905374595</v>
      </c>
    </row>
    <row r="997" spans="1:16">
      <c r="A997" s="78" t="b">
        <v>1</v>
      </c>
      <c r="B997" s="224" t="s">
        <v>1868</v>
      </c>
      <c r="C997" s="78">
        <v>992</v>
      </c>
      <c r="D997" s="64">
        <v>3546440</v>
      </c>
      <c r="E997" s="78">
        <v>2</v>
      </c>
      <c r="F997" s="78">
        <v>1</v>
      </c>
      <c r="H997" s="78">
        <v>992</v>
      </c>
      <c r="I997" s="251">
        <f t="shared" si="120"/>
        <v>1.0013216070199975</v>
      </c>
      <c r="J997" s="252">
        <f t="shared" si="121"/>
        <v>2976000</v>
      </c>
      <c r="K997" s="252">
        <f t="shared" si="127"/>
        <v>1477584000</v>
      </c>
      <c r="L997" s="252">
        <f t="shared" si="124"/>
        <v>-101001076</v>
      </c>
      <c r="M997" s="252">
        <f t="shared" si="126"/>
        <v>1578585076</v>
      </c>
      <c r="N997" s="251">
        <f t="shared" si="122"/>
        <v>1111.0400000000002</v>
      </c>
      <c r="O997" s="252">
        <f t="shared" si="123"/>
        <v>3546440</v>
      </c>
      <c r="P997" s="251">
        <f t="shared" si="125"/>
        <v>1.0013216070199975</v>
      </c>
    </row>
    <row r="998" spans="1:16">
      <c r="A998" s="78" t="b">
        <v>1</v>
      </c>
      <c r="B998" s="224" t="s">
        <v>1869</v>
      </c>
      <c r="C998" s="78">
        <v>993</v>
      </c>
      <c r="D998" s="64">
        <v>3551127</v>
      </c>
      <c r="E998" s="78">
        <v>3</v>
      </c>
      <c r="F998" s="78">
        <v>1</v>
      </c>
      <c r="H998" s="78">
        <v>993</v>
      </c>
      <c r="I998" s="251">
        <f t="shared" si="120"/>
        <v>1.001320425881699</v>
      </c>
      <c r="J998" s="252">
        <f t="shared" si="121"/>
        <v>2979000</v>
      </c>
      <c r="K998" s="252">
        <f t="shared" si="127"/>
        <v>1480563000</v>
      </c>
      <c r="L998" s="252">
        <f t="shared" si="124"/>
        <v>-101573203</v>
      </c>
      <c r="M998" s="252">
        <f t="shared" si="126"/>
        <v>1582136203</v>
      </c>
      <c r="N998" s="251">
        <f t="shared" si="122"/>
        <v>1112.1600000000001</v>
      </c>
      <c r="O998" s="252">
        <f t="shared" si="123"/>
        <v>3551127</v>
      </c>
      <c r="P998" s="251">
        <f t="shared" si="125"/>
        <v>1.001320425881699</v>
      </c>
    </row>
    <row r="999" spans="1:16">
      <c r="A999" s="78" t="b">
        <v>1</v>
      </c>
      <c r="B999" s="224" t="s">
        <v>1870</v>
      </c>
      <c r="C999" s="78">
        <v>994</v>
      </c>
      <c r="D999" s="64">
        <v>3555816</v>
      </c>
      <c r="E999" s="78">
        <v>1</v>
      </c>
      <c r="F999" s="78">
        <v>1</v>
      </c>
      <c r="H999" s="78">
        <v>994</v>
      </c>
      <c r="I999" s="251">
        <f t="shared" si="120"/>
        <v>1.0013195283445488</v>
      </c>
      <c r="J999" s="252">
        <f t="shared" si="121"/>
        <v>2982000</v>
      </c>
      <c r="K999" s="252">
        <f t="shared" si="127"/>
        <v>1483545000</v>
      </c>
      <c r="L999" s="252">
        <f t="shared" si="124"/>
        <v>-102147019</v>
      </c>
      <c r="M999" s="252">
        <f t="shared" si="126"/>
        <v>1585692019</v>
      </c>
      <c r="N999" s="251">
        <f t="shared" si="122"/>
        <v>1113.2800000000002</v>
      </c>
      <c r="O999" s="252">
        <f t="shared" si="123"/>
        <v>3555816</v>
      </c>
      <c r="P999" s="251">
        <f t="shared" si="125"/>
        <v>1.0013195283445488</v>
      </c>
    </row>
    <row r="1000" spans="1:16">
      <c r="A1000" s="78" t="b">
        <v>1</v>
      </c>
      <c r="B1000" s="224" t="s">
        <v>1871</v>
      </c>
      <c r="C1000" s="78">
        <v>995</v>
      </c>
      <c r="D1000" s="64">
        <v>3560508</v>
      </c>
      <c r="E1000" s="78">
        <v>2</v>
      </c>
      <c r="F1000" s="78">
        <v>2</v>
      </c>
      <c r="H1000" s="78">
        <v>995</v>
      </c>
      <c r="I1000" s="251">
        <f t="shared" si="120"/>
        <v>1.0013183512015702</v>
      </c>
      <c r="J1000" s="252">
        <f t="shared" si="121"/>
        <v>2985000</v>
      </c>
      <c r="K1000" s="252">
        <f t="shared" si="127"/>
        <v>1486530000</v>
      </c>
      <c r="L1000" s="252">
        <f t="shared" si="124"/>
        <v>-102722527</v>
      </c>
      <c r="M1000" s="252">
        <f t="shared" si="126"/>
        <v>1589252527</v>
      </c>
      <c r="N1000" s="251">
        <f t="shared" si="122"/>
        <v>1114.4000000000001</v>
      </c>
      <c r="O1000" s="252">
        <f t="shared" si="123"/>
        <v>3560508</v>
      </c>
      <c r="P1000" s="251">
        <f t="shared" si="125"/>
        <v>1.0013183512015702</v>
      </c>
    </row>
    <row r="1001" spans="1:16">
      <c r="A1001" s="78" t="b">
        <v>1</v>
      </c>
      <c r="B1001" s="224" t="s">
        <v>1872</v>
      </c>
      <c r="C1001" s="78">
        <v>996</v>
      </c>
      <c r="D1001" s="64">
        <v>3565202</v>
      </c>
      <c r="E1001" s="78">
        <v>3</v>
      </c>
      <c r="F1001" s="78">
        <v>1</v>
      </c>
      <c r="H1001" s="78">
        <v>996</v>
      </c>
      <c r="I1001" s="251">
        <f t="shared" si="120"/>
        <v>1.0013171764180544</v>
      </c>
      <c r="J1001" s="252">
        <f t="shared" si="121"/>
        <v>2988000</v>
      </c>
      <c r="K1001" s="252">
        <f t="shared" si="127"/>
        <v>1489518000</v>
      </c>
      <c r="L1001" s="252">
        <f t="shared" si="124"/>
        <v>-103299729</v>
      </c>
      <c r="M1001" s="252">
        <f t="shared" si="126"/>
        <v>1592817729</v>
      </c>
      <c r="N1001" s="251">
        <f t="shared" si="122"/>
        <v>1115.5200000000002</v>
      </c>
      <c r="O1001" s="252">
        <f t="shared" si="123"/>
        <v>3565202</v>
      </c>
      <c r="P1001" s="251">
        <f t="shared" si="125"/>
        <v>1.0013171764180544</v>
      </c>
    </row>
    <row r="1002" spans="1:16">
      <c r="A1002" s="78" t="b">
        <v>1</v>
      </c>
      <c r="B1002" s="224" t="s">
        <v>1873</v>
      </c>
      <c r="C1002" s="78">
        <v>997</v>
      </c>
      <c r="D1002" s="64">
        <v>3569898</v>
      </c>
      <c r="E1002" s="78">
        <v>1</v>
      </c>
      <c r="F1002" s="78">
        <v>1</v>
      </c>
      <c r="H1002" s="78">
        <v>997</v>
      </c>
      <c r="I1002" s="251">
        <f t="shared" si="120"/>
        <v>1.0013160039866684</v>
      </c>
      <c r="J1002" s="252">
        <f t="shared" si="121"/>
        <v>2991000</v>
      </c>
      <c r="K1002" s="252">
        <f t="shared" si="127"/>
        <v>1492509000</v>
      </c>
      <c r="L1002" s="252">
        <f t="shared" si="124"/>
        <v>-103878627</v>
      </c>
      <c r="M1002" s="252">
        <f t="shared" si="126"/>
        <v>1596387627</v>
      </c>
      <c r="N1002" s="251">
        <f t="shared" si="122"/>
        <v>1116.6400000000001</v>
      </c>
      <c r="O1002" s="252">
        <f t="shared" si="123"/>
        <v>3569898</v>
      </c>
      <c r="P1002" s="251">
        <f t="shared" si="125"/>
        <v>1.0013160039866684</v>
      </c>
    </row>
    <row r="1003" spans="1:16">
      <c r="A1003" s="78" t="b">
        <v>1</v>
      </c>
      <c r="B1003" s="224" t="s">
        <v>1874</v>
      </c>
      <c r="C1003" s="78">
        <v>998</v>
      </c>
      <c r="D1003" s="64">
        <v>3574596</v>
      </c>
      <c r="E1003" s="78">
        <v>2</v>
      </c>
      <c r="F1003" s="78">
        <v>1</v>
      </c>
      <c r="H1003" s="78">
        <v>998</v>
      </c>
      <c r="I1003" s="251">
        <f t="shared" si="120"/>
        <v>1.0013151136520042</v>
      </c>
      <c r="J1003" s="252">
        <f t="shared" si="121"/>
        <v>2994000</v>
      </c>
      <c r="K1003" s="252">
        <f t="shared" si="127"/>
        <v>1495503000</v>
      </c>
      <c r="L1003" s="252">
        <f t="shared" si="124"/>
        <v>-104459223</v>
      </c>
      <c r="M1003" s="252">
        <f t="shared" si="126"/>
        <v>1599962223</v>
      </c>
      <c r="N1003" s="251">
        <f t="shared" si="122"/>
        <v>1117.7600000000002</v>
      </c>
      <c r="O1003" s="252">
        <f t="shared" si="123"/>
        <v>3574596</v>
      </c>
      <c r="P1003" s="251">
        <f t="shared" si="125"/>
        <v>1.0013151136520042</v>
      </c>
    </row>
    <row r="1004" spans="1:16">
      <c r="A1004" s="78" t="b">
        <v>1</v>
      </c>
      <c r="B1004" s="224" t="s">
        <v>1875</v>
      </c>
      <c r="C1004" s="78">
        <v>999</v>
      </c>
      <c r="D1004" s="64">
        <v>3579297</v>
      </c>
      <c r="E1004" s="78">
        <v>3</v>
      </c>
      <c r="F1004" s="78">
        <v>1</v>
      </c>
      <c r="H1004" s="78">
        <v>999</v>
      </c>
      <c r="I1004" s="251">
        <f t="shared" si="120"/>
        <v>1.0013139451685624</v>
      </c>
      <c r="J1004" s="252">
        <f t="shared" si="121"/>
        <v>2997000</v>
      </c>
      <c r="K1004" s="252">
        <f t="shared" si="127"/>
        <v>1498500000</v>
      </c>
      <c r="L1004" s="252">
        <f t="shared" si="124"/>
        <v>-105041520</v>
      </c>
      <c r="M1004" s="252">
        <f t="shared" si="126"/>
        <v>1603541520</v>
      </c>
      <c r="N1004" s="251">
        <f t="shared" si="122"/>
        <v>1118.8800000000001</v>
      </c>
      <c r="O1004" s="252">
        <f t="shared" si="123"/>
        <v>3579297</v>
      </c>
      <c r="P1004" s="251">
        <f t="shared" si="125"/>
        <v>1.0013139451685624</v>
      </c>
    </row>
    <row r="1005" spans="1:16">
      <c r="A1005" s="78" t="b">
        <v>1</v>
      </c>
      <c r="B1005" s="224" t="s">
        <v>1876</v>
      </c>
      <c r="C1005" s="78">
        <v>1000</v>
      </c>
      <c r="D1005" s="64">
        <v>3584000</v>
      </c>
      <c r="E1005" s="78">
        <v>1</v>
      </c>
      <c r="F1005" s="78">
        <v>2</v>
      </c>
      <c r="H1005" s="78">
        <v>1000</v>
      </c>
      <c r="I1005" s="251">
        <f t="shared" si="120"/>
        <v>1.0013127790178571</v>
      </c>
      <c r="J1005" s="252">
        <f t="shared" si="121"/>
        <v>3000000</v>
      </c>
      <c r="K1005" s="252">
        <f t="shared" si="127"/>
        <v>1501500000</v>
      </c>
      <c r="L1005" s="252">
        <f t="shared" si="124"/>
        <v>-105625520</v>
      </c>
      <c r="M1005" s="252">
        <f t="shared" si="126"/>
        <v>1607125520</v>
      </c>
      <c r="N1005" s="251">
        <f t="shared" si="122"/>
        <v>1120</v>
      </c>
      <c r="O1005" s="252">
        <f t="shared" si="123"/>
        <v>3584000</v>
      </c>
      <c r="P1005" s="251">
        <f t="shared" si="125"/>
        <v>1.0013127790178571</v>
      </c>
    </row>
    <row r="1006" spans="1:16">
      <c r="A1006" s="78" t="b">
        <v>1</v>
      </c>
      <c r="B1006" s="224" t="s">
        <v>1877</v>
      </c>
      <c r="C1006" s="78">
        <v>1001</v>
      </c>
      <c r="D1006" s="64">
        <v>3588705</v>
      </c>
      <c r="E1006" s="78">
        <v>2</v>
      </c>
      <c r="F1006" s="78">
        <v>1</v>
      </c>
      <c r="H1006" s="78">
        <v>1001</v>
      </c>
      <c r="I1006" s="251">
        <f t="shared" si="120"/>
        <v>1.0013116151926671</v>
      </c>
      <c r="J1006" s="252">
        <f t="shared" si="121"/>
        <v>3003000</v>
      </c>
      <c r="K1006" s="252">
        <f t="shared" si="127"/>
        <v>1504503000</v>
      </c>
      <c r="L1006" s="252">
        <f t="shared" si="124"/>
        <v>-106211225</v>
      </c>
      <c r="M1006" s="252">
        <f t="shared" si="126"/>
        <v>1610714225</v>
      </c>
      <c r="N1006" s="251">
        <f t="shared" si="122"/>
        <v>1121.1200000000001</v>
      </c>
      <c r="O1006" s="252">
        <f t="shared" si="123"/>
        <v>3588705</v>
      </c>
      <c r="P1006" s="251">
        <f t="shared" si="125"/>
        <v>1.0013116151926671</v>
      </c>
    </row>
    <row r="1007" spans="1:16">
      <c r="A1007" s="78" t="b">
        <v>1</v>
      </c>
      <c r="B1007" s="224" t="s">
        <v>1878</v>
      </c>
      <c r="C1007" s="78">
        <v>1002</v>
      </c>
      <c r="D1007" s="64">
        <v>3593412</v>
      </c>
      <c r="E1007" s="78">
        <v>3</v>
      </c>
      <c r="F1007" s="78">
        <v>1</v>
      </c>
      <c r="H1007" s="78">
        <v>1002</v>
      </c>
      <c r="I1007" s="251">
        <f t="shared" si="120"/>
        <v>1.0013107319728436</v>
      </c>
      <c r="J1007" s="252">
        <f t="shared" si="121"/>
        <v>3006000</v>
      </c>
      <c r="K1007" s="252">
        <f t="shared" si="127"/>
        <v>1507509000</v>
      </c>
      <c r="L1007" s="252">
        <f t="shared" si="124"/>
        <v>-106798637</v>
      </c>
      <c r="M1007" s="252">
        <f t="shared" si="126"/>
        <v>1614307637</v>
      </c>
      <c r="N1007" s="251">
        <f t="shared" si="122"/>
        <v>1122.24</v>
      </c>
      <c r="O1007" s="252">
        <f t="shared" si="123"/>
        <v>3593412</v>
      </c>
      <c r="P1007" s="251">
        <f t="shared" si="125"/>
        <v>1.0013107319728436</v>
      </c>
    </row>
    <row r="1008" spans="1:16">
      <c r="A1008" s="78" t="b">
        <v>1</v>
      </c>
      <c r="B1008" s="224" t="s">
        <v>1879</v>
      </c>
      <c r="C1008" s="78">
        <v>1003</v>
      </c>
      <c r="D1008" s="64">
        <v>3598122</v>
      </c>
      <c r="E1008" s="78">
        <v>1</v>
      </c>
      <c r="F1008" s="78">
        <v>1</v>
      </c>
      <c r="H1008" s="78">
        <v>1003</v>
      </c>
      <c r="I1008" s="251">
        <f t="shared" si="120"/>
        <v>1.0013095720489744</v>
      </c>
      <c r="J1008" s="252">
        <f t="shared" si="121"/>
        <v>3009000</v>
      </c>
      <c r="K1008" s="252">
        <f t="shared" si="127"/>
        <v>1510518000</v>
      </c>
      <c r="L1008" s="252">
        <f t="shared" si="124"/>
        <v>-107387759</v>
      </c>
      <c r="M1008" s="252">
        <f t="shared" si="126"/>
        <v>1617905759</v>
      </c>
      <c r="N1008" s="251">
        <f t="shared" si="122"/>
        <v>1123.3600000000001</v>
      </c>
      <c r="O1008" s="252">
        <f t="shared" si="123"/>
        <v>3598122</v>
      </c>
      <c r="P1008" s="251">
        <f t="shared" si="125"/>
        <v>1.0013095720489744</v>
      </c>
    </row>
    <row r="1009" spans="1:16">
      <c r="A1009" s="78" t="b">
        <v>1</v>
      </c>
      <c r="B1009" s="224" t="s">
        <v>1880</v>
      </c>
      <c r="C1009" s="78">
        <v>1004</v>
      </c>
      <c r="D1009" s="64">
        <v>3602834</v>
      </c>
      <c r="E1009" s="78">
        <v>2</v>
      </c>
      <c r="F1009" s="78">
        <v>1</v>
      </c>
      <c r="H1009" s="78">
        <v>1004</v>
      </c>
      <c r="I1009" s="251">
        <f t="shared" si="120"/>
        <v>1.0013084144315281</v>
      </c>
      <c r="J1009" s="252">
        <f t="shared" si="121"/>
        <v>3012000</v>
      </c>
      <c r="K1009" s="252">
        <f t="shared" si="127"/>
        <v>1513530000</v>
      </c>
      <c r="L1009" s="252">
        <f t="shared" si="124"/>
        <v>-107978593</v>
      </c>
      <c r="M1009" s="252">
        <f t="shared" si="126"/>
        <v>1621508593</v>
      </c>
      <c r="N1009" s="251">
        <f t="shared" si="122"/>
        <v>1124.48</v>
      </c>
      <c r="O1009" s="252">
        <f t="shared" si="123"/>
        <v>3602834</v>
      </c>
      <c r="P1009" s="251">
        <f t="shared" si="125"/>
        <v>1.0013084144315281</v>
      </c>
    </row>
    <row r="1010" spans="1:16">
      <c r="A1010" s="78" t="b">
        <v>1</v>
      </c>
      <c r="B1010" s="224" t="s">
        <v>1881</v>
      </c>
      <c r="C1010" s="78">
        <v>1005</v>
      </c>
      <c r="D1010" s="64">
        <v>3607548</v>
      </c>
      <c r="E1010" s="78">
        <v>3</v>
      </c>
      <c r="F1010" s="78">
        <v>2</v>
      </c>
      <c r="H1010" s="78">
        <v>1005</v>
      </c>
      <c r="I1010" s="251">
        <f t="shared" si="120"/>
        <v>1.0013072591133922</v>
      </c>
      <c r="J1010" s="252">
        <f t="shared" si="121"/>
        <v>3015000</v>
      </c>
      <c r="K1010" s="252">
        <f t="shared" si="127"/>
        <v>1516545000</v>
      </c>
      <c r="L1010" s="252">
        <f t="shared" si="124"/>
        <v>-108571141</v>
      </c>
      <c r="M1010" s="252">
        <f t="shared" si="126"/>
        <v>1625116141</v>
      </c>
      <c r="N1010" s="251">
        <f t="shared" si="122"/>
        <v>1125.6000000000001</v>
      </c>
      <c r="O1010" s="252">
        <f t="shared" si="123"/>
        <v>3607548</v>
      </c>
      <c r="P1010" s="251">
        <f t="shared" si="125"/>
        <v>1.0013072591133922</v>
      </c>
    </row>
    <row r="1011" spans="1:16">
      <c r="A1011" s="78" t="b">
        <v>1</v>
      </c>
      <c r="B1011" s="224" t="s">
        <v>1882</v>
      </c>
      <c r="C1011" s="78">
        <v>1006</v>
      </c>
      <c r="D1011" s="64">
        <v>3612264</v>
      </c>
      <c r="E1011" s="78">
        <v>1</v>
      </c>
      <c r="F1011" s="78">
        <v>1</v>
      </c>
      <c r="H1011" s="78">
        <v>1006</v>
      </c>
      <c r="I1011" s="251">
        <f t="shared" si="120"/>
        <v>1.0013063829221784</v>
      </c>
      <c r="J1011" s="252">
        <f t="shared" si="121"/>
        <v>3018000</v>
      </c>
      <c r="K1011" s="252">
        <f t="shared" si="127"/>
        <v>1519563000</v>
      </c>
      <c r="L1011" s="252">
        <f t="shared" si="124"/>
        <v>-109165405</v>
      </c>
      <c r="M1011" s="252">
        <f t="shared" si="126"/>
        <v>1628728405</v>
      </c>
      <c r="N1011" s="251">
        <f t="shared" si="122"/>
        <v>1126.72</v>
      </c>
      <c r="O1011" s="252">
        <f t="shared" si="123"/>
        <v>3612264</v>
      </c>
      <c r="P1011" s="251">
        <f t="shared" si="125"/>
        <v>1.0013063829221784</v>
      </c>
    </row>
    <row r="1012" spans="1:16">
      <c r="A1012" s="78" t="b">
        <v>1</v>
      </c>
      <c r="B1012" s="224" t="s">
        <v>1883</v>
      </c>
      <c r="C1012" s="78">
        <v>1007</v>
      </c>
      <c r="D1012" s="64">
        <v>3616983</v>
      </c>
      <c r="E1012" s="78">
        <v>2</v>
      </c>
      <c r="F1012" s="78">
        <v>1</v>
      </c>
      <c r="H1012" s="78">
        <v>1007</v>
      </c>
      <c r="I1012" s="251">
        <f t="shared" si="120"/>
        <v>1.0013052314594788</v>
      </c>
      <c r="J1012" s="252">
        <f t="shared" si="121"/>
        <v>3021000</v>
      </c>
      <c r="K1012" s="252">
        <f t="shared" si="127"/>
        <v>1522584000</v>
      </c>
      <c r="L1012" s="252">
        <f t="shared" si="124"/>
        <v>-109761388</v>
      </c>
      <c r="M1012" s="252">
        <f t="shared" si="126"/>
        <v>1632345388</v>
      </c>
      <c r="N1012" s="251">
        <f t="shared" si="122"/>
        <v>1127.8400000000001</v>
      </c>
      <c r="O1012" s="252">
        <f t="shared" si="123"/>
        <v>3616983</v>
      </c>
      <c r="P1012" s="251">
        <f t="shared" si="125"/>
        <v>1.0013052314594788</v>
      </c>
    </row>
    <row r="1013" spans="1:16">
      <c r="A1013" s="78" t="b">
        <v>1</v>
      </c>
      <c r="B1013" s="224" t="s">
        <v>1884</v>
      </c>
      <c r="C1013" s="78">
        <v>1008</v>
      </c>
      <c r="D1013" s="64">
        <v>3621704</v>
      </c>
      <c r="E1013" s="78">
        <v>3</v>
      </c>
      <c r="F1013" s="78">
        <v>1</v>
      </c>
      <c r="H1013" s="78">
        <v>1008</v>
      </c>
      <c r="I1013" s="251">
        <f t="shared" si="120"/>
        <v>1.0013040822772927</v>
      </c>
      <c r="J1013" s="252">
        <f t="shared" si="121"/>
        <v>3024000</v>
      </c>
      <c r="K1013" s="252">
        <f t="shared" si="127"/>
        <v>1525608000</v>
      </c>
      <c r="L1013" s="252">
        <f t="shared" si="124"/>
        <v>-110359092</v>
      </c>
      <c r="M1013" s="252">
        <f t="shared" si="126"/>
        <v>1635967092</v>
      </c>
      <c r="N1013" s="251">
        <f t="shared" si="122"/>
        <v>1128.96</v>
      </c>
      <c r="O1013" s="252">
        <f t="shared" si="123"/>
        <v>3621704</v>
      </c>
      <c r="P1013" s="251">
        <f t="shared" si="125"/>
        <v>1.0013040822772927</v>
      </c>
    </row>
    <row r="1014" spans="1:16">
      <c r="A1014" s="78" t="b">
        <v>1</v>
      </c>
      <c r="B1014" s="224" t="s">
        <v>1885</v>
      </c>
      <c r="C1014" s="78">
        <v>1009</v>
      </c>
      <c r="D1014" s="64">
        <v>3626427</v>
      </c>
      <c r="E1014" s="78">
        <v>1</v>
      </c>
      <c r="F1014" s="78">
        <v>1</v>
      </c>
      <c r="H1014" s="78">
        <v>1009</v>
      </c>
      <c r="I1014" s="251">
        <f t="shared" si="120"/>
        <v>1.0013029353686149</v>
      </c>
      <c r="J1014" s="252">
        <f t="shared" si="121"/>
        <v>3027000</v>
      </c>
      <c r="K1014" s="252">
        <f t="shared" si="127"/>
        <v>1528635000</v>
      </c>
      <c r="L1014" s="252">
        <f t="shared" si="124"/>
        <v>-110958519</v>
      </c>
      <c r="M1014" s="252">
        <f t="shared" si="126"/>
        <v>1639593519</v>
      </c>
      <c r="N1014" s="251">
        <f t="shared" si="122"/>
        <v>1130.0800000000002</v>
      </c>
      <c r="O1014" s="252">
        <f t="shared" si="123"/>
        <v>3626427</v>
      </c>
      <c r="P1014" s="251">
        <f t="shared" si="125"/>
        <v>1.0013029353686149</v>
      </c>
    </row>
    <row r="1015" spans="1:16">
      <c r="A1015" s="78" t="b">
        <v>1</v>
      </c>
      <c r="B1015" s="224" t="s">
        <v>1886</v>
      </c>
      <c r="C1015" s="78">
        <v>1010</v>
      </c>
      <c r="D1015" s="64">
        <v>3631152</v>
      </c>
      <c r="E1015" s="78">
        <v>2</v>
      </c>
      <c r="F1015" s="78">
        <v>2</v>
      </c>
      <c r="H1015" s="78">
        <v>1010</v>
      </c>
      <c r="I1015" s="251">
        <f t="shared" si="120"/>
        <v>1.0013020661211649</v>
      </c>
      <c r="J1015" s="252">
        <f t="shared" si="121"/>
        <v>3030000</v>
      </c>
      <c r="K1015" s="252">
        <f t="shared" si="127"/>
        <v>1531665000</v>
      </c>
      <c r="L1015" s="252">
        <f t="shared" si="124"/>
        <v>-111559671</v>
      </c>
      <c r="M1015" s="252">
        <f t="shared" si="126"/>
        <v>1643224671</v>
      </c>
      <c r="N1015" s="251">
        <f t="shared" si="122"/>
        <v>1131.2</v>
      </c>
      <c r="O1015" s="252">
        <f t="shared" si="123"/>
        <v>3631152</v>
      </c>
      <c r="P1015" s="251">
        <f t="shared" si="125"/>
        <v>1.0013020661211649</v>
      </c>
    </row>
    <row r="1016" spans="1:16">
      <c r="A1016" s="78" t="b">
        <v>1</v>
      </c>
      <c r="B1016" s="224" t="s">
        <v>1887</v>
      </c>
      <c r="C1016" s="78">
        <v>1011</v>
      </c>
      <c r="D1016" s="64">
        <v>3635880</v>
      </c>
      <c r="E1016" s="78">
        <v>3</v>
      </c>
      <c r="F1016" s="78">
        <v>1</v>
      </c>
      <c r="H1016" s="78">
        <v>1011</v>
      </c>
      <c r="I1016" s="251">
        <f t="shared" si="120"/>
        <v>1.0013006479861821</v>
      </c>
      <c r="J1016" s="252">
        <f t="shared" si="121"/>
        <v>3033000</v>
      </c>
      <c r="K1016" s="252">
        <f t="shared" si="127"/>
        <v>1534698000</v>
      </c>
      <c r="L1016" s="252">
        <f t="shared" si="124"/>
        <v>-112162551</v>
      </c>
      <c r="M1016" s="252">
        <f t="shared" si="126"/>
        <v>1646860551</v>
      </c>
      <c r="N1016" s="251">
        <f t="shared" si="122"/>
        <v>1132.3200000000002</v>
      </c>
      <c r="O1016" s="252">
        <f t="shared" si="123"/>
        <v>3635880</v>
      </c>
      <c r="P1016" s="251">
        <f t="shared" si="125"/>
        <v>1.0013006479861821</v>
      </c>
    </row>
    <row r="1017" spans="1:16">
      <c r="A1017" s="78" t="b">
        <v>1</v>
      </c>
      <c r="B1017" s="224" t="s">
        <v>1888</v>
      </c>
      <c r="C1017" s="78">
        <v>1012</v>
      </c>
      <c r="D1017" s="64">
        <v>3640609</v>
      </c>
      <c r="E1017" s="78">
        <v>1</v>
      </c>
      <c r="F1017" s="78">
        <v>1</v>
      </c>
      <c r="H1017" s="78">
        <v>1012</v>
      </c>
      <c r="I1017" s="251">
        <f t="shared" si="120"/>
        <v>1.0012997825363834</v>
      </c>
      <c r="J1017" s="252">
        <f t="shared" si="121"/>
        <v>3036000</v>
      </c>
      <c r="K1017" s="252">
        <f t="shared" si="127"/>
        <v>1537734000</v>
      </c>
      <c r="L1017" s="252">
        <f t="shared" si="124"/>
        <v>-112767160</v>
      </c>
      <c r="M1017" s="252">
        <f t="shared" si="126"/>
        <v>1650501160</v>
      </c>
      <c r="N1017" s="251">
        <f t="shared" si="122"/>
        <v>1133.44</v>
      </c>
      <c r="O1017" s="252">
        <f t="shared" si="123"/>
        <v>3640609</v>
      </c>
      <c r="P1017" s="251">
        <f t="shared" si="125"/>
        <v>1.0012997825363834</v>
      </c>
    </row>
    <row r="1018" spans="1:16">
      <c r="A1018" s="78" t="b">
        <v>1</v>
      </c>
      <c r="B1018" s="224" t="s">
        <v>1889</v>
      </c>
      <c r="C1018" s="78">
        <v>1013</v>
      </c>
      <c r="D1018" s="64">
        <v>3645341</v>
      </c>
      <c r="E1018" s="78">
        <v>2</v>
      </c>
      <c r="F1018" s="78">
        <v>1</v>
      </c>
      <c r="H1018" s="78">
        <v>1013</v>
      </c>
      <c r="I1018" s="251">
        <f t="shared" si="120"/>
        <v>1.0012989182630652</v>
      </c>
      <c r="J1018" s="252">
        <f t="shared" si="121"/>
        <v>3039000</v>
      </c>
      <c r="K1018" s="252">
        <f t="shared" si="127"/>
        <v>1540773000</v>
      </c>
      <c r="L1018" s="252">
        <f t="shared" si="124"/>
        <v>-113373501</v>
      </c>
      <c r="M1018" s="252">
        <f t="shared" si="126"/>
        <v>1654146501</v>
      </c>
      <c r="N1018" s="251">
        <f t="shared" si="122"/>
        <v>1134.5600000000002</v>
      </c>
      <c r="O1018" s="252">
        <f t="shared" si="123"/>
        <v>3645341</v>
      </c>
      <c r="P1018" s="251">
        <f t="shared" si="125"/>
        <v>1.0012989182630652</v>
      </c>
    </row>
    <row r="1019" spans="1:16">
      <c r="A1019" s="78" t="b">
        <v>1</v>
      </c>
      <c r="B1019" s="224" t="s">
        <v>1890</v>
      </c>
      <c r="C1019" s="78">
        <v>1014</v>
      </c>
      <c r="D1019" s="64">
        <v>3650076</v>
      </c>
      <c r="E1019" s="78">
        <v>3</v>
      </c>
      <c r="F1019" s="78">
        <v>1</v>
      </c>
      <c r="H1019" s="78">
        <v>1014</v>
      </c>
      <c r="I1019" s="251">
        <f t="shared" si="120"/>
        <v>1.0012975072299863</v>
      </c>
      <c r="J1019" s="252">
        <f t="shared" si="121"/>
        <v>3042000</v>
      </c>
      <c r="K1019" s="252">
        <f t="shared" si="127"/>
        <v>1543815000</v>
      </c>
      <c r="L1019" s="252">
        <f t="shared" si="124"/>
        <v>-113981577</v>
      </c>
      <c r="M1019" s="252">
        <f t="shared" si="126"/>
        <v>1657796577</v>
      </c>
      <c r="N1019" s="251">
        <f t="shared" si="122"/>
        <v>1135.68</v>
      </c>
      <c r="O1019" s="252">
        <f t="shared" si="123"/>
        <v>3650076</v>
      </c>
      <c r="P1019" s="251">
        <f t="shared" si="125"/>
        <v>1.0012975072299863</v>
      </c>
    </row>
    <row r="1020" spans="1:16">
      <c r="A1020" s="78" t="b">
        <v>1</v>
      </c>
      <c r="B1020" s="224" t="s">
        <v>1891</v>
      </c>
      <c r="C1020" s="78">
        <v>1015</v>
      </c>
      <c r="D1020" s="64">
        <v>3654812</v>
      </c>
      <c r="E1020" s="78">
        <v>1</v>
      </c>
      <c r="F1020" s="78">
        <v>2</v>
      </c>
      <c r="H1020" s="78">
        <v>1015</v>
      </c>
      <c r="I1020" s="251">
        <f t="shared" si="120"/>
        <v>1.0012966467221844</v>
      </c>
      <c r="J1020" s="252">
        <f t="shared" si="121"/>
        <v>3045000</v>
      </c>
      <c r="K1020" s="252">
        <f t="shared" si="127"/>
        <v>1546860000</v>
      </c>
      <c r="L1020" s="252">
        <f t="shared" si="124"/>
        <v>-114591389</v>
      </c>
      <c r="M1020" s="252">
        <f t="shared" si="126"/>
        <v>1661451389</v>
      </c>
      <c r="N1020" s="251">
        <f t="shared" si="122"/>
        <v>1136.8000000000002</v>
      </c>
      <c r="O1020" s="252">
        <f t="shared" si="123"/>
        <v>3654812</v>
      </c>
      <c r="P1020" s="251">
        <f t="shared" si="125"/>
        <v>1.0012966467221844</v>
      </c>
    </row>
    <row r="1021" spans="1:16">
      <c r="A1021" s="78" t="b">
        <v>1</v>
      </c>
      <c r="B1021" s="224" t="s">
        <v>1892</v>
      </c>
      <c r="C1021" s="78">
        <v>1016</v>
      </c>
      <c r="D1021" s="64">
        <v>3659551</v>
      </c>
      <c r="E1021" s="78">
        <v>2</v>
      </c>
      <c r="F1021" s="78">
        <v>1</v>
      </c>
      <c r="H1021" s="78">
        <v>1016</v>
      </c>
      <c r="I1021" s="251">
        <f t="shared" si="120"/>
        <v>1.0012955141218145</v>
      </c>
      <c r="J1021" s="252">
        <f t="shared" si="121"/>
        <v>3048000</v>
      </c>
      <c r="K1021" s="252">
        <f t="shared" si="127"/>
        <v>1549908000</v>
      </c>
      <c r="L1021" s="252">
        <f t="shared" si="124"/>
        <v>-115202940</v>
      </c>
      <c r="M1021" s="252">
        <f t="shared" si="126"/>
        <v>1665110940</v>
      </c>
      <c r="N1021" s="251">
        <f t="shared" si="122"/>
        <v>1137.92</v>
      </c>
      <c r="O1021" s="252">
        <f t="shared" si="123"/>
        <v>3659551</v>
      </c>
      <c r="P1021" s="251">
        <f t="shared" si="125"/>
        <v>1.0012955141218145</v>
      </c>
    </row>
    <row r="1022" spans="1:16">
      <c r="A1022" s="78" t="b">
        <v>1</v>
      </c>
      <c r="B1022" s="224" t="s">
        <v>1893</v>
      </c>
      <c r="C1022" s="78">
        <v>1017</v>
      </c>
      <c r="D1022" s="64">
        <v>3664292</v>
      </c>
      <c r="E1022" s="78">
        <v>3</v>
      </c>
      <c r="F1022" s="78">
        <v>1</v>
      </c>
      <c r="H1022" s="78">
        <v>1017</v>
      </c>
      <c r="I1022" s="251">
        <f t="shared" si="120"/>
        <v>1.001294383744527</v>
      </c>
      <c r="J1022" s="252">
        <f t="shared" si="121"/>
        <v>3051000</v>
      </c>
      <c r="K1022" s="252">
        <f t="shared" si="127"/>
        <v>1552959000</v>
      </c>
      <c r="L1022" s="252">
        <f t="shared" si="124"/>
        <v>-115816232</v>
      </c>
      <c r="M1022" s="252">
        <f t="shared" si="126"/>
        <v>1668775232</v>
      </c>
      <c r="N1022" s="251">
        <f t="shared" si="122"/>
        <v>1139.0400000000002</v>
      </c>
      <c r="O1022" s="252">
        <f t="shared" si="123"/>
        <v>3664292</v>
      </c>
      <c r="P1022" s="251">
        <f t="shared" si="125"/>
        <v>1.001294383744527</v>
      </c>
    </row>
    <row r="1023" spans="1:16">
      <c r="A1023" s="78" t="b">
        <v>1</v>
      </c>
      <c r="B1023" s="224" t="s">
        <v>1894</v>
      </c>
      <c r="C1023" s="78">
        <v>1018</v>
      </c>
      <c r="D1023" s="64">
        <v>3669035</v>
      </c>
      <c r="E1023" s="78">
        <v>1</v>
      </c>
      <c r="F1023" s="78">
        <v>1</v>
      </c>
      <c r="H1023" s="78">
        <v>1018</v>
      </c>
      <c r="I1023" s="251">
        <f t="shared" si="120"/>
        <v>1.0012932555835525</v>
      </c>
      <c r="J1023" s="252">
        <f t="shared" si="121"/>
        <v>3054000</v>
      </c>
      <c r="K1023" s="252">
        <f t="shared" si="127"/>
        <v>1556013000</v>
      </c>
      <c r="L1023" s="252">
        <f t="shared" si="124"/>
        <v>-116431267</v>
      </c>
      <c r="M1023" s="252">
        <f t="shared" si="126"/>
        <v>1672444267</v>
      </c>
      <c r="N1023" s="251">
        <f t="shared" si="122"/>
        <v>1140.1600000000001</v>
      </c>
      <c r="O1023" s="252">
        <f t="shared" si="123"/>
        <v>3669035</v>
      </c>
      <c r="P1023" s="251">
        <f t="shared" si="125"/>
        <v>1.0012932555835525</v>
      </c>
    </row>
    <row r="1024" spans="1:16">
      <c r="A1024" s="78" t="b">
        <v>1</v>
      </c>
      <c r="B1024" s="224" t="s">
        <v>1895</v>
      </c>
      <c r="C1024" s="78">
        <v>1019</v>
      </c>
      <c r="D1024" s="64">
        <v>3673780</v>
      </c>
      <c r="E1024" s="78">
        <v>2</v>
      </c>
      <c r="F1024" s="78">
        <v>1</v>
      </c>
      <c r="H1024" s="78">
        <v>1019</v>
      </c>
      <c r="I1024" s="251">
        <f t="shared" si="120"/>
        <v>1.0012924018313563</v>
      </c>
      <c r="J1024" s="252">
        <f t="shared" si="121"/>
        <v>3057000</v>
      </c>
      <c r="K1024" s="252">
        <f t="shared" si="127"/>
        <v>1559070000</v>
      </c>
      <c r="L1024" s="252">
        <f t="shared" si="124"/>
        <v>-117048047</v>
      </c>
      <c r="M1024" s="252">
        <f t="shared" si="126"/>
        <v>1676118047</v>
      </c>
      <c r="N1024" s="251">
        <f t="shared" si="122"/>
        <v>1141.2800000000002</v>
      </c>
      <c r="O1024" s="252">
        <f t="shared" si="123"/>
        <v>3673780</v>
      </c>
      <c r="P1024" s="251">
        <f t="shared" si="125"/>
        <v>1.0012924018313563</v>
      </c>
    </row>
    <row r="1025" spans="1:16">
      <c r="A1025" s="78" t="b">
        <v>1</v>
      </c>
      <c r="B1025" s="224" t="s">
        <v>1896</v>
      </c>
      <c r="C1025" s="78">
        <v>1020</v>
      </c>
      <c r="D1025" s="64">
        <v>3678528</v>
      </c>
      <c r="E1025" s="78">
        <v>3</v>
      </c>
      <c r="F1025" s="78">
        <v>2</v>
      </c>
      <c r="H1025" s="78">
        <v>1020</v>
      </c>
      <c r="I1025" s="251">
        <f t="shared" si="120"/>
        <v>1.0012912773805174</v>
      </c>
      <c r="J1025" s="252">
        <f t="shared" si="121"/>
        <v>3060000</v>
      </c>
      <c r="K1025" s="252">
        <f t="shared" si="127"/>
        <v>1562130000</v>
      </c>
      <c r="L1025" s="252">
        <f t="shared" si="124"/>
        <v>-117666575</v>
      </c>
      <c r="M1025" s="252">
        <f t="shared" si="126"/>
        <v>1679796575</v>
      </c>
      <c r="N1025" s="251">
        <f t="shared" si="122"/>
        <v>1142.4000000000001</v>
      </c>
      <c r="O1025" s="252">
        <f t="shared" si="123"/>
        <v>3678528</v>
      </c>
      <c r="P1025" s="251">
        <f t="shared" si="125"/>
        <v>1.0012912773805174</v>
      </c>
    </row>
    <row r="1026" spans="1:16">
      <c r="A1026" s="78" t="b">
        <v>1</v>
      </c>
      <c r="B1026" s="224" t="s">
        <v>1897</v>
      </c>
      <c r="C1026" s="78">
        <v>1021</v>
      </c>
      <c r="D1026" s="64">
        <v>3683278</v>
      </c>
      <c r="E1026" s="78">
        <v>1</v>
      </c>
      <c r="F1026" s="78">
        <v>1</v>
      </c>
      <c r="H1026" s="78">
        <v>1021</v>
      </c>
      <c r="I1026" s="251">
        <f t="shared" si="120"/>
        <v>1.0012901551281224</v>
      </c>
      <c r="J1026" s="252">
        <f t="shared" si="121"/>
        <v>3063000</v>
      </c>
      <c r="K1026" s="252">
        <f t="shared" si="127"/>
        <v>1565193000</v>
      </c>
      <c r="L1026" s="252">
        <f t="shared" si="124"/>
        <v>-118286853</v>
      </c>
      <c r="M1026" s="252">
        <f t="shared" si="126"/>
        <v>1683479853</v>
      </c>
      <c r="N1026" s="251">
        <f t="shared" si="122"/>
        <v>1143.5200000000002</v>
      </c>
      <c r="O1026" s="252">
        <f t="shared" si="123"/>
        <v>3683278</v>
      </c>
      <c r="P1026" s="251">
        <f t="shared" si="125"/>
        <v>1.0012901551281224</v>
      </c>
    </row>
    <row r="1027" spans="1:16">
      <c r="A1027" s="78" t="b">
        <v>1</v>
      </c>
      <c r="B1027" s="224" t="s">
        <v>1898</v>
      </c>
      <c r="C1027" s="78">
        <v>1022</v>
      </c>
      <c r="D1027" s="64">
        <v>3688030</v>
      </c>
      <c r="E1027" s="78">
        <v>2</v>
      </c>
      <c r="F1027" s="78">
        <v>1</v>
      </c>
      <c r="H1027" s="78">
        <v>1022</v>
      </c>
      <c r="I1027" s="251">
        <f t="shared" si="120"/>
        <v>1.0012890350675021</v>
      </c>
      <c r="J1027" s="252">
        <f t="shared" si="121"/>
        <v>3066000</v>
      </c>
      <c r="K1027" s="252">
        <f t="shared" si="127"/>
        <v>1568259000</v>
      </c>
      <c r="L1027" s="252">
        <f t="shared" si="124"/>
        <v>-118908883</v>
      </c>
      <c r="M1027" s="252">
        <f t="shared" si="126"/>
        <v>1687167883</v>
      </c>
      <c r="N1027" s="251">
        <f t="shared" si="122"/>
        <v>1144.6400000000001</v>
      </c>
      <c r="O1027" s="252">
        <f t="shared" si="123"/>
        <v>3688030</v>
      </c>
      <c r="P1027" s="251">
        <f t="shared" si="125"/>
        <v>1.0012890350675021</v>
      </c>
    </row>
    <row r="1028" spans="1:16">
      <c r="A1028" s="78" t="b">
        <v>1</v>
      </c>
      <c r="B1028" s="224" t="s">
        <v>1899</v>
      </c>
      <c r="C1028" s="78">
        <v>1023</v>
      </c>
      <c r="D1028" s="64">
        <v>3692784</v>
      </c>
      <c r="E1028" s="78">
        <v>3</v>
      </c>
      <c r="F1028" s="78">
        <v>1</v>
      </c>
      <c r="H1028" s="78">
        <v>1023</v>
      </c>
      <c r="I1028" s="251">
        <f t="shared" si="120"/>
        <v>1.0012881879904159</v>
      </c>
      <c r="J1028" s="252">
        <f t="shared" si="121"/>
        <v>3069000</v>
      </c>
      <c r="K1028" s="252">
        <f t="shared" si="127"/>
        <v>1571328000</v>
      </c>
      <c r="L1028" s="252">
        <f t="shared" si="124"/>
        <v>-119532667</v>
      </c>
      <c r="M1028" s="252">
        <f t="shared" si="126"/>
        <v>1690860667</v>
      </c>
      <c r="N1028" s="251">
        <f t="shared" si="122"/>
        <v>1145.7600000000002</v>
      </c>
      <c r="O1028" s="252">
        <f t="shared" si="123"/>
        <v>3692784</v>
      </c>
      <c r="P1028" s="251">
        <f t="shared" si="125"/>
        <v>1.0012881879904159</v>
      </c>
    </row>
    <row r="1029" spans="1:16">
      <c r="A1029" s="78" t="b">
        <v>1</v>
      </c>
      <c r="B1029" s="224" t="s">
        <v>1900</v>
      </c>
      <c r="C1029" s="78">
        <v>1024</v>
      </c>
      <c r="D1029" s="64">
        <v>3697541</v>
      </c>
      <c r="E1029" s="78">
        <v>1</v>
      </c>
      <c r="F1029" s="78">
        <v>1</v>
      </c>
      <c r="H1029" s="78">
        <v>1024</v>
      </c>
      <c r="I1029" s="251">
        <f t="shared" si="120"/>
        <v>1.0012870715970426</v>
      </c>
      <c r="J1029" s="252">
        <f t="shared" si="121"/>
        <v>3072000</v>
      </c>
      <c r="K1029" s="252">
        <f t="shared" si="127"/>
        <v>1574400000</v>
      </c>
      <c r="L1029" s="252">
        <f t="shared" si="124"/>
        <v>-120158208</v>
      </c>
      <c r="M1029" s="252">
        <f t="shared" si="126"/>
        <v>1694558208</v>
      </c>
      <c r="N1029" s="251">
        <f t="shared" si="122"/>
        <v>1146.8800000000001</v>
      </c>
      <c r="O1029" s="252">
        <f t="shared" si="123"/>
        <v>3697541</v>
      </c>
      <c r="P1029" s="251">
        <f t="shared" si="125"/>
        <v>1.0012870715970426</v>
      </c>
    </row>
    <row r="1030" spans="1:16">
      <c r="A1030" s="78" t="b">
        <v>1</v>
      </c>
      <c r="B1030" s="224" t="s">
        <v>1901</v>
      </c>
      <c r="C1030" s="78">
        <v>1025</v>
      </c>
      <c r="D1030" s="64">
        <v>3702300</v>
      </c>
      <c r="E1030" s="78">
        <v>2</v>
      </c>
      <c r="F1030" s="78">
        <v>2</v>
      </c>
      <c r="H1030" s="78">
        <v>1025</v>
      </c>
      <c r="I1030" s="251">
        <f t="shared" ref="I1030:I1093" si="128">D1031/D1030</f>
        <v>1.0012859573778463</v>
      </c>
      <c r="J1030" s="252">
        <f t="shared" ref="J1030:J1093" si="129">$J$5*C1030</f>
        <v>3075000</v>
      </c>
      <c r="K1030" s="252">
        <f t="shared" si="127"/>
        <v>1577475000</v>
      </c>
      <c r="L1030" s="252">
        <f t="shared" si="124"/>
        <v>-120785508</v>
      </c>
      <c r="M1030" s="252">
        <f t="shared" si="126"/>
        <v>1698260508</v>
      </c>
      <c r="N1030" s="251">
        <f t="shared" ref="N1030:N1093" si="130">C1030*1.12</f>
        <v>1148</v>
      </c>
      <c r="O1030" s="252">
        <f t="shared" ref="O1030:O1093" si="131">ROUND((N1030*$O$5*(1.1+(C1030/2000))),0)</f>
        <v>3702300</v>
      </c>
      <c r="P1030" s="251">
        <f t="shared" si="125"/>
        <v>1.0012859573778463</v>
      </c>
    </row>
    <row r="1031" spans="1:16">
      <c r="A1031" s="78" t="b">
        <v>1</v>
      </c>
      <c r="B1031" s="224" t="s">
        <v>1902</v>
      </c>
      <c r="C1031" s="78">
        <v>1026</v>
      </c>
      <c r="D1031" s="64">
        <v>3707061</v>
      </c>
      <c r="E1031" s="78">
        <v>3</v>
      </c>
      <c r="F1031" s="78">
        <v>1</v>
      </c>
      <c r="H1031" s="78">
        <v>1026</v>
      </c>
      <c r="I1031" s="251">
        <f t="shared" si="128"/>
        <v>1.0012848453262571</v>
      </c>
      <c r="J1031" s="252">
        <f t="shared" si="129"/>
        <v>3078000</v>
      </c>
      <c r="K1031" s="252">
        <f t="shared" si="127"/>
        <v>1580553000</v>
      </c>
      <c r="L1031" s="252">
        <f t="shared" ref="L1031:L1094" si="132">K1031-M1031</f>
        <v>-121414569</v>
      </c>
      <c r="M1031" s="252">
        <f t="shared" si="126"/>
        <v>1701967569</v>
      </c>
      <c r="N1031" s="251">
        <f t="shared" si="130"/>
        <v>1149.1200000000001</v>
      </c>
      <c r="O1031" s="252">
        <f t="shared" si="131"/>
        <v>3707061</v>
      </c>
      <c r="P1031" s="251">
        <f t="shared" ref="P1031:P1094" si="133">O1032/O1031</f>
        <v>1.0012848453262571</v>
      </c>
    </row>
    <row r="1032" spans="1:16">
      <c r="A1032" s="78" t="b">
        <v>1</v>
      </c>
      <c r="B1032" s="224" t="s">
        <v>1903</v>
      </c>
      <c r="C1032" s="78">
        <v>1027</v>
      </c>
      <c r="D1032" s="64">
        <v>3711824</v>
      </c>
      <c r="E1032" s="78">
        <v>1</v>
      </c>
      <c r="F1032" s="78">
        <v>1</v>
      </c>
      <c r="H1032" s="78">
        <v>1027</v>
      </c>
      <c r="I1032" s="251">
        <f t="shared" si="128"/>
        <v>1.0012840048450573</v>
      </c>
      <c r="J1032" s="252">
        <f t="shared" si="129"/>
        <v>3081000</v>
      </c>
      <c r="K1032" s="252">
        <f t="shared" si="127"/>
        <v>1583634000</v>
      </c>
      <c r="L1032" s="252">
        <f t="shared" si="132"/>
        <v>-122045393</v>
      </c>
      <c r="M1032" s="252">
        <f t="shared" ref="M1032:M1095" si="134">M1031+O1032</f>
        <v>1705679393</v>
      </c>
      <c r="N1032" s="251">
        <f t="shared" si="130"/>
        <v>1150.24</v>
      </c>
      <c r="O1032" s="252">
        <f t="shared" si="131"/>
        <v>3711824</v>
      </c>
      <c r="P1032" s="251">
        <f t="shared" si="133"/>
        <v>1.0012840048450573</v>
      </c>
    </row>
    <row r="1033" spans="1:16">
      <c r="A1033" s="78" t="b">
        <v>1</v>
      </c>
      <c r="B1033" s="224" t="s">
        <v>1904</v>
      </c>
      <c r="C1033" s="78">
        <v>1028</v>
      </c>
      <c r="D1033" s="64">
        <v>3716590</v>
      </c>
      <c r="E1033" s="78">
        <v>2</v>
      </c>
      <c r="F1033" s="78">
        <v>1</v>
      </c>
      <c r="H1033" s="78">
        <v>1028</v>
      </c>
      <c r="I1033" s="251">
        <f t="shared" si="128"/>
        <v>1.0012828964184912</v>
      </c>
      <c r="J1033" s="252">
        <f t="shared" si="129"/>
        <v>3084000</v>
      </c>
      <c r="K1033" s="252">
        <f t="shared" ref="K1033:K1096" si="135">K1032+J1033</f>
        <v>1586718000</v>
      </c>
      <c r="L1033" s="252">
        <f t="shared" si="132"/>
        <v>-122677983</v>
      </c>
      <c r="M1033" s="252">
        <f t="shared" si="134"/>
        <v>1709395983</v>
      </c>
      <c r="N1033" s="251">
        <f t="shared" si="130"/>
        <v>1151.3600000000001</v>
      </c>
      <c r="O1033" s="252">
        <f t="shared" si="131"/>
        <v>3716590</v>
      </c>
      <c r="P1033" s="251">
        <f t="shared" si="133"/>
        <v>1.0012828964184912</v>
      </c>
    </row>
    <row r="1034" spans="1:16">
      <c r="A1034" s="78" t="b">
        <v>1</v>
      </c>
      <c r="B1034" s="224" t="s">
        <v>1905</v>
      </c>
      <c r="C1034" s="78">
        <v>1029</v>
      </c>
      <c r="D1034" s="64">
        <v>3721358</v>
      </c>
      <c r="E1034" s="78">
        <v>3</v>
      </c>
      <c r="F1034" s="78">
        <v>1</v>
      </c>
      <c r="H1034" s="78">
        <v>1029</v>
      </c>
      <c r="I1034" s="251">
        <f t="shared" si="128"/>
        <v>1.0012817901422009</v>
      </c>
      <c r="J1034" s="252">
        <f t="shared" si="129"/>
        <v>3087000</v>
      </c>
      <c r="K1034" s="252">
        <f t="shared" si="135"/>
        <v>1589805000</v>
      </c>
      <c r="L1034" s="252">
        <f t="shared" si="132"/>
        <v>-123312341</v>
      </c>
      <c r="M1034" s="252">
        <f t="shared" si="134"/>
        <v>1713117341</v>
      </c>
      <c r="N1034" s="251">
        <f t="shared" si="130"/>
        <v>1152.48</v>
      </c>
      <c r="O1034" s="252">
        <f t="shared" si="131"/>
        <v>3721358</v>
      </c>
      <c r="P1034" s="251">
        <f t="shared" si="133"/>
        <v>1.0012817901422009</v>
      </c>
    </row>
    <row r="1035" spans="1:16">
      <c r="A1035" s="78" t="b">
        <v>1</v>
      </c>
      <c r="B1035" s="224" t="s">
        <v>1906</v>
      </c>
      <c r="C1035" s="78">
        <v>1030</v>
      </c>
      <c r="D1035" s="64">
        <v>3726128</v>
      </c>
      <c r="E1035" s="78">
        <v>1</v>
      </c>
      <c r="F1035" s="78">
        <v>2</v>
      </c>
      <c r="H1035" s="78">
        <v>1030</v>
      </c>
      <c r="I1035" s="251">
        <f t="shared" si="128"/>
        <v>1.001280686009713</v>
      </c>
      <c r="J1035" s="252">
        <f t="shared" si="129"/>
        <v>3090000</v>
      </c>
      <c r="K1035" s="252">
        <f t="shared" si="135"/>
        <v>1592895000</v>
      </c>
      <c r="L1035" s="252">
        <f t="shared" si="132"/>
        <v>-123948469</v>
      </c>
      <c r="M1035" s="252">
        <f t="shared" si="134"/>
        <v>1716843469</v>
      </c>
      <c r="N1035" s="251">
        <f t="shared" si="130"/>
        <v>1153.6000000000001</v>
      </c>
      <c r="O1035" s="252">
        <f t="shared" si="131"/>
        <v>3726128</v>
      </c>
      <c r="P1035" s="251">
        <f t="shared" si="133"/>
        <v>1.001280686009713</v>
      </c>
    </row>
    <row r="1036" spans="1:16">
      <c r="A1036" s="78" t="b">
        <v>1</v>
      </c>
      <c r="B1036" s="224" t="s">
        <v>1907</v>
      </c>
      <c r="C1036" s="78">
        <v>1031</v>
      </c>
      <c r="D1036" s="64">
        <v>3730900</v>
      </c>
      <c r="E1036" s="78">
        <v>2</v>
      </c>
      <c r="F1036" s="78">
        <v>1</v>
      </c>
      <c r="H1036" s="78">
        <v>1031</v>
      </c>
      <c r="I1036" s="251">
        <f t="shared" si="128"/>
        <v>1.0012798520464232</v>
      </c>
      <c r="J1036" s="252">
        <f t="shared" si="129"/>
        <v>3093000</v>
      </c>
      <c r="K1036" s="252">
        <f t="shared" si="135"/>
        <v>1595988000</v>
      </c>
      <c r="L1036" s="252">
        <f t="shared" si="132"/>
        <v>-124586369</v>
      </c>
      <c r="M1036" s="252">
        <f t="shared" si="134"/>
        <v>1720574369</v>
      </c>
      <c r="N1036" s="251">
        <f t="shared" si="130"/>
        <v>1154.72</v>
      </c>
      <c r="O1036" s="252">
        <f t="shared" si="131"/>
        <v>3730900</v>
      </c>
      <c r="P1036" s="251">
        <f t="shared" si="133"/>
        <v>1.0012798520464232</v>
      </c>
    </row>
    <row r="1037" spans="1:16">
      <c r="A1037" s="78" t="b">
        <v>1</v>
      </c>
      <c r="B1037" s="224" t="s">
        <v>1908</v>
      </c>
      <c r="C1037" s="78">
        <v>1032</v>
      </c>
      <c r="D1037" s="64">
        <v>3735675</v>
      </c>
      <c r="E1037" s="78">
        <v>3</v>
      </c>
      <c r="F1037" s="78">
        <v>1</v>
      </c>
      <c r="H1037" s="78">
        <v>1032</v>
      </c>
      <c r="I1037" s="251">
        <f t="shared" si="128"/>
        <v>1.0012787514973867</v>
      </c>
      <c r="J1037" s="252">
        <f t="shared" si="129"/>
        <v>3096000</v>
      </c>
      <c r="K1037" s="252">
        <f t="shared" si="135"/>
        <v>1599084000</v>
      </c>
      <c r="L1037" s="252">
        <f t="shared" si="132"/>
        <v>-125226044</v>
      </c>
      <c r="M1037" s="252">
        <f t="shared" si="134"/>
        <v>1724310044</v>
      </c>
      <c r="N1037" s="251">
        <f t="shared" si="130"/>
        <v>1155.8400000000001</v>
      </c>
      <c r="O1037" s="252">
        <f t="shared" si="131"/>
        <v>3735675</v>
      </c>
      <c r="P1037" s="251">
        <f t="shared" si="133"/>
        <v>1.0012787514973867</v>
      </c>
    </row>
    <row r="1038" spans="1:16">
      <c r="A1038" s="78" t="b">
        <v>1</v>
      </c>
      <c r="B1038" s="224" t="s">
        <v>1909</v>
      </c>
      <c r="C1038" s="78">
        <v>1033</v>
      </c>
      <c r="D1038" s="64">
        <v>3740452</v>
      </c>
      <c r="E1038" s="78">
        <v>1</v>
      </c>
      <c r="F1038" s="78">
        <v>1</v>
      </c>
      <c r="H1038" s="78">
        <v>1033</v>
      </c>
      <c r="I1038" s="251">
        <f t="shared" si="128"/>
        <v>1.0012776530750829</v>
      </c>
      <c r="J1038" s="252">
        <f t="shared" si="129"/>
        <v>3099000</v>
      </c>
      <c r="K1038" s="252">
        <f t="shared" si="135"/>
        <v>1602183000</v>
      </c>
      <c r="L1038" s="252">
        <f t="shared" si="132"/>
        <v>-125867496</v>
      </c>
      <c r="M1038" s="252">
        <f t="shared" si="134"/>
        <v>1728050496</v>
      </c>
      <c r="N1038" s="251">
        <f t="shared" si="130"/>
        <v>1156.96</v>
      </c>
      <c r="O1038" s="252">
        <f t="shared" si="131"/>
        <v>3740452</v>
      </c>
      <c r="P1038" s="251">
        <f t="shared" si="133"/>
        <v>1.0012776530750829</v>
      </c>
    </row>
    <row r="1039" spans="1:16">
      <c r="A1039" s="78" t="b">
        <v>1</v>
      </c>
      <c r="B1039" s="224" t="s">
        <v>1910</v>
      </c>
      <c r="C1039" s="78">
        <v>1034</v>
      </c>
      <c r="D1039" s="64">
        <v>3745231</v>
      </c>
      <c r="E1039" s="78">
        <v>2</v>
      </c>
      <c r="F1039" s="78">
        <v>1</v>
      </c>
      <c r="H1039" s="78">
        <v>1034</v>
      </c>
      <c r="I1039" s="251">
        <f t="shared" si="128"/>
        <v>1.0012765567731337</v>
      </c>
      <c r="J1039" s="252">
        <f t="shared" si="129"/>
        <v>3102000</v>
      </c>
      <c r="K1039" s="252">
        <f t="shared" si="135"/>
        <v>1605285000</v>
      </c>
      <c r="L1039" s="252">
        <f t="shared" si="132"/>
        <v>-126510727</v>
      </c>
      <c r="M1039" s="252">
        <f t="shared" si="134"/>
        <v>1731795727</v>
      </c>
      <c r="N1039" s="251">
        <f t="shared" si="130"/>
        <v>1158.0800000000002</v>
      </c>
      <c r="O1039" s="252">
        <f t="shared" si="131"/>
        <v>3745231</v>
      </c>
      <c r="P1039" s="251">
        <f t="shared" si="133"/>
        <v>1.0012765567731337</v>
      </c>
    </row>
    <row r="1040" spans="1:16">
      <c r="A1040" s="78" t="b">
        <v>1</v>
      </c>
      <c r="B1040" s="224" t="s">
        <v>1911</v>
      </c>
      <c r="C1040" s="78">
        <v>1035</v>
      </c>
      <c r="D1040" s="64">
        <v>3750012</v>
      </c>
      <c r="E1040" s="78">
        <v>3</v>
      </c>
      <c r="F1040" s="78">
        <v>2</v>
      </c>
      <c r="H1040" s="78">
        <v>1035</v>
      </c>
      <c r="I1040" s="251">
        <f t="shared" si="128"/>
        <v>1.0012757292509997</v>
      </c>
      <c r="J1040" s="252">
        <f t="shared" si="129"/>
        <v>3105000</v>
      </c>
      <c r="K1040" s="252">
        <f t="shared" si="135"/>
        <v>1608390000</v>
      </c>
      <c r="L1040" s="252">
        <f t="shared" si="132"/>
        <v>-127155739</v>
      </c>
      <c r="M1040" s="252">
        <f t="shared" si="134"/>
        <v>1735545739</v>
      </c>
      <c r="N1040" s="251">
        <f t="shared" si="130"/>
        <v>1159.2</v>
      </c>
      <c r="O1040" s="252">
        <f t="shared" si="131"/>
        <v>3750012</v>
      </c>
      <c r="P1040" s="251">
        <f t="shared" si="133"/>
        <v>1.0012757292509997</v>
      </c>
    </row>
    <row r="1041" spans="1:16">
      <c r="A1041" s="78" t="b">
        <v>1</v>
      </c>
      <c r="B1041" s="224" t="s">
        <v>1912</v>
      </c>
      <c r="C1041" s="78">
        <v>1036</v>
      </c>
      <c r="D1041" s="64">
        <v>3754796</v>
      </c>
      <c r="E1041" s="78">
        <v>1</v>
      </c>
      <c r="F1041" s="78">
        <v>1</v>
      </c>
      <c r="H1041" s="78">
        <v>1036</v>
      </c>
      <c r="I1041" s="251">
        <f t="shared" si="128"/>
        <v>1.0012743701655162</v>
      </c>
      <c r="J1041" s="252">
        <f t="shared" si="129"/>
        <v>3108000</v>
      </c>
      <c r="K1041" s="252">
        <f t="shared" si="135"/>
        <v>1611498000</v>
      </c>
      <c r="L1041" s="252">
        <f t="shared" si="132"/>
        <v>-127802535</v>
      </c>
      <c r="M1041" s="252">
        <f t="shared" si="134"/>
        <v>1739300535</v>
      </c>
      <c r="N1041" s="251">
        <f t="shared" si="130"/>
        <v>1160.3200000000002</v>
      </c>
      <c r="O1041" s="252">
        <f t="shared" si="131"/>
        <v>3754796</v>
      </c>
      <c r="P1041" s="251">
        <f t="shared" si="133"/>
        <v>1.0012743701655162</v>
      </c>
    </row>
    <row r="1042" spans="1:16">
      <c r="A1042" s="78" t="b">
        <v>1</v>
      </c>
      <c r="B1042" s="224" t="s">
        <v>1913</v>
      </c>
      <c r="C1042" s="78">
        <v>1037</v>
      </c>
      <c r="D1042" s="64">
        <v>3759581</v>
      </c>
      <c r="E1042" s="78">
        <v>2</v>
      </c>
      <c r="F1042" s="78">
        <v>1</v>
      </c>
      <c r="H1042" s="78">
        <v>1037</v>
      </c>
      <c r="I1042" s="251">
        <f t="shared" si="128"/>
        <v>1.0012735461744273</v>
      </c>
      <c r="J1042" s="252">
        <f t="shared" si="129"/>
        <v>3111000</v>
      </c>
      <c r="K1042" s="252">
        <f t="shared" si="135"/>
        <v>1614609000</v>
      </c>
      <c r="L1042" s="252">
        <f t="shared" si="132"/>
        <v>-128451116</v>
      </c>
      <c r="M1042" s="252">
        <f t="shared" si="134"/>
        <v>1743060116</v>
      </c>
      <c r="N1042" s="251">
        <f t="shared" si="130"/>
        <v>1161.44</v>
      </c>
      <c r="O1042" s="252">
        <f t="shared" si="131"/>
        <v>3759581</v>
      </c>
      <c r="P1042" s="251">
        <f t="shared" si="133"/>
        <v>1.0012735461744273</v>
      </c>
    </row>
    <row r="1043" spans="1:16">
      <c r="A1043" s="78" t="b">
        <v>1</v>
      </c>
      <c r="B1043" s="224" t="s">
        <v>1914</v>
      </c>
      <c r="C1043" s="78">
        <v>1038</v>
      </c>
      <c r="D1043" s="64">
        <v>3764369</v>
      </c>
      <c r="E1043" s="78">
        <v>3</v>
      </c>
      <c r="F1043" s="78">
        <v>1</v>
      </c>
      <c r="H1043" s="78">
        <v>1038</v>
      </c>
      <c r="I1043" s="251">
        <f t="shared" si="128"/>
        <v>1.0012727232638459</v>
      </c>
      <c r="J1043" s="252">
        <f t="shared" si="129"/>
        <v>3114000</v>
      </c>
      <c r="K1043" s="252">
        <f t="shared" si="135"/>
        <v>1617723000</v>
      </c>
      <c r="L1043" s="252">
        <f t="shared" si="132"/>
        <v>-129101485</v>
      </c>
      <c r="M1043" s="252">
        <f t="shared" si="134"/>
        <v>1746824485</v>
      </c>
      <c r="N1043" s="251">
        <f t="shared" si="130"/>
        <v>1162.5600000000002</v>
      </c>
      <c r="O1043" s="252">
        <f t="shared" si="131"/>
        <v>3764369</v>
      </c>
      <c r="P1043" s="251">
        <f t="shared" si="133"/>
        <v>1.0012727232638459</v>
      </c>
    </row>
    <row r="1044" spans="1:16">
      <c r="A1044" s="78" t="b">
        <v>1</v>
      </c>
      <c r="B1044" s="224" t="s">
        <v>1915</v>
      </c>
      <c r="C1044" s="78">
        <v>1039</v>
      </c>
      <c r="D1044" s="64">
        <v>3769160</v>
      </c>
      <c r="E1044" s="78">
        <v>1</v>
      </c>
      <c r="F1044" s="78">
        <v>1</v>
      </c>
      <c r="H1044" s="78">
        <v>1039</v>
      </c>
      <c r="I1044" s="251">
        <f t="shared" si="128"/>
        <v>1.0012713708094112</v>
      </c>
      <c r="J1044" s="252">
        <f t="shared" si="129"/>
        <v>3117000</v>
      </c>
      <c r="K1044" s="252">
        <f t="shared" si="135"/>
        <v>1620840000</v>
      </c>
      <c r="L1044" s="252">
        <f t="shared" si="132"/>
        <v>-129753645</v>
      </c>
      <c r="M1044" s="252">
        <f t="shared" si="134"/>
        <v>1750593645</v>
      </c>
      <c r="N1044" s="251">
        <f t="shared" si="130"/>
        <v>1163.68</v>
      </c>
      <c r="O1044" s="252">
        <f t="shared" si="131"/>
        <v>3769160</v>
      </c>
      <c r="P1044" s="251">
        <f t="shared" si="133"/>
        <v>1.0012713708094112</v>
      </c>
    </row>
    <row r="1045" spans="1:16">
      <c r="A1045" s="78" t="b">
        <v>1</v>
      </c>
      <c r="B1045" s="224" t="s">
        <v>1916</v>
      </c>
      <c r="C1045" s="78">
        <v>1040</v>
      </c>
      <c r="D1045" s="64">
        <v>3773952</v>
      </c>
      <c r="E1045" s="78">
        <v>2</v>
      </c>
      <c r="F1045" s="78">
        <v>2</v>
      </c>
      <c r="H1045" s="78">
        <v>1040</v>
      </c>
      <c r="I1045" s="251">
        <f t="shared" si="128"/>
        <v>1.0012705514007598</v>
      </c>
      <c r="J1045" s="252">
        <f t="shared" si="129"/>
        <v>3120000</v>
      </c>
      <c r="K1045" s="252">
        <f t="shared" si="135"/>
        <v>1623960000</v>
      </c>
      <c r="L1045" s="252">
        <f t="shared" si="132"/>
        <v>-130407597</v>
      </c>
      <c r="M1045" s="252">
        <f t="shared" si="134"/>
        <v>1754367597</v>
      </c>
      <c r="N1045" s="251">
        <f t="shared" si="130"/>
        <v>1164.8000000000002</v>
      </c>
      <c r="O1045" s="252">
        <f t="shared" si="131"/>
        <v>3773952</v>
      </c>
      <c r="P1045" s="251">
        <f t="shared" si="133"/>
        <v>1.0012705514007598</v>
      </c>
    </row>
    <row r="1046" spans="1:16">
      <c r="A1046" s="78" t="b">
        <v>1</v>
      </c>
      <c r="B1046" s="224" t="s">
        <v>1917</v>
      </c>
      <c r="C1046" s="78">
        <v>1041</v>
      </c>
      <c r="D1046" s="64">
        <v>3778747</v>
      </c>
      <c r="E1046" s="78">
        <v>3</v>
      </c>
      <c r="F1046" s="78">
        <v>1</v>
      </c>
      <c r="H1046" s="78">
        <v>1041</v>
      </c>
      <c r="I1046" s="251">
        <f t="shared" si="128"/>
        <v>1.0012694684243215</v>
      </c>
      <c r="J1046" s="252">
        <f t="shared" si="129"/>
        <v>3123000</v>
      </c>
      <c r="K1046" s="252">
        <f t="shared" si="135"/>
        <v>1627083000</v>
      </c>
      <c r="L1046" s="252">
        <f t="shared" si="132"/>
        <v>-131063344</v>
      </c>
      <c r="M1046" s="252">
        <f t="shared" si="134"/>
        <v>1758146344</v>
      </c>
      <c r="N1046" s="251">
        <f t="shared" si="130"/>
        <v>1165.92</v>
      </c>
      <c r="O1046" s="252">
        <f t="shared" si="131"/>
        <v>3778747</v>
      </c>
      <c r="P1046" s="251">
        <f t="shared" si="133"/>
        <v>1.0012694684243215</v>
      </c>
    </row>
    <row r="1047" spans="1:16">
      <c r="A1047" s="78" t="b">
        <v>1</v>
      </c>
      <c r="B1047" s="224" t="s">
        <v>1918</v>
      </c>
      <c r="C1047" s="78">
        <v>1042</v>
      </c>
      <c r="D1047" s="64">
        <v>3783544</v>
      </c>
      <c r="E1047" s="78">
        <v>1</v>
      </c>
      <c r="F1047" s="78">
        <v>1</v>
      </c>
      <c r="H1047" s="78">
        <v>1042</v>
      </c>
      <c r="I1047" s="251">
        <f t="shared" si="128"/>
        <v>1.0012683875223864</v>
      </c>
      <c r="J1047" s="252">
        <f t="shared" si="129"/>
        <v>3126000</v>
      </c>
      <c r="K1047" s="252">
        <f t="shared" si="135"/>
        <v>1630209000</v>
      </c>
      <c r="L1047" s="252">
        <f t="shared" si="132"/>
        <v>-131720888</v>
      </c>
      <c r="M1047" s="252">
        <f t="shared" si="134"/>
        <v>1761929888</v>
      </c>
      <c r="N1047" s="251">
        <f t="shared" si="130"/>
        <v>1167.0400000000002</v>
      </c>
      <c r="O1047" s="252">
        <f t="shared" si="131"/>
        <v>3783544</v>
      </c>
      <c r="P1047" s="251">
        <f t="shared" si="133"/>
        <v>1.0012683875223864</v>
      </c>
    </row>
    <row r="1048" spans="1:16">
      <c r="A1048" s="78" t="b">
        <v>1</v>
      </c>
      <c r="B1048" s="224" t="s">
        <v>1919</v>
      </c>
      <c r="C1048" s="78">
        <v>1043</v>
      </c>
      <c r="D1048" s="64">
        <v>3788343</v>
      </c>
      <c r="E1048" s="78">
        <v>2</v>
      </c>
      <c r="F1048" s="78">
        <v>1</v>
      </c>
      <c r="H1048" s="78">
        <v>1043</v>
      </c>
      <c r="I1048" s="251">
        <f t="shared" si="128"/>
        <v>1.0012673086887856</v>
      </c>
      <c r="J1048" s="252">
        <f t="shared" si="129"/>
        <v>3129000</v>
      </c>
      <c r="K1048" s="252">
        <f t="shared" si="135"/>
        <v>1633338000</v>
      </c>
      <c r="L1048" s="252">
        <f t="shared" si="132"/>
        <v>-132380231</v>
      </c>
      <c r="M1048" s="252">
        <f t="shared" si="134"/>
        <v>1765718231</v>
      </c>
      <c r="N1048" s="251">
        <f t="shared" si="130"/>
        <v>1168.1600000000001</v>
      </c>
      <c r="O1048" s="252">
        <f t="shared" si="131"/>
        <v>3788343</v>
      </c>
      <c r="P1048" s="251">
        <f t="shared" si="133"/>
        <v>1.0012673086887856</v>
      </c>
    </row>
    <row r="1049" spans="1:16">
      <c r="A1049" s="78" t="b">
        <v>1</v>
      </c>
      <c r="B1049" s="224" t="s">
        <v>1920</v>
      </c>
      <c r="C1049" s="78">
        <v>1044</v>
      </c>
      <c r="D1049" s="64">
        <v>3793144</v>
      </c>
      <c r="E1049" s="78">
        <v>3</v>
      </c>
      <c r="F1049" s="78">
        <v>1</v>
      </c>
      <c r="H1049" s="78">
        <v>1044</v>
      </c>
      <c r="I1049" s="251">
        <f t="shared" si="128"/>
        <v>1.0012664955509203</v>
      </c>
      <c r="J1049" s="252">
        <f t="shared" si="129"/>
        <v>3132000</v>
      </c>
      <c r="K1049" s="252">
        <f t="shared" si="135"/>
        <v>1636470000</v>
      </c>
      <c r="L1049" s="252">
        <f t="shared" si="132"/>
        <v>-133041375</v>
      </c>
      <c r="M1049" s="252">
        <f t="shared" si="134"/>
        <v>1769511375</v>
      </c>
      <c r="N1049" s="251">
        <f t="shared" si="130"/>
        <v>1169.2800000000002</v>
      </c>
      <c r="O1049" s="252">
        <f t="shared" si="131"/>
        <v>3793144</v>
      </c>
      <c r="P1049" s="251">
        <f t="shared" si="133"/>
        <v>1.0012664955509203</v>
      </c>
    </row>
    <row r="1050" spans="1:16">
      <c r="A1050" s="78" t="b">
        <v>1</v>
      </c>
      <c r="B1050" s="224" t="s">
        <v>1921</v>
      </c>
      <c r="C1050" s="78">
        <v>1045</v>
      </c>
      <c r="D1050" s="64">
        <v>3797948</v>
      </c>
      <c r="E1050" s="78">
        <v>1</v>
      </c>
      <c r="F1050" s="78">
        <v>2</v>
      </c>
      <c r="H1050" s="78">
        <v>1045</v>
      </c>
      <c r="I1050" s="251">
        <f t="shared" si="128"/>
        <v>1.0012654201689966</v>
      </c>
      <c r="J1050" s="252">
        <f t="shared" si="129"/>
        <v>3135000</v>
      </c>
      <c r="K1050" s="252">
        <f t="shared" si="135"/>
        <v>1639605000</v>
      </c>
      <c r="L1050" s="252">
        <f t="shared" si="132"/>
        <v>-133704323</v>
      </c>
      <c r="M1050" s="252">
        <f t="shared" si="134"/>
        <v>1773309323</v>
      </c>
      <c r="N1050" s="251">
        <f t="shared" si="130"/>
        <v>1170.4000000000001</v>
      </c>
      <c r="O1050" s="252">
        <f t="shared" si="131"/>
        <v>3797948</v>
      </c>
      <c r="P1050" s="251">
        <f t="shared" si="133"/>
        <v>1.0012654201689966</v>
      </c>
    </row>
    <row r="1051" spans="1:16">
      <c r="A1051" s="78" t="b">
        <v>1</v>
      </c>
      <c r="B1051" s="224" t="s">
        <v>1922</v>
      </c>
      <c r="C1051" s="78">
        <v>1046</v>
      </c>
      <c r="D1051" s="64">
        <v>3802754</v>
      </c>
      <c r="E1051" s="78">
        <v>2</v>
      </c>
      <c r="F1051" s="78">
        <v>1</v>
      </c>
      <c r="H1051" s="78">
        <v>1046</v>
      </c>
      <c r="I1051" s="251">
        <f t="shared" si="128"/>
        <v>1.0012643468391591</v>
      </c>
      <c r="J1051" s="252">
        <f t="shared" si="129"/>
        <v>3138000</v>
      </c>
      <c r="K1051" s="252">
        <f t="shared" si="135"/>
        <v>1642743000</v>
      </c>
      <c r="L1051" s="252">
        <f t="shared" si="132"/>
        <v>-134369077</v>
      </c>
      <c r="M1051" s="252">
        <f t="shared" si="134"/>
        <v>1777112077</v>
      </c>
      <c r="N1051" s="251">
        <f t="shared" si="130"/>
        <v>1171.5200000000002</v>
      </c>
      <c r="O1051" s="252">
        <f t="shared" si="131"/>
        <v>3802754</v>
      </c>
      <c r="P1051" s="251">
        <f t="shared" si="133"/>
        <v>1.0012643468391591</v>
      </c>
    </row>
    <row r="1052" spans="1:16">
      <c r="A1052" s="78" t="b">
        <v>1</v>
      </c>
      <c r="B1052" s="224" t="s">
        <v>1923</v>
      </c>
      <c r="C1052" s="78">
        <v>1047</v>
      </c>
      <c r="D1052" s="64">
        <v>3807562</v>
      </c>
      <c r="E1052" s="78">
        <v>3</v>
      </c>
      <c r="F1052" s="78">
        <v>1</v>
      </c>
      <c r="H1052" s="78">
        <v>1047</v>
      </c>
      <c r="I1052" s="251">
        <f t="shared" si="128"/>
        <v>1.001263275555329</v>
      </c>
      <c r="J1052" s="252">
        <f t="shared" si="129"/>
        <v>3141000</v>
      </c>
      <c r="K1052" s="252">
        <f t="shared" si="135"/>
        <v>1645884000</v>
      </c>
      <c r="L1052" s="252">
        <f t="shared" si="132"/>
        <v>-135035639</v>
      </c>
      <c r="M1052" s="252">
        <f t="shared" si="134"/>
        <v>1780919639</v>
      </c>
      <c r="N1052" s="251">
        <f t="shared" si="130"/>
        <v>1172.6400000000001</v>
      </c>
      <c r="O1052" s="252">
        <f t="shared" si="131"/>
        <v>3807562</v>
      </c>
      <c r="P1052" s="251">
        <f t="shared" si="133"/>
        <v>1.001263275555329</v>
      </c>
    </row>
    <row r="1053" spans="1:16">
      <c r="A1053" s="78" t="b">
        <v>1</v>
      </c>
      <c r="B1053" s="224" t="s">
        <v>1924</v>
      </c>
      <c r="C1053" s="78">
        <v>1048</v>
      </c>
      <c r="D1053" s="64">
        <v>3812372</v>
      </c>
      <c r="E1053" s="78">
        <v>1</v>
      </c>
      <c r="F1053" s="78">
        <v>1</v>
      </c>
      <c r="H1053" s="78">
        <v>1048</v>
      </c>
      <c r="I1053" s="251">
        <f t="shared" si="128"/>
        <v>1.0012624686153397</v>
      </c>
      <c r="J1053" s="252">
        <f t="shared" si="129"/>
        <v>3144000</v>
      </c>
      <c r="K1053" s="252">
        <f t="shared" si="135"/>
        <v>1649028000</v>
      </c>
      <c r="L1053" s="252">
        <f t="shared" si="132"/>
        <v>-135704011</v>
      </c>
      <c r="M1053" s="252">
        <f t="shared" si="134"/>
        <v>1784732011</v>
      </c>
      <c r="N1053" s="251">
        <f t="shared" si="130"/>
        <v>1173.7600000000002</v>
      </c>
      <c r="O1053" s="252">
        <f t="shared" si="131"/>
        <v>3812372</v>
      </c>
      <c r="P1053" s="251">
        <f t="shared" si="133"/>
        <v>1.0012624686153397</v>
      </c>
    </row>
    <row r="1054" spans="1:16">
      <c r="A1054" s="78" t="b">
        <v>1</v>
      </c>
      <c r="B1054" s="224" t="s">
        <v>1925</v>
      </c>
      <c r="C1054" s="78">
        <v>1049</v>
      </c>
      <c r="D1054" s="64">
        <v>3817185</v>
      </c>
      <c r="E1054" s="78">
        <v>2</v>
      </c>
      <c r="F1054" s="78">
        <v>1</v>
      </c>
      <c r="H1054" s="78">
        <v>1049</v>
      </c>
      <c r="I1054" s="251">
        <f t="shared" si="128"/>
        <v>1.0012614007442657</v>
      </c>
      <c r="J1054" s="252">
        <f t="shared" si="129"/>
        <v>3147000</v>
      </c>
      <c r="K1054" s="252">
        <f t="shared" si="135"/>
        <v>1652175000</v>
      </c>
      <c r="L1054" s="252">
        <f t="shared" si="132"/>
        <v>-136374196</v>
      </c>
      <c r="M1054" s="252">
        <f t="shared" si="134"/>
        <v>1788549196</v>
      </c>
      <c r="N1054" s="251">
        <f t="shared" si="130"/>
        <v>1174.8800000000001</v>
      </c>
      <c r="O1054" s="252">
        <f t="shared" si="131"/>
        <v>3817185</v>
      </c>
      <c r="P1054" s="251">
        <f t="shared" si="133"/>
        <v>1.0012614007442657</v>
      </c>
    </row>
    <row r="1055" spans="1:16">
      <c r="A1055" s="78" t="b">
        <v>1</v>
      </c>
      <c r="B1055" s="224" t="s">
        <v>1926</v>
      </c>
      <c r="C1055" s="78">
        <v>1050</v>
      </c>
      <c r="D1055" s="64">
        <v>3822000</v>
      </c>
      <c r="E1055" s="78">
        <v>3</v>
      </c>
      <c r="F1055" s="78">
        <v>2</v>
      </c>
      <c r="H1055" s="78">
        <v>1050</v>
      </c>
      <c r="I1055" s="251">
        <f t="shared" si="128"/>
        <v>1.0012603349031921</v>
      </c>
      <c r="J1055" s="252">
        <f t="shared" si="129"/>
        <v>3150000</v>
      </c>
      <c r="K1055" s="252">
        <f t="shared" si="135"/>
        <v>1655325000</v>
      </c>
      <c r="L1055" s="252">
        <f t="shared" si="132"/>
        <v>-137046196</v>
      </c>
      <c r="M1055" s="252">
        <f t="shared" si="134"/>
        <v>1792371196</v>
      </c>
      <c r="N1055" s="251">
        <f t="shared" si="130"/>
        <v>1176</v>
      </c>
      <c r="O1055" s="252">
        <f t="shared" si="131"/>
        <v>3822000</v>
      </c>
      <c r="P1055" s="251">
        <f t="shared" si="133"/>
        <v>1.0012603349031921</v>
      </c>
    </row>
    <row r="1056" spans="1:16">
      <c r="A1056" s="78" t="b">
        <v>1</v>
      </c>
      <c r="B1056" s="224" t="s">
        <v>1927</v>
      </c>
      <c r="C1056" s="78">
        <v>1051</v>
      </c>
      <c r="D1056" s="64">
        <v>3826817</v>
      </c>
      <c r="E1056" s="78">
        <v>1</v>
      </c>
      <c r="F1056" s="78">
        <v>1</v>
      </c>
      <c r="H1056" s="78">
        <v>1051</v>
      </c>
      <c r="I1056" s="251">
        <f t="shared" si="128"/>
        <v>1.0012592710861272</v>
      </c>
      <c r="J1056" s="252">
        <f t="shared" si="129"/>
        <v>3153000</v>
      </c>
      <c r="K1056" s="252">
        <f t="shared" si="135"/>
        <v>1658478000</v>
      </c>
      <c r="L1056" s="252">
        <f t="shared" si="132"/>
        <v>-137720013</v>
      </c>
      <c r="M1056" s="252">
        <f t="shared" si="134"/>
        <v>1796198013</v>
      </c>
      <c r="N1056" s="251">
        <f t="shared" si="130"/>
        <v>1177.1200000000001</v>
      </c>
      <c r="O1056" s="252">
        <f t="shared" si="131"/>
        <v>3826817</v>
      </c>
      <c r="P1056" s="251">
        <f t="shared" si="133"/>
        <v>1.0012592710861272</v>
      </c>
    </row>
    <row r="1057" spans="1:16">
      <c r="A1057" s="78" t="b">
        <v>1</v>
      </c>
      <c r="B1057" s="224" t="s">
        <v>1928</v>
      </c>
      <c r="C1057" s="78">
        <v>1052</v>
      </c>
      <c r="D1057" s="64">
        <v>3831636</v>
      </c>
      <c r="E1057" s="78">
        <v>2</v>
      </c>
      <c r="F1057" s="78">
        <v>1</v>
      </c>
      <c r="H1057" s="78">
        <v>1052</v>
      </c>
      <c r="I1057" s="251">
        <f t="shared" si="128"/>
        <v>1.0012584702722285</v>
      </c>
      <c r="J1057" s="252">
        <f t="shared" si="129"/>
        <v>3156000</v>
      </c>
      <c r="K1057" s="252">
        <f t="shared" si="135"/>
        <v>1661634000</v>
      </c>
      <c r="L1057" s="252">
        <f t="shared" si="132"/>
        <v>-138395649</v>
      </c>
      <c r="M1057" s="252">
        <f t="shared" si="134"/>
        <v>1800029649</v>
      </c>
      <c r="N1057" s="251">
        <f t="shared" si="130"/>
        <v>1178.24</v>
      </c>
      <c r="O1057" s="252">
        <f t="shared" si="131"/>
        <v>3831636</v>
      </c>
      <c r="P1057" s="251">
        <f t="shared" si="133"/>
        <v>1.0012584702722285</v>
      </c>
    </row>
    <row r="1058" spans="1:16">
      <c r="A1058" s="78" t="b">
        <v>1</v>
      </c>
      <c r="B1058" s="224" t="s">
        <v>1929</v>
      </c>
      <c r="C1058" s="78">
        <v>1053</v>
      </c>
      <c r="D1058" s="64">
        <v>3836458</v>
      </c>
      <c r="E1058" s="78">
        <v>3</v>
      </c>
      <c r="F1058" s="78">
        <v>1</v>
      </c>
      <c r="H1058" s="78">
        <v>1053</v>
      </c>
      <c r="I1058" s="251">
        <f t="shared" si="128"/>
        <v>1.0012574098295877</v>
      </c>
      <c r="J1058" s="252">
        <f t="shared" si="129"/>
        <v>3159000</v>
      </c>
      <c r="K1058" s="252">
        <f t="shared" si="135"/>
        <v>1664793000</v>
      </c>
      <c r="L1058" s="252">
        <f t="shared" si="132"/>
        <v>-139073107</v>
      </c>
      <c r="M1058" s="252">
        <f t="shared" si="134"/>
        <v>1803866107</v>
      </c>
      <c r="N1058" s="251">
        <f t="shared" si="130"/>
        <v>1179.3600000000001</v>
      </c>
      <c r="O1058" s="252">
        <f t="shared" si="131"/>
        <v>3836458</v>
      </c>
      <c r="P1058" s="251">
        <f t="shared" si="133"/>
        <v>1.0012574098295877</v>
      </c>
    </row>
    <row r="1059" spans="1:16">
      <c r="A1059" s="78" t="b">
        <v>1</v>
      </c>
      <c r="B1059" s="224" t="s">
        <v>1930</v>
      </c>
      <c r="C1059" s="78">
        <v>1054</v>
      </c>
      <c r="D1059" s="64">
        <v>3841282</v>
      </c>
      <c r="E1059" s="78">
        <v>1</v>
      </c>
      <c r="F1059" s="78">
        <v>1</v>
      </c>
      <c r="H1059" s="78">
        <v>1054</v>
      </c>
      <c r="I1059" s="251">
        <f t="shared" si="128"/>
        <v>1.0012563513951853</v>
      </c>
      <c r="J1059" s="252">
        <f t="shared" si="129"/>
        <v>3162000</v>
      </c>
      <c r="K1059" s="252">
        <f t="shared" si="135"/>
        <v>1667955000</v>
      </c>
      <c r="L1059" s="252">
        <f t="shared" si="132"/>
        <v>-139752389</v>
      </c>
      <c r="M1059" s="252">
        <f t="shared" si="134"/>
        <v>1807707389</v>
      </c>
      <c r="N1059" s="251">
        <f t="shared" si="130"/>
        <v>1180.48</v>
      </c>
      <c r="O1059" s="252">
        <f t="shared" si="131"/>
        <v>3841282</v>
      </c>
      <c r="P1059" s="251">
        <f t="shared" si="133"/>
        <v>1.0012563513951853</v>
      </c>
    </row>
    <row r="1060" spans="1:16">
      <c r="A1060" s="78" t="b">
        <v>1</v>
      </c>
      <c r="B1060" s="224" t="s">
        <v>1931</v>
      </c>
      <c r="C1060" s="78">
        <v>1055</v>
      </c>
      <c r="D1060" s="64">
        <v>3846108</v>
      </c>
      <c r="E1060" s="78">
        <v>2</v>
      </c>
      <c r="F1060" s="78">
        <v>2</v>
      </c>
      <c r="H1060" s="78">
        <v>1055</v>
      </c>
      <c r="I1060" s="251">
        <f t="shared" si="128"/>
        <v>1.0012552949631159</v>
      </c>
      <c r="J1060" s="252">
        <f t="shared" si="129"/>
        <v>3165000</v>
      </c>
      <c r="K1060" s="252">
        <f t="shared" si="135"/>
        <v>1671120000</v>
      </c>
      <c r="L1060" s="252">
        <f t="shared" si="132"/>
        <v>-140433497</v>
      </c>
      <c r="M1060" s="252">
        <f t="shared" si="134"/>
        <v>1811553497</v>
      </c>
      <c r="N1060" s="251">
        <f t="shared" si="130"/>
        <v>1181.6000000000001</v>
      </c>
      <c r="O1060" s="252">
        <f t="shared" si="131"/>
        <v>3846108</v>
      </c>
      <c r="P1060" s="251">
        <f t="shared" si="133"/>
        <v>1.0012552949631159</v>
      </c>
    </row>
    <row r="1061" spans="1:16">
      <c r="A1061" s="78" t="b">
        <v>1</v>
      </c>
      <c r="B1061" s="224" t="s">
        <v>1932</v>
      </c>
      <c r="C1061" s="78">
        <v>1056</v>
      </c>
      <c r="D1061" s="64">
        <v>3850936</v>
      </c>
      <c r="E1061" s="78">
        <v>3</v>
      </c>
      <c r="F1061" s="78">
        <v>1</v>
      </c>
      <c r="H1061" s="78">
        <v>1056</v>
      </c>
      <c r="I1061" s="251">
        <f t="shared" si="128"/>
        <v>1.0012545002046256</v>
      </c>
      <c r="J1061" s="252">
        <f t="shared" si="129"/>
        <v>3168000</v>
      </c>
      <c r="K1061" s="252">
        <f t="shared" si="135"/>
        <v>1674288000</v>
      </c>
      <c r="L1061" s="252">
        <f t="shared" si="132"/>
        <v>-141116433</v>
      </c>
      <c r="M1061" s="252">
        <f t="shared" si="134"/>
        <v>1815404433</v>
      </c>
      <c r="N1061" s="251">
        <f t="shared" si="130"/>
        <v>1182.72</v>
      </c>
      <c r="O1061" s="252">
        <f t="shared" si="131"/>
        <v>3850936</v>
      </c>
      <c r="P1061" s="251">
        <f t="shared" si="133"/>
        <v>1.0012545002046256</v>
      </c>
    </row>
    <row r="1062" spans="1:16">
      <c r="A1062" s="78" t="b">
        <v>1</v>
      </c>
      <c r="B1062" s="224" t="s">
        <v>1933</v>
      </c>
      <c r="C1062" s="78">
        <v>1057</v>
      </c>
      <c r="D1062" s="64">
        <v>3855767</v>
      </c>
      <c r="E1062" s="78">
        <v>1</v>
      </c>
      <c r="F1062" s="78">
        <v>1</v>
      </c>
      <c r="H1062" s="78">
        <v>1057</v>
      </c>
      <c r="I1062" s="251">
        <f t="shared" si="128"/>
        <v>1.0012534471092263</v>
      </c>
      <c r="J1062" s="252">
        <f t="shared" si="129"/>
        <v>3171000</v>
      </c>
      <c r="K1062" s="252">
        <f t="shared" si="135"/>
        <v>1677459000</v>
      </c>
      <c r="L1062" s="252">
        <f t="shared" si="132"/>
        <v>-141801200</v>
      </c>
      <c r="M1062" s="252">
        <f t="shared" si="134"/>
        <v>1819260200</v>
      </c>
      <c r="N1062" s="251">
        <f t="shared" si="130"/>
        <v>1183.8400000000001</v>
      </c>
      <c r="O1062" s="252">
        <f t="shared" si="131"/>
        <v>3855767</v>
      </c>
      <c r="P1062" s="251">
        <f t="shared" si="133"/>
        <v>1.0012534471092263</v>
      </c>
    </row>
    <row r="1063" spans="1:16">
      <c r="A1063" s="78" t="b">
        <v>1</v>
      </c>
      <c r="B1063" s="224" t="s">
        <v>1934</v>
      </c>
      <c r="C1063" s="78">
        <v>1058</v>
      </c>
      <c r="D1063" s="64">
        <v>3860600</v>
      </c>
      <c r="E1063" s="78">
        <v>2</v>
      </c>
      <c r="F1063" s="78">
        <v>1</v>
      </c>
      <c r="H1063" s="78">
        <v>1058</v>
      </c>
      <c r="I1063" s="251">
        <f t="shared" si="128"/>
        <v>1.0012523960006217</v>
      </c>
      <c r="J1063" s="252">
        <f t="shared" si="129"/>
        <v>3174000</v>
      </c>
      <c r="K1063" s="252">
        <f t="shared" si="135"/>
        <v>1680633000</v>
      </c>
      <c r="L1063" s="252">
        <f t="shared" si="132"/>
        <v>-142487800</v>
      </c>
      <c r="M1063" s="252">
        <f t="shared" si="134"/>
        <v>1823120800</v>
      </c>
      <c r="N1063" s="251">
        <f t="shared" si="130"/>
        <v>1184.96</v>
      </c>
      <c r="O1063" s="252">
        <f t="shared" si="131"/>
        <v>3860600</v>
      </c>
      <c r="P1063" s="251">
        <f t="shared" si="133"/>
        <v>1.0012523960006217</v>
      </c>
    </row>
    <row r="1064" spans="1:16">
      <c r="A1064" s="78" t="b">
        <v>1</v>
      </c>
      <c r="B1064" s="224" t="s">
        <v>1935</v>
      </c>
      <c r="C1064" s="78">
        <v>1059</v>
      </c>
      <c r="D1064" s="64">
        <v>3865435</v>
      </c>
      <c r="E1064" s="78">
        <v>3</v>
      </c>
      <c r="F1064" s="78">
        <v>1</v>
      </c>
      <c r="H1064" s="78">
        <v>1059</v>
      </c>
      <c r="I1064" s="251">
        <f t="shared" si="128"/>
        <v>1.0012513468729911</v>
      </c>
      <c r="J1064" s="252">
        <f t="shared" si="129"/>
        <v>3177000</v>
      </c>
      <c r="K1064" s="252">
        <f t="shared" si="135"/>
        <v>1683810000</v>
      </c>
      <c r="L1064" s="252">
        <f t="shared" si="132"/>
        <v>-143176235</v>
      </c>
      <c r="M1064" s="252">
        <f t="shared" si="134"/>
        <v>1826986235</v>
      </c>
      <c r="N1064" s="251">
        <f t="shared" si="130"/>
        <v>1186.0800000000002</v>
      </c>
      <c r="O1064" s="252">
        <f t="shared" si="131"/>
        <v>3865435</v>
      </c>
      <c r="P1064" s="251">
        <f t="shared" si="133"/>
        <v>1.0012513468729911</v>
      </c>
    </row>
    <row r="1065" spans="1:16">
      <c r="A1065" s="78" t="b">
        <v>1</v>
      </c>
      <c r="B1065" s="224" t="s">
        <v>1936</v>
      </c>
      <c r="C1065" s="78">
        <v>1060</v>
      </c>
      <c r="D1065" s="64">
        <v>3870272</v>
      </c>
      <c r="E1065" s="78">
        <v>1</v>
      </c>
      <c r="F1065" s="78">
        <v>2</v>
      </c>
      <c r="H1065" s="78">
        <v>1060</v>
      </c>
      <c r="I1065" s="251">
        <f t="shared" si="128"/>
        <v>1.0012505581003093</v>
      </c>
      <c r="J1065" s="252">
        <f t="shared" si="129"/>
        <v>3180000</v>
      </c>
      <c r="K1065" s="252">
        <f t="shared" si="135"/>
        <v>1686990000</v>
      </c>
      <c r="L1065" s="252">
        <f t="shared" si="132"/>
        <v>-143866507</v>
      </c>
      <c r="M1065" s="252">
        <f t="shared" si="134"/>
        <v>1830856507</v>
      </c>
      <c r="N1065" s="251">
        <f t="shared" si="130"/>
        <v>1187.2</v>
      </c>
      <c r="O1065" s="252">
        <f t="shared" si="131"/>
        <v>3870272</v>
      </c>
      <c r="P1065" s="251">
        <f t="shared" si="133"/>
        <v>1.0012505581003093</v>
      </c>
    </row>
    <row r="1066" spans="1:16">
      <c r="A1066" s="78" t="b">
        <v>1</v>
      </c>
      <c r="B1066" s="224" t="s">
        <v>1937</v>
      </c>
      <c r="C1066" s="78">
        <v>1061</v>
      </c>
      <c r="D1066" s="64">
        <v>3875112</v>
      </c>
      <c r="E1066" s="78">
        <v>2</v>
      </c>
      <c r="F1066" s="78">
        <v>1</v>
      </c>
      <c r="H1066" s="78">
        <v>1061</v>
      </c>
      <c r="I1066" s="251">
        <f t="shared" si="128"/>
        <v>1.0012492542151039</v>
      </c>
      <c r="J1066" s="252">
        <f t="shared" si="129"/>
        <v>3183000</v>
      </c>
      <c r="K1066" s="252">
        <f t="shared" si="135"/>
        <v>1690173000</v>
      </c>
      <c r="L1066" s="252">
        <f t="shared" si="132"/>
        <v>-144558619</v>
      </c>
      <c r="M1066" s="252">
        <f t="shared" si="134"/>
        <v>1834731619</v>
      </c>
      <c r="N1066" s="251">
        <f t="shared" si="130"/>
        <v>1188.3200000000002</v>
      </c>
      <c r="O1066" s="252">
        <f t="shared" si="131"/>
        <v>3875112</v>
      </c>
      <c r="P1066" s="251">
        <f t="shared" si="133"/>
        <v>1.0012492542151039</v>
      </c>
    </row>
    <row r="1067" spans="1:16">
      <c r="A1067" s="78" t="b">
        <v>1</v>
      </c>
      <c r="B1067" s="224" t="s">
        <v>1938</v>
      </c>
      <c r="C1067" s="78">
        <v>1062</v>
      </c>
      <c r="D1067" s="64">
        <v>3879953</v>
      </c>
      <c r="E1067" s="78">
        <v>3</v>
      </c>
      <c r="F1067" s="78">
        <v>1</v>
      </c>
      <c r="H1067" s="78">
        <v>1062</v>
      </c>
      <c r="I1067" s="251">
        <f t="shared" si="128"/>
        <v>1.0012484687314511</v>
      </c>
      <c r="J1067" s="252">
        <f t="shared" si="129"/>
        <v>3186000</v>
      </c>
      <c r="K1067" s="252">
        <f t="shared" si="135"/>
        <v>1693359000</v>
      </c>
      <c r="L1067" s="252">
        <f t="shared" si="132"/>
        <v>-145252572</v>
      </c>
      <c r="M1067" s="252">
        <f t="shared" si="134"/>
        <v>1838611572</v>
      </c>
      <c r="N1067" s="251">
        <f t="shared" si="130"/>
        <v>1189.44</v>
      </c>
      <c r="O1067" s="252">
        <f t="shared" si="131"/>
        <v>3879953</v>
      </c>
      <c r="P1067" s="251">
        <f t="shared" si="133"/>
        <v>1.0012484687314511</v>
      </c>
    </row>
    <row r="1068" spans="1:16">
      <c r="A1068" s="78" t="b">
        <v>1</v>
      </c>
      <c r="B1068" s="224" t="s">
        <v>1939</v>
      </c>
      <c r="C1068" s="78">
        <v>1063</v>
      </c>
      <c r="D1068" s="64">
        <v>3884797</v>
      </c>
      <c r="E1068" s="78">
        <v>1</v>
      </c>
      <c r="F1068" s="78">
        <v>1</v>
      </c>
      <c r="H1068" s="78">
        <v>1063</v>
      </c>
      <c r="I1068" s="251">
        <f t="shared" si="128"/>
        <v>1.0012476842419309</v>
      </c>
      <c r="J1068" s="252">
        <f t="shared" si="129"/>
        <v>3189000</v>
      </c>
      <c r="K1068" s="252">
        <f t="shared" si="135"/>
        <v>1696548000</v>
      </c>
      <c r="L1068" s="252">
        <f t="shared" si="132"/>
        <v>-145948369</v>
      </c>
      <c r="M1068" s="252">
        <f t="shared" si="134"/>
        <v>1842496369</v>
      </c>
      <c r="N1068" s="251">
        <f t="shared" si="130"/>
        <v>1190.5600000000002</v>
      </c>
      <c r="O1068" s="252">
        <f t="shared" si="131"/>
        <v>3884797</v>
      </c>
      <c r="P1068" s="251">
        <f t="shared" si="133"/>
        <v>1.0012476842419309</v>
      </c>
    </row>
    <row r="1069" spans="1:16">
      <c r="A1069" s="78" t="b">
        <v>1</v>
      </c>
      <c r="B1069" s="224" t="s">
        <v>1940</v>
      </c>
      <c r="C1069" s="78">
        <v>1064</v>
      </c>
      <c r="D1069" s="64">
        <v>3889644</v>
      </c>
      <c r="E1069" s="78">
        <v>2</v>
      </c>
      <c r="F1069" s="78">
        <v>1</v>
      </c>
      <c r="H1069" s="78">
        <v>1064</v>
      </c>
      <c r="I1069" s="251">
        <f t="shared" si="128"/>
        <v>1.00124638655877</v>
      </c>
      <c r="J1069" s="252">
        <f t="shared" si="129"/>
        <v>3192000</v>
      </c>
      <c r="K1069" s="252">
        <f t="shared" si="135"/>
        <v>1699740000</v>
      </c>
      <c r="L1069" s="252">
        <f t="shared" si="132"/>
        <v>-146646013</v>
      </c>
      <c r="M1069" s="252">
        <f t="shared" si="134"/>
        <v>1846386013</v>
      </c>
      <c r="N1069" s="251">
        <f t="shared" si="130"/>
        <v>1191.68</v>
      </c>
      <c r="O1069" s="252">
        <f t="shared" si="131"/>
        <v>3889644</v>
      </c>
      <c r="P1069" s="251">
        <f t="shared" si="133"/>
        <v>1.00124638655877</v>
      </c>
    </row>
    <row r="1070" spans="1:16">
      <c r="A1070" s="78" t="b">
        <v>1</v>
      </c>
      <c r="B1070" s="224" t="s">
        <v>1941</v>
      </c>
      <c r="C1070" s="78">
        <v>1065</v>
      </c>
      <c r="D1070" s="64">
        <v>3894492</v>
      </c>
      <c r="E1070" s="78">
        <v>3</v>
      </c>
      <c r="F1070" s="78">
        <v>2</v>
      </c>
      <c r="H1070" s="78">
        <v>1065</v>
      </c>
      <c r="I1070" s="251">
        <f t="shared" si="128"/>
        <v>1.0012456053318379</v>
      </c>
      <c r="J1070" s="252">
        <f t="shared" si="129"/>
        <v>3195000</v>
      </c>
      <c r="K1070" s="252">
        <f t="shared" si="135"/>
        <v>1702935000</v>
      </c>
      <c r="L1070" s="252">
        <f t="shared" si="132"/>
        <v>-147345505</v>
      </c>
      <c r="M1070" s="252">
        <f t="shared" si="134"/>
        <v>1850280505</v>
      </c>
      <c r="N1070" s="251">
        <f t="shared" si="130"/>
        <v>1192.8000000000002</v>
      </c>
      <c r="O1070" s="252">
        <f t="shared" si="131"/>
        <v>3894492</v>
      </c>
      <c r="P1070" s="251">
        <f t="shared" si="133"/>
        <v>1.0012456053318379</v>
      </c>
    </row>
    <row r="1071" spans="1:16">
      <c r="A1071" s="78" t="b">
        <v>1</v>
      </c>
      <c r="B1071" s="224" t="s">
        <v>1942</v>
      </c>
      <c r="C1071" s="78">
        <v>1066</v>
      </c>
      <c r="D1071" s="64">
        <v>3899343</v>
      </c>
      <c r="E1071" s="78">
        <v>1</v>
      </c>
      <c r="F1071" s="78">
        <v>1</v>
      </c>
      <c r="H1071" s="78">
        <v>1066</v>
      </c>
      <c r="I1071" s="251">
        <f t="shared" si="128"/>
        <v>1.0012445686363061</v>
      </c>
      <c r="J1071" s="252">
        <f t="shared" si="129"/>
        <v>3198000</v>
      </c>
      <c r="K1071" s="252">
        <f t="shared" si="135"/>
        <v>1706133000</v>
      </c>
      <c r="L1071" s="252">
        <f t="shared" si="132"/>
        <v>-148046848</v>
      </c>
      <c r="M1071" s="252">
        <f t="shared" si="134"/>
        <v>1854179848</v>
      </c>
      <c r="N1071" s="251">
        <f t="shared" si="130"/>
        <v>1193.92</v>
      </c>
      <c r="O1071" s="252">
        <f t="shared" si="131"/>
        <v>3899343</v>
      </c>
      <c r="P1071" s="251">
        <f t="shared" si="133"/>
        <v>1.0012445686363061</v>
      </c>
    </row>
    <row r="1072" spans="1:16">
      <c r="A1072" s="78" t="b">
        <v>1</v>
      </c>
      <c r="B1072" s="224" t="s">
        <v>1943</v>
      </c>
      <c r="C1072" s="78">
        <v>1067</v>
      </c>
      <c r="D1072" s="64">
        <v>3904196</v>
      </c>
      <c r="E1072" s="78">
        <v>2</v>
      </c>
      <c r="F1072" s="78">
        <v>1</v>
      </c>
      <c r="H1072" s="78">
        <v>1067</v>
      </c>
      <c r="I1072" s="251">
        <f t="shared" si="128"/>
        <v>1.0012435338799588</v>
      </c>
      <c r="J1072" s="252">
        <f t="shared" si="129"/>
        <v>3201000</v>
      </c>
      <c r="K1072" s="252">
        <f t="shared" si="135"/>
        <v>1709334000</v>
      </c>
      <c r="L1072" s="252">
        <f t="shared" si="132"/>
        <v>-148750044</v>
      </c>
      <c r="M1072" s="252">
        <f t="shared" si="134"/>
        <v>1858084044</v>
      </c>
      <c r="N1072" s="251">
        <f t="shared" si="130"/>
        <v>1195.0400000000002</v>
      </c>
      <c r="O1072" s="252">
        <f t="shared" si="131"/>
        <v>3904196</v>
      </c>
      <c r="P1072" s="251">
        <f t="shared" si="133"/>
        <v>1.0012435338799588</v>
      </c>
    </row>
    <row r="1073" spans="1:16">
      <c r="A1073" s="78" t="b">
        <v>1</v>
      </c>
      <c r="B1073" s="224" t="s">
        <v>1944</v>
      </c>
      <c r="C1073" s="78">
        <v>1068</v>
      </c>
      <c r="D1073" s="64">
        <v>3909051</v>
      </c>
      <c r="E1073" s="78">
        <v>3</v>
      </c>
      <c r="F1073" s="78">
        <v>1</v>
      </c>
      <c r="H1073" s="78">
        <v>1068</v>
      </c>
      <c r="I1073" s="251">
        <f t="shared" si="128"/>
        <v>1.0012425010571619</v>
      </c>
      <c r="J1073" s="252">
        <f t="shared" si="129"/>
        <v>3204000</v>
      </c>
      <c r="K1073" s="252">
        <f t="shared" si="135"/>
        <v>1712538000</v>
      </c>
      <c r="L1073" s="252">
        <f t="shared" si="132"/>
        <v>-149455095</v>
      </c>
      <c r="M1073" s="252">
        <f t="shared" si="134"/>
        <v>1861993095</v>
      </c>
      <c r="N1073" s="251">
        <f t="shared" si="130"/>
        <v>1196.1600000000001</v>
      </c>
      <c r="O1073" s="252">
        <f t="shared" si="131"/>
        <v>3909051</v>
      </c>
      <c r="P1073" s="251">
        <f t="shared" si="133"/>
        <v>1.0012425010571619</v>
      </c>
    </row>
    <row r="1074" spans="1:16">
      <c r="A1074" s="78" t="b">
        <v>1</v>
      </c>
      <c r="B1074" s="224" t="s">
        <v>1945</v>
      </c>
      <c r="C1074" s="78">
        <v>1069</v>
      </c>
      <c r="D1074" s="64">
        <v>3913908</v>
      </c>
      <c r="E1074" s="78">
        <v>1</v>
      </c>
      <c r="F1074" s="78">
        <v>1</v>
      </c>
      <c r="H1074" s="78">
        <v>1069</v>
      </c>
      <c r="I1074" s="251">
        <f t="shared" si="128"/>
        <v>1.0012417256614106</v>
      </c>
      <c r="J1074" s="252">
        <f t="shared" si="129"/>
        <v>3207000</v>
      </c>
      <c r="K1074" s="252">
        <f t="shared" si="135"/>
        <v>1715745000</v>
      </c>
      <c r="L1074" s="252">
        <f t="shared" si="132"/>
        <v>-150162003</v>
      </c>
      <c r="M1074" s="252">
        <f t="shared" si="134"/>
        <v>1865907003</v>
      </c>
      <c r="N1074" s="251">
        <f t="shared" si="130"/>
        <v>1197.2800000000002</v>
      </c>
      <c r="O1074" s="252">
        <f t="shared" si="131"/>
        <v>3913908</v>
      </c>
      <c r="P1074" s="251">
        <f t="shared" si="133"/>
        <v>1.0012417256614106</v>
      </c>
    </row>
    <row r="1075" spans="1:16">
      <c r="A1075" s="78" t="b">
        <v>1</v>
      </c>
      <c r="B1075" s="224" t="s">
        <v>1946</v>
      </c>
      <c r="C1075" s="78">
        <v>1070</v>
      </c>
      <c r="D1075" s="64">
        <v>3918768</v>
      </c>
      <c r="E1075" s="78">
        <v>2</v>
      </c>
      <c r="F1075" s="78">
        <v>2</v>
      </c>
      <c r="H1075" s="78">
        <v>1070</v>
      </c>
      <c r="I1075" s="251">
        <f t="shared" si="128"/>
        <v>1.0012406960554949</v>
      </c>
      <c r="J1075" s="252">
        <f t="shared" si="129"/>
        <v>3210000</v>
      </c>
      <c r="K1075" s="252">
        <f t="shared" si="135"/>
        <v>1718955000</v>
      </c>
      <c r="L1075" s="252">
        <f t="shared" si="132"/>
        <v>-150870771</v>
      </c>
      <c r="M1075" s="252">
        <f t="shared" si="134"/>
        <v>1869825771</v>
      </c>
      <c r="N1075" s="251">
        <f t="shared" si="130"/>
        <v>1198.4000000000001</v>
      </c>
      <c r="O1075" s="252">
        <f t="shared" si="131"/>
        <v>3918768</v>
      </c>
      <c r="P1075" s="251">
        <f t="shared" si="133"/>
        <v>1.0012406960554949</v>
      </c>
    </row>
    <row r="1076" spans="1:16">
      <c r="A1076" s="78" t="b">
        <v>1</v>
      </c>
      <c r="B1076" s="224" t="s">
        <v>1947</v>
      </c>
      <c r="C1076" s="78">
        <v>1071</v>
      </c>
      <c r="D1076" s="64">
        <v>3923630</v>
      </c>
      <c r="E1076" s="78">
        <v>3</v>
      </c>
      <c r="F1076" s="78">
        <v>1</v>
      </c>
      <c r="H1076" s="78">
        <v>1071</v>
      </c>
      <c r="I1076" s="251">
        <f t="shared" si="128"/>
        <v>1.0012396683683222</v>
      </c>
      <c r="J1076" s="252">
        <f t="shared" si="129"/>
        <v>3213000</v>
      </c>
      <c r="K1076" s="252">
        <f t="shared" si="135"/>
        <v>1722168000</v>
      </c>
      <c r="L1076" s="252">
        <f t="shared" si="132"/>
        <v>-151581401</v>
      </c>
      <c r="M1076" s="252">
        <f t="shared" si="134"/>
        <v>1873749401</v>
      </c>
      <c r="N1076" s="251">
        <f t="shared" si="130"/>
        <v>1199.5200000000002</v>
      </c>
      <c r="O1076" s="252">
        <f t="shared" si="131"/>
        <v>3923630</v>
      </c>
      <c r="P1076" s="251">
        <f t="shared" si="133"/>
        <v>1.0012396683683222</v>
      </c>
    </row>
    <row r="1077" spans="1:16">
      <c r="A1077" s="78" t="b">
        <v>1</v>
      </c>
      <c r="B1077" s="224" t="s">
        <v>1948</v>
      </c>
      <c r="C1077" s="78">
        <v>1072</v>
      </c>
      <c r="D1077" s="64">
        <v>3928494</v>
      </c>
      <c r="E1077" s="78">
        <v>1</v>
      </c>
      <c r="F1077" s="78">
        <v>1</v>
      </c>
      <c r="H1077" s="78">
        <v>1072</v>
      </c>
      <c r="I1077" s="251">
        <f t="shared" si="128"/>
        <v>1.0012386425943376</v>
      </c>
      <c r="J1077" s="252">
        <f t="shared" si="129"/>
        <v>3216000</v>
      </c>
      <c r="K1077" s="252">
        <f t="shared" si="135"/>
        <v>1725384000</v>
      </c>
      <c r="L1077" s="252">
        <f t="shared" si="132"/>
        <v>-152293895</v>
      </c>
      <c r="M1077" s="252">
        <f t="shared" si="134"/>
        <v>1877677895</v>
      </c>
      <c r="N1077" s="251">
        <f t="shared" si="130"/>
        <v>1200.6400000000001</v>
      </c>
      <c r="O1077" s="252">
        <f t="shared" si="131"/>
        <v>3928494</v>
      </c>
      <c r="P1077" s="251">
        <f t="shared" si="133"/>
        <v>1.0012386425943376</v>
      </c>
    </row>
    <row r="1078" spans="1:16">
      <c r="A1078" s="78" t="b">
        <v>1</v>
      </c>
      <c r="B1078" s="224" t="s">
        <v>1949</v>
      </c>
      <c r="C1078" s="78">
        <v>1073</v>
      </c>
      <c r="D1078" s="64">
        <v>3933360</v>
      </c>
      <c r="E1078" s="78">
        <v>2</v>
      </c>
      <c r="F1078" s="78">
        <v>1</v>
      </c>
      <c r="H1078" s="78">
        <v>1073</v>
      </c>
      <c r="I1078" s="251">
        <f t="shared" si="128"/>
        <v>1.0012378729635731</v>
      </c>
      <c r="J1078" s="252">
        <f t="shared" si="129"/>
        <v>3219000</v>
      </c>
      <c r="K1078" s="252">
        <f t="shared" si="135"/>
        <v>1728603000</v>
      </c>
      <c r="L1078" s="252">
        <f t="shared" si="132"/>
        <v>-153008255</v>
      </c>
      <c r="M1078" s="252">
        <f t="shared" si="134"/>
        <v>1881611255</v>
      </c>
      <c r="N1078" s="251">
        <f t="shared" si="130"/>
        <v>1201.7600000000002</v>
      </c>
      <c r="O1078" s="252">
        <f t="shared" si="131"/>
        <v>3933360</v>
      </c>
      <c r="P1078" s="251">
        <f t="shared" si="133"/>
        <v>1.0012378729635731</v>
      </c>
    </row>
    <row r="1079" spans="1:16">
      <c r="A1079" s="78" t="b">
        <v>1</v>
      </c>
      <c r="B1079" s="224" t="s">
        <v>1950</v>
      </c>
      <c r="C1079" s="78">
        <v>1074</v>
      </c>
      <c r="D1079" s="64">
        <v>3938229</v>
      </c>
      <c r="E1079" s="78">
        <v>3</v>
      </c>
      <c r="F1079" s="78">
        <v>1</v>
      </c>
      <c r="H1079" s="78">
        <v>1074</v>
      </c>
      <c r="I1079" s="251">
        <f t="shared" si="128"/>
        <v>1.0012368503710678</v>
      </c>
      <c r="J1079" s="252">
        <f t="shared" si="129"/>
        <v>3222000</v>
      </c>
      <c r="K1079" s="252">
        <f t="shared" si="135"/>
        <v>1731825000</v>
      </c>
      <c r="L1079" s="252">
        <f t="shared" si="132"/>
        <v>-153724484</v>
      </c>
      <c r="M1079" s="252">
        <f t="shared" si="134"/>
        <v>1885549484</v>
      </c>
      <c r="N1079" s="251">
        <f t="shared" si="130"/>
        <v>1202.8800000000001</v>
      </c>
      <c r="O1079" s="252">
        <f t="shared" si="131"/>
        <v>3938229</v>
      </c>
      <c r="P1079" s="251">
        <f t="shared" si="133"/>
        <v>1.0012368503710678</v>
      </c>
    </row>
    <row r="1080" spans="1:16">
      <c r="A1080" s="78" t="b">
        <v>1</v>
      </c>
      <c r="B1080" s="224" t="s">
        <v>1951</v>
      </c>
      <c r="C1080" s="78">
        <v>1075</v>
      </c>
      <c r="D1080" s="64">
        <v>3943100</v>
      </c>
      <c r="E1080" s="78">
        <v>1</v>
      </c>
      <c r="F1080" s="78">
        <v>2</v>
      </c>
      <c r="H1080" s="78">
        <v>1075</v>
      </c>
      <c r="I1080" s="251">
        <f t="shared" si="128"/>
        <v>1.0012358296771575</v>
      </c>
      <c r="J1080" s="252">
        <f t="shared" si="129"/>
        <v>3225000</v>
      </c>
      <c r="K1080" s="252">
        <f t="shared" si="135"/>
        <v>1735050000</v>
      </c>
      <c r="L1080" s="252">
        <f t="shared" si="132"/>
        <v>-154442584</v>
      </c>
      <c r="M1080" s="252">
        <f t="shared" si="134"/>
        <v>1889492584</v>
      </c>
      <c r="N1080" s="251">
        <f t="shared" si="130"/>
        <v>1204.0000000000002</v>
      </c>
      <c r="O1080" s="252">
        <f t="shared" si="131"/>
        <v>3943100</v>
      </c>
      <c r="P1080" s="251">
        <f t="shared" si="133"/>
        <v>1.0012358296771575</v>
      </c>
    </row>
    <row r="1081" spans="1:16">
      <c r="A1081" s="78" t="b">
        <v>1</v>
      </c>
      <c r="B1081" s="224" t="s">
        <v>1952</v>
      </c>
      <c r="C1081" s="78">
        <v>1076</v>
      </c>
      <c r="D1081" s="64">
        <v>3947973</v>
      </c>
      <c r="E1081" s="78">
        <v>2</v>
      </c>
      <c r="F1081" s="78">
        <v>1</v>
      </c>
      <c r="H1081" s="78">
        <v>1076</v>
      </c>
      <c r="I1081" s="251">
        <f t="shared" si="128"/>
        <v>1.0012348108763662</v>
      </c>
      <c r="J1081" s="252">
        <f t="shared" si="129"/>
        <v>3228000</v>
      </c>
      <c r="K1081" s="252">
        <f t="shared" si="135"/>
        <v>1738278000</v>
      </c>
      <c r="L1081" s="252">
        <f t="shared" si="132"/>
        <v>-155162557</v>
      </c>
      <c r="M1081" s="252">
        <f t="shared" si="134"/>
        <v>1893440557</v>
      </c>
      <c r="N1081" s="251">
        <f t="shared" si="130"/>
        <v>1205.1200000000001</v>
      </c>
      <c r="O1081" s="252">
        <f t="shared" si="131"/>
        <v>3947973</v>
      </c>
      <c r="P1081" s="251">
        <f t="shared" si="133"/>
        <v>1.0012348108763662</v>
      </c>
    </row>
    <row r="1082" spans="1:16">
      <c r="A1082" s="78" t="b">
        <v>1</v>
      </c>
      <c r="B1082" s="224" t="s">
        <v>1953</v>
      </c>
      <c r="C1082" s="78">
        <v>1077</v>
      </c>
      <c r="D1082" s="64">
        <v>3952848</v>
      </c>
      <c r="E1082" s="78">
        <v>3</v>
      </c>
      <c r="F1082" s="78">
        <v>1</v>
      </c>
      <c r="H1082" s="78">
        <v>1077</v>
      </c>
      <c r="I1082" s="251">
        <f t="shared" si="128"/>
        <v>1.0012340469453922</v>
      </c>
      <c r="J1082" s="252">
        <f t="shared" si="129"/>
        <v>3231000</v>
      </c>
      <c r="K1082" s="252">
        <f t="shared" si="135"/>
        <v>1741509000</v>
      </c>
      <c r="L1082" s="252">
        <f t="shared" si="132"/>
        <v>-155884405</v>
      </c>
      <c r="M1082" s="252">
        <f t="shared" si="134"/>
        <v>1897393405</v>
      </c>
      <c r="N1082" s="251">
        <f t="shared" si="130"/>
        <v>1206.24</v>
      </c>
      <c r="O1082" s="252">
        <f t="shared" si="131"/>
        <v>3952848</v>
      </c>
      <c r="P1082" s="251">
        <f t="shared" si="133"/>
        <v>1.0012340469453922</v>
      </c>
    </row>
    <row r="1083" spans="1:16">
      <c r="A1083" s="78" t="b">
        <v>1</v>
      </c>
      <c r="B1083" s="224" t="s">
        <v>1954</v>
      </c>
      <c r="C1083" s="78">
        <v>1078</v>
      </c>
      <c r="D1083" s="64">
        <v>3957726</v>
      </c>
      <c r="E1083" s="78">
        <v>1</v>
      </c>
      <c r="F1083" s="78">
        <v>1</v>
      </c>
      <c r="H1083" s="78">
        <v>1078</v>
      </c>
      <c r="I1083" s="251">
        <f t="shared" si="128"/>
        <v>1.001233031291201</v>
      </c>
      <c r="J1083" s="252">
        <f t="shared" si="129"/>
        <v>3234000</v>
      </c>
      <c r="K1083" s="252">
        <f t="shared" si="135"/>
        <v>1744743000</v>
      </c>
      <c r="L1083" s="252">
        <f t="shared" si="132"/>
        <v>-156608131</v>
      </c>
      <c r="M1083" s="252">
        <f t="shared" si="134"/>
        <v>1901351131</v>
      </c>
      <c r="N1083" s="251">
        <f t="shared" si="130"/>
        <v>1207.3600000000001</v>
      </c>
      <c r="O1083" s="252">
        <f t="shared" si="131"/>
        <v>3957726</v>
      </c>
      <c r="P1083" s="251">
        <f t="shared" si="133"/>
        <v>1.001233031291201</v>
      </c>
    </row>
    <row r="1084" spans="1:16">
      <c r="A1084" s="78" t="b">
        <v>1</v>
      </c>
      <c r="B1084" s="224" t="s">
        <v>1955</v>
      </c>
      <c r="C1084" s="78">
        <v>1079</v>
      </c>
      <c r="D1084" s="64">
        <v>3962606</v>
      </c>
      <c r="E1084" s="78">
        <v>2</v>
      </c>
      <c r="F1084" s="78">
        <v>1</v>
      </c>
      <c r="H1084" s="78">
        <v>1079</v>
      </c>
      <c r="I1084" s="251">
        <f t="shared" si="128"/>
        <v>1.0012320175157459</v>
      </c>
      <c r="J1084" s="252">
        <f t="shared" si="129"/>
        <v>3237000</v>
      </c>
      <c r="K1084" s="252">
        <f t="shared" si="135"/>
        <v>1747980000</v>
      </c>
      <c r="L1084" s="252">
        <f t="shared" si="132"/>
        <v>-157333737</v>
      </c>
      <c r="M1084" s="252">
        <f t="shared" si="134"/>
        <v>1905313737</v>
      </c>
      <c r="N1084" s="251">
        <f t="shared" si="130"/>
        <v>1208.48</v>
      </c>
      <c r="O1084" s="252">
        <f t="shared" si="131"/>
        <v>3962606</v>
      </c>
      <c r="P1084" s="251">
        <f t="shared" si="133"/>
        <v>1.0012320175157459</v>
      </c>
    </row>
    <row r="1085" spans="1:16">
      <c r="A1085" s="78" t="b">
        <v>1</v>
      </c>
      <c r="B1085" s="224" t="s">
        <v>1956</v>
      </c>
      <c r="C1085" s="78">
        <v>1080</v>
      </c>
      <c r="D1085" s="64">
        <v>3967488</v>
      </c>
      <c r="E1085" s="78">
        <v>3</v>
      </c>
      <c r="F1085" s="78">
        <v>2</v>
      </c>
      <c r="H1085" s="78">
        <v>1080</v>
      </c>
      <c r="I1085" s="251">
        <f t="shared" si="128"/>
        <v>1.0012310056136275</v>
      </c>
      <c r="J1085" s="252">
        <f t="shared" si="129"/>
        <v>3240000</v>
      </c>
      <c r="K1085" s="252">
        <f t="shared" si="135"/>
        <v>1751220000</v>
      </c>
      <c r="L1085" s="252">
        <f t="shared" si="132"/>
        <v>-158061225</v>
      </c>
      <c r="M1085" s="252">
        <f t="shared" si="134"/>
        <v>1909281225</v>
      </c>
      <c r="N1085" s="251">
        <f t="shared" si="130"/>
        <v>1209.6000000000001</v>
      </c>
      <c r="O1085" s="252">
        <f t="shared" si="131"/>
        <v>3967488</v>
      </c>
      <c r="P1085" s="251">
        <f t="shared" si="133"/>
        <v>1.0012310056136275</v>
      </c>
    </row>
    <row r="1086" spans="1:16">
      <c r="A1086" s="78" t="b">
        <v>1</v>
      </c>
      <c r="B1086" s="224" t="s">
        <v>1957</v>
      </c>
      <c r="C1086" s="78">
        <v>1081</v>
      </c>
      <c r="D1086" s="64">
        <v>3972372</v>
      </c>
      <c r="E1086" s="78">
        <v>1</v>
      </c>
      <c r="F1086" s="78">
        <v>1</v>
      </c>
      <c r="H1086" s="78">
        <v>1081</v>
      </c>
      <c r="I1086" s="251">
        <f t="shared" si="128"/>
        <v>1.0012302473182271</v>
      </c>
      <c r="J1086" s="252">
        <f t="shared" si="129"/>
        <v>3243000</v>
      </c>
      <c r="K1086" s="252">
        <f t="shared" si="135"/>
        <v>1754463000</v>
      </c>
      <c r="L1086" s="252">
        <f t="shared" si="132"/>
        <v>-158790597</v>
      </c>
      <c r="M1086" s="252">
        <f t="shared" si="134"/>
        <v>1913253597</v>
      </c>
      <c r="N1086" s="251">
        <f t="shared" si="130"/>
        <v>1210.72</v>
      </c>
      <c r="O1086" s="252">
        <f t="shared" si="131"/>
        <v>3972372</v>
      </c>
      <c r="P1086" s="251">
        <f t="shared" si="133"/>
        <v>1.0012302473182271</v>
      </c>
    </row>
    <row r="1087" spans="1:16">
      <c r="A1087" s="78" t="b">
        <v>1</v>
      </c>
      <c r="B1087" s="224" t="s">
        <v>1958</v>
      </c>
      <c r="C1087" s="78">
        <v>1082</v>
      </c>
      <c r="D1087" s="64">
        <v>3977259</v>
      </c>
      <c r="E1087" s="78">
        <v>2</v>
      </c>
      <c r="F1087" s="78">
        <v>1</v>
      </c>
      <c r="H1087" s="78">
        <v>1082</v>
      </c>
      <c r="I1087" s="251">
        <f t="shared" si="128"/>
        <v>1.0012292385283432</v>
      </c>
      <c r="J1087" s="252">
        <f t="shared" si="129"/>
        <v>3246000</v>
      </c>
      <c r="K1087" s="252">
        <f t="shared" si="135"/>
        <v>1757709000</v>
      </c>
      <c r="L1087" s="252">
        <f t="shared" si="132"/>
        <v>-159521856</v>
      </c>
      <c r="M1087" s="252">
        <f t="shared" si="134"/>
        <v>1917230856</v>
      </c>
      <c r="N1087" s="251">
        <f t="shared" si="130"/>
        <v>1211.8400000000001</v>
      </c>
      <c r="O1087" s="252">
        <f t="shared" si="131"/>
        <v>3977259</v>
      </c>
      <c r="P1087" s="251">
        <f t="shared" si="133"/>
        <v>1.0012292385283432</v>
      </c>
    </row>
    <row r="1088" spans="1:16">
      <c r="A1088" s="78" t="b">
        <v>1</v>
      </c>
      <c r="B1088" s="224" t="s">
        <v>1959</v>
      </c>
      <c r="C1088" s="78">
        <v>1083</v>
      </c>
      <c r="D1088" s="64">
        <v>3982148</v>
      </c>
      <c r="E1088" s="78">
        <v>3</v>
      </c>
      <c r="F1088" s="78">
        <v>1</v>
      </c>
      <c r="H1088" s="78">
        <v>1083</v>
      </c>
      <c r="I1088" s="251">
        <f t="shared" si="128"/>
        <v>1.0012282315976202</v>
      </c>
      <c r="J1088" s="252">
        <f t="shared" si="129"/>
        <v>3249000</v>
      </c>
      <c r="K1088" s="252">
        <f t="shared" si="135"/>
        <v>1760958000</v>
      </c>
      <c r="L1088" s="252">
        <f t="shared" si="132"/>
        <v>-160255004</v>
      </c>
      <c r="M1088" s="252">
        <f t="shared" si="134"/>
        <v>1921213004</v>
      </c>
      <c r="N1088" s="251">
        <f t="shared" si="130"/>
        <v>1212.96</v>
      </c>
      <c r="O1088" s="252">
        <f t="shared" si="131"/>
        <v>3982148</v>
      </c>
      <c r="P1088" s="251">
        <f t="shared" si="133"/>
        <v>1.0012282315976202</v>
      </c>
    </row>
    <row r="1089" spans="1:16">
      <c r="A1089" s="78" t="b">
        <v>1</v>
      </c>
      <c r="B1089" s="224" t="s">
        <v>1960</v>
      </c>
      <c r="C1089" s="78">
        <v>1084</v>
      </c>
      <c r="D1089" s="64">
        <v>3987039</v>
      </c>
      <c r="E1089" s="78">
        <v>1</v>
      </c>
      <c r="F1089" s="78">
        <v>1</v>
      </c>
      <c r="H1089" s="78">
        <v>1084</v>
      </c>
      <c r="I1089" s="251">
        <f t="shared" si="128"/>
        <v>1.0012272265207338</v>
      </c>
      <c r="J1089" s="252">
        <f t="shared" si="129"/>
        <v>3252000</v>
      </c>
      <c r="K1089" s="252">
        <f t="shared" si="135"/>
        <v>1764210000</v>
      </c>
      <c r="L1089" s="252">
        <f t="shared" si="132"/>
        <v>-160990043</v>
      </c>
      <c r="M1089" s="252">
        <f t="shared" si="134"/>
        <v>1925200043</v>
      </c>
      <c r="N1089" s="251">
        <f t="shared" si="130"/>
        <v>1214.0800000000002</v>
      </c>
      <c r="O1089" s="252">
        <f t="shared" si="131"/>
        <v>3987039</v>
      </c>
      <c r="P1089" s="251">
        <f t="shared" si="133"/>
        <v>1.0012272265207338</v>
      </c>
    </row>
    <row r="1090" spans="1:16">
      <c r="A1090" s="78" t="b">
        <v>1</v>
      </c>
      <c r="B1090" s="224" t="s">
        <v>1961</v>
      </c>
      <c r="C1090" s="78">
        <v>1085</v>
      </c>
      <c r="D1090" s="64">
        <v>3991932</v>
      </c>
      <c r="E1090" s="78">
        <v>2</v>
      </c>
      <c r="F1090" s="78">
        <v>2</v>
      </c>
      <c r="H1090" s="78">
        <v>1085</v>
      </c>
      <c r="I1090" s="251">
        <f t="shared" si="128"/>
        <v>1.00122647379765</v>
      </c>
      <c r="J1090" s="252">
        <f t="shared" si="129"/>
        <v>3255000</v>
      </c>
      <c r="K1090" s="252">
        <f t="shared" si="135"/>
        <v>1767465000</v>
      </c>
      <c r="L1090" s="252">
        <f t="shared" si="132"/>
        <v>-161726975</v>
      </c>
      <c r="M1090" s="252">
        <f t="shared" si="134"/>
        <v>1929191975</v>
      </c>
      <c r="N1090" s="251">
        <f t="shared" si="130"/>
        <v>1215.2</v>
      </c>
      <c r="O1090" s="252">
        <f t="shared" si="131"/>
        <v>3991932</v>
      </c>
      <c r="P1090" s="251">
        <f t="shared" si="133"/>
        <v>1.00122647379765</v>
      </c>
    </row>
    <row r="1091" spans="1:16">
      <c r="A1091" s="78" t="b">
        <v>1</v>
      </c>
      <c r="B1091" s="224" t="s">
        <v>1962</v>
      </c>
      <c r="C1091" s="78">
        <v>1086</v>
      </c>
      <c r="D1091" s="64">
        <v>3996828</v>
      </c>
      <c r="E1091" s="78">
        <v>3</v>
      </c>
      <c r="F1091" s="78">
        <v>1</v>
      </c>
      <c r="H1091" s="78">
        <v>1086</v>
      </c>
      <c r="I1091" s="251">
        <f t="shared" si="128"/>
        <v>1.0012252216007294</v>
      </c>
      <c r="J1091" s="252">
        <f t="shared" si="129"/>
        <v>3258000</v>
      </c>
      <c r="K1091" s="252">
        <f t="shared" si="135"/>
        <v>1770723000</v>
      </c>
      <c r="L1091" s="252">
        <f t="shared" si="132"/>
        <v>-162465803</v>
      </c>
      <c r="M1091" s="252">
        <f t="shared" si="134"/>
        <v>1933188803</v>
      </c>
      <c r="N1091" s="251">
        <f t="shared" si="130"/>
        <v>1216.3200000000002</v>
      </c>
      <c r="O1091" s="252">
        <f t="shared" si="131"/>
        <v>3996828</v>
      </c>
      <c r="P1091" s="251">
        <f t="shared" si="133"/>
        <v>1.0012252216007294</v>
      </c>
    </row>
    <row r="1092" spans="1:16">
      <c r="A1092" s="78" t="b">
        <v>1</v>
      </c>
      <c r="B1092" s="224" t="s">
        <v>1963</v>
      </c>
      <c r="C1092" s="78">
        <v>1087</v>
      </c>
      <c r="D1092" s="64">
        <v>4001725</v>
      </c>
      <c r="E1092" s="78">
        <v>1</v>
      </c>
      <c r="F1092" s="78">
        <v>1</v>
      </c>
      <c r="H1092" s="78">
        <v>1087</v>
      </c>
      <c r="I1092" s="251">
        <f t="shared" si="128"/>
        <v>1.0012244719464731</v>
      </c>
      <c r="J1092" s="252">
        <f t="shared" si="129"/>
        <v>3261000</v>
      </c>
      <c r="K1092" s="252">
        <f t="shared" si="135"/>
        <v>1773984000</v>
      </c>
      <c r="L1092" s="252">
        <f t="shared" si="132"/>
        <v>-163206528</v>
      </c>
      <c r="M1092" s="252">
        <f t="shared" si="134"/>
        <v>1937190528</v>
      </c>
      <c r="N1092" s="251">
        <f t="shared" si="130"/>
        <v>1217.44</v>
      </c>
      <c r="O1092" s="252">
        <f t="shared" si="131"/>
        <v>4001725</v>
      </c>
      <c r="P1092" s="251">
        <f t="shared" si="133"/>
        <v>1.0012244719464731</v>
      </c>
    </row>
    <row r="1093" spans="1:16">
      <c r="A1093" s="78" t="b">
        <v>1</v>
      </c>
      <c r="B1093" s="224" t="s">
        <v>1964</v>
      </c>
      <c r="C1093" s="78">
        <v>1088</v>
      </c>
      <c r="D1093" s="64">
        <v>4006625</v>
      </c>
      <c r="E1093" s="78">
        <v>2</v>
      </c>
      <c r="F1093" s="78">
        <v>1</v>
      </c>
      <c r="H1093" s="78">
        <v>1088</v>
      </c>
      <c r="I1093" s="251">
        <f t="shared" si="128"/>
        <v>1.001223723208436</v>
      </c>
      <c r="J1093" s="252">
        <f t="shared" si="129"/>
        <v>3264000</v>
      </c>
      <c r="K1093" s="252">
        <f t="shared" si="135"/>
        <v>1777248000</v>
      </c>
      <c r="L1093" s="252">
        <f t="shared" si="132"/>
        <v>-163949153</v>
      </c>
      <c r="M1093" s="252">
        <f t="shared" si="134"/>
        <v>1941197153</v>
      </c>
      <c r="N1093" s="251">
        <f t="shared" si="130"/>
        <v>1218.5600000000002</v>
      </c>
      <c r="O1093" s="252">
        <f t="shared" si="131"/>
        <v>4006625</v>
      </c>
      <c r="P1093" s="251">
        <f t="shared" si="133"/>
        <v>1.001223723208436</v>
      </c>
    </row>
    <row r="1094" spans="1:16">
      <c r="A1094" s="78" t="b">
        <v>1</v>
      </c>
      <c r="B1094" s="224" t="s">
        <v>1965</v>
      </c>
      <c r="C1094" s="78">
        <v>1089</v>
      </c>
      <c r="D1094" s="64">
        <v>4011528</v>
      </c>
      <c r="E1094" s="78">
        <v>3</v>
      </c>
      <c r="F1094" s="78">
        <v>1</v>
      </c>
      <c r="H1094" s="78">
        <v>1089</v>
      </c>
      <c r="I1094" s="251">
        <f t="shared" ref="I1094:I1157" si="136">D1095/D1094</f>
        <v>1.0012224768217997</v>
      </c>
      <c r="J1094" s="252">
        <f t="shared" ref="J1094:J1157" si="137">$J$5*C1094</f>
        <v>3267000</v>
      </c>
      <c r="K1094" s="252">
        <f t="shared" si="135"/>
        <v>1780515000</v>
      </c>
      <c r="L1094" s="252">
        <f t="shared" si="132"/>
        <v>-164693681</v>
      </c>
      <c r="M1094" s="252">
        <f t="shared" si="134"/>
        <v>1945208681</v>
      </c>
      <c r="N1094" s="251">
        <f t="shared" ref="N1094:N1157" si="138">C1094*1.12</f>
        <v>1219.68</v>
      </c>
      <c r="O1094" s="252">
        <f t="shared" ref="O1094:O1157" si="139">ROUND((N1094*$O$5*(1.1+(C1094/2000))),0)</f>
        <v>4011528</v>
      </c>
      <c r="P1094" s="251">
        <f t="shared" si="133"/>
        <v>1.0012224768217997</v>
      </c>
    </row>
    <row r="1095" spans="1:16">
      <c r="A1095" s="78" t="b">
        <v>1</v>
      </c>
      <c r="B1095" s="224" t="s">
        <v>1966</v>
      </c>
      <c r="C1095" s="78">
        <v>1090</v>
      </c>
      <c r="D1095" s="64">
        <v>4016432</v>
      </c>
      <c r="E1095" s="78">
        <v>1</v>
      </c>
      <c r="F1095" s="78">
        <v>2</v>
      </c>
      <c r="H1095" s="78">
        <v>1090</v>
      </c>
      <c r="I1095" s="251">
        <f t="shared" si="136"/>
        <v>1.0012217311285241</v>
      </c>
      <c r="J1095" s="252">
        <f t="shared" si="137"/>
        <v>3270000</v>
      </c>
      <c r="K1095" s="252">
        <f t="shared" si="135"/>
        <v>1783785000</v>
      </c>
      <c r="L1095" s="252">
        <f t="shared" ref="L1095:L1158" si="140">K1095-M1095</f>
        <v>-165440113</v>
      </c>
      <c r="M1095" s="252">
        <f t="shared" si="134"/>
        <v>1949225113</v>
      </c>
      <c r="N1095" s="251">
        <f t="shared" si="138"/>
        <v>1220.8000000000002</v>
      </c>
      <c r="O1095" s="252">
        <f t="shared" si="139"/>
        <v>4016432</v>
      </c>
      <c r="P1095" s="251">
        <f t="shared" ref="P1095:P1158" si="141">O1096/O1095</f>
        <v>1.0012217311285241</v>
      </c>
    </row>
    <row r="1096" spans="1:16">
      <c r="A1096" s="78" t="b">
        <v>1</v>
      </c>
      <c r="B1096" s="224" t="s">
        <v>1967</v>
      </c>
      <c r="C1096" s="78">
        <v>1091</v>
      </c>
      <c r="D1096" s="64">
        <v>4021339</v>
      </c>
      <c r="E1096" s="78">
        <v>2</v>
      </c>
      <c r="F1096" s="78">
        <v>1</v>
      </c>
      <c r="H1096" s="78">
        <v>1091</v>
      </c>
      <c r="I1096" s="251">
        <f t="shared" si="136"/>
        <v>1.0012207376697164</v>
      </c>
      <c r="J1096" s="252">
        <f t="shared" si="137"/>
        <v>3273000</v>
      </c>
      <c r="K1096" s="252">
        <f t="shared" si="135"/>
        <v>1787058000</v>
      </c>
      <c r="L1096" s="252">
        <f t="shared" si="140"/>
        <v>-166188452</v>
      </c>
      <c r="M1096" s="252">
        <f t="shared" ref="M1096:M1159" si="142">M1095+O1096</f>
        <v>1953246452</v>
      </c>
      <c r="N1096" s="251">
        <f t="shared" si="138"/>
        <v>1221.92</v>
      </c>
      <c r="O1096" s="252">
        <f t="shared" si="139"/>
        <v>4021339</v>
      </c>
      <c r="P1096" s="251">
        <f t="shared" si="141"/>
        <v>1.0012207376697164</v>
      </c>
    </row>
    <row r="1097" spans="1:16">
      <c r="A1097" s="78" t="b">
        <v>1</v>
      </c>
      <c r="B1097" s="224" t="s">
        <v>1968</v>
      </c>
      <c r="C1097" s="78">
        <v>1092</v>
      </c>
      <c r="D1097" s="64">
        <v>4026248</v>
      </c>
      <c r="E1097" s="78">
        <v>3</v>
      </c>
      <c r="F1097" s="78">
        <v>1</v>
      </c>
      <c r="H1097" s="78">
        <v>1092</v>
      </c>
      <c r="I1097" s="251">
        <f t="shared" si="136"/>
        <v>1.0012197460265737</v>
      </c>
      <c r="J1097" s="252">
        <f t="shared" si="137"/>
        <v>3276000</v>
      </c>
      <c r="K1097" s="252">
        <f t="shared" ref="K1097:K1160" si="143">K1096+J1097</f>
        <v>1790334000</v>
      </c>
      <c r="L1097" s="252">
        <f t="shared" si="140"/>
        <v>-166938700</v>
      </c>
      <c r="M1097" s="252">
        <f t="shared" si="142"/>
        <v>1957272700</v>
      </c>
      <c r="N1097" s="251">
        <f t="shared" si="138"/>
        <v>1223.0400000000002</v>
      </c>
      <c r="O1097" s="252">
        <f t="shared" si="139"/>
        <v>4026248</v>
      </c>
      <c r="P1097" s="251">
        <f t="shared" si="141"/>
        <v>1.0012197460265737</v>
      </c>
    </row>
    <row r="1098" spans="1:16">
      <c r="A1098" s="78" t="b">
        <v>1</v>
      </c>
      <c r="B1098" s="224" t="s">
        <v>1969</v>
      </c>
      <c r="C1098" s="78">
        <v>1093</v>
      </c>
      <c r="D1098" s="64">
        <v>4031159</v>
      </c>
      <c r="E1098" s="78">
        <v>1</v>
      </c>
      <c r="F1098" s="78">
        <v>1</v>
      </c>
      <c r="H1098" s="78">
        <v>1093</v>
      </c>
      <c r="I1098" s="251">
        <f t="shared" si="136"/>
        <v>1.0012187561939383</v>
      </c>
      <c r="J1098" s="252">
        <f t="shared" si="137"/>
        <v>3279000</v>
      </c>
      <c r="K1098" s="252">
        <f t="shared" si="143"/>
        <v>1793613000</v>
      </c>
      <c r="L1098" s="252">
        <f t="shared" si="140"/>
        <v>-167690859</v>
      </c>
      <c r="M1098" s="252">
        <f t="shared" si="142"/>
        <v>1961303859</v>
      </c>
      <c r="N1098" s="251">
        <f t="shared" si="138"/>
        <v>1224.1600000000001</v>
      </c>
      <c r="O1098" s="252">
        <f t="shared" si="139"/>
        <v>4031159</v>
      </c>
      <c r="P1098" s="251">
        <f t="shared" si="141"/>
        <v>1.0012187561939383</v>
      </c>
    </row>
    <row r="1099" spans="1:16">
      <c r="A1099" s="78" t="b">
        <v>1</v>
      </c>
      <c r="B1099" s="224" t="s">
        <v>1970</v>
      </c>
      <c r="C1099" s="78">
        <v>1094</v>
      </c>
      <c r="D1099" s="64">
        <v>4036072</v>
      </c>
      <c r="E1099" s="78">
        <v>2</v>
      </c>
      <c r="F1099" s="78">
        <v>1</v>
      </c>
      <c r="H1099" s="78">
        <v>1094</v>
      </c>
      <c r="I1099" s="251">
        <f t="shared" si="136"/>
        <v>1.0012180159323223</v>
      </c>
      <c r="J1099" s="252">
        <f t="shared" si="137"/>
        <v>3282000</v>
      </c>
      <c r="K1099" s="252">
        <f t="shared" si="143"/>
        <v>1796895000</v>
      </c>
      <c r="L1099" s="252">
        <f t="shared" si="140"/>
        <v>-168444931</v>
      </c>
      <c r="M1099" s="252">
        <f t="shared" si="142"/>
        <v>1965339931</v>
      </c>
      <c r="N1099" s="251">
        <f t="shared" si="138"/>
        <v>1225.2800000000002</v>
      </c>
      <c r="O1099" s="252">
        <f t="shared" si="139"/>
        <v>4036072</v>
      </c>
      <c r="P1099" s="251">
        <f t="shared" si="141"/>
        <v>1.0012180159323223</v>
      </c>
    </row>
    <row r="1100" spans="1:16">
      <c r="A1100" s="78" t="b">
        <v>1</v>
      </c>
      <c r="B1100" s="224" t="s">
        <v>1971</v>
      </c>
      <c r="C1100" s="78">
        <v>1095</v>
      </c>
      <c r="D1100" s="64">
        <v>4040988</v>
      </c>
      <c r="E1100" s="78">
        <v>3</v>
      </c>
      <c r="F1100" s="78">
        <v>2</v>
      </c>
      <c r="H1100" s="78">
        <v>1095</v>
      </c>
      <c r="I1100" s="251">
        <f t="shared" si="136"/>
        <v>1.0012170291027838</v>
      </c>
      <c r="J1100" s="252">
        <f t="shared" si="137"/>
        <v>3285000</v>
      </c>
      <c r="K1100" s="252">
        <f t="shared" si="143"/>
        <v>1800180000</v>
      </c>
      <c r="L1100" s="252">
        <f t="shared" si="140"/>
        <v>-169200919</v>
      </c>
      <c r="M1100" s="252">
        <f t="shared" si="142"/>
        <v>1969380919</v>
      </c>
      <c r="N1100" s="251">
        <f t="shared" si="138"/>
        <v>1226.4000000000001</v>
      </c>
      <c r="O1100" s="252">
        <f t="shared" si="139"/>
        <v>4040988</v>
      </c>
      <c r="P1100" s="251">
        <f t="shared" si="141"/>
        <v>1.0012170291027838</v>
      </c>
    </row>
    <row r="1101" spans="1:16">
      <c r="A1101" s="78" t="b">
        <v>1</v>
      </c>
      <c r="B1101" s="224" t="s">
        <v>1972</v>
      </c>
      <c r="C1101" s="78">
        <v>1096</v>
      </c>
      <c r="D1101" s="64">
        <v>4045906</v>
      </c>
      <c r="E1101" s="78">
        <v>1</v>
      </c>
      <c r="F1101" s="78">
        <v>1</v>
      </c>
      <c r="H1101" s="78">
        <v>1096</v>
      </c>
      <c r="I1101" s="251">
        <f t="shared" si="136"/>
        <v>1.001216044070228</v>
      </c>
      <c r="J1101" s="252">
        <f t="shared" si="137"/>
        <v>3288000</v>
      </c>
      <c r="K1101" s="252">
        <f t="shared" si="143"/>
        <v>1803468000</v>
      </c>
      <c r="L1101" s="252">
        <f t="shared" si="140"/>
        <v>-169958825</v>
      </c>
      <c r="M1101" s="252">
        <f t="shared" si="142"/>
        <v>1973426825</v>
      </c>
      <c r="N1101" s="251">
        <f t="shared" si="138"/>
        <v>1227.5200000000002</v>
      </c>
      <c r="O1101" s="252">
        <f t="shared" si="139"/>
        <v>4045906</v>
      </c>
      <c r="P1101" s="251">
        <f t="shared" si="141"/>
        <v>1.001216044070228</v>
      </c>
    </row>
    <row r="1102" spans="1:16">
      <c r="A1102" s="78" t="b">
        <v>1</v>
      </c>
      <c r="B1102" s="224" t="s">
        <v>1973</v>
      </c>
      <c r="C1102" s="78">
        <v>1097</v>
      </c>
      <c r="D1102" s="64">
        <v>4050826</v>
      </c>
      <c r="E1102" s="78">
        <v>2</v>
      </c>
      <c r="F1102" s="78">
        <v>1</v>
      </c>
      <c r="H1102" s="78">
        <v>1097</v>
      </c>
      <c r="I1102" s="251">
        <f t="shared" si="136"/>
        <v>1.0012150608295691</v>
      </c>
      <c r="J1102" s="252">
        <f t="shared" si="137"/>
        <v>3291000</v>
      </c>
      <c r="K1102" s="252">
        <f t="shared" si="143"/>
        <v>1806759000</v>
      </c>
      <c r="L1102" s="252">
        <f t="shared" si="140"/>
        <v>-170718651</v>
      </c>
      <c r="M1102" s="252">
        <f t="shared" si="142"/>
        <v>1977477651</v>
      </c>
      <c r="N1102" s="251">
        <f t="shared" si="138"/>
        <v>1228.6400000000001</v>
      </c>
      <c r="O1102" s="252">
        <f t="shared" si="139"/>
        <v>4050826</v>
      </c>
      <c r="P1102" s="251">
        <f t="shared" si="141"/>
        <v>1.0012150608295691</v>
      </c>
    </row>
    <row r="1103" spans="1:16">
      <c r="A1103" s="78" t="b">
        <v>1</v>
      </c>
      <c r="B1103" s="224" t="s">
        <v>1974</v>
      </c>
      <c r="C1103" s="78">
        <v>1098</v>
      </c>
      <c r="D1103" s="64">
        <v>4055748</v>
      </c>
      <c r="E1103" s="78">
        <v>3</v>
      </c>
      <c r="F1103" s="78">
        <v>1</v>
      </c>
      <c r="H1103" s="78">
        <v>1098</v>
      </c>
      <c r="I1103" s="251">
        <f t="shared" si="136"/>
        <v>1.0012143259393829</v>
      </c>
      <c r="J1103" s="252">
        <f t="shared" si="137"/>
        <v>3294000</v>
      </c>
      <c r="K1103" s="252">
        <f t="shared" si="143"/>
        <v>1810053000</v>
      </c>
      <c r="L1103" s="252">
        <f t="shared" si="140"/>
        <v>-171480399</v>
      </c>
      <c r="M1103" s="252">
        <f t="shared" si="142"/>
        <v>1981533399</v>
      </c>
      <c r="N1103" s="251">
        <f t="shared" si="138"/>
        <v>1229.7600000000002</v>
      </c>
      <c r="O1103" s="252">
        <f t="shared" si="139"/>
        <v>4055748</v>
      </c>
      <c r="P1103" s="251">
        <f t="shared" si="141"/>
        <v>1.0012143259393829</v>
      </c>
    </row>
    <row r="1104" spans="1:16">
      <c r="A1104" s="78" t="b">
        <v>1</v>
      </c>
      <c r="B1104" s="224" t="s">
        <v>1975</v>
      </c>
      <c r="C1104" s="78">
        <v>1099</v>
      </c>
      <c r="D1104" s="64">
        <v>4060673</v>
      </c>
      <c r="E1104" s="78">
        <v>1</v>
      </c>
      <c r="F1104" s="78">
        <v>1</v>
      </c>
      <c r="H1104" s="78">
        <v>1099</v>
      </c>
      <c r="I1104" s="251">
        <f t="shared" si="136"/>
        <v>1.0012133456695478</v>
      </c>
      <c r="J1104" s="252">
        <f t="shared" si="137"/>
        <v>3297000</v>
      </c>
      <c r="K1104" s="252">
        <f t="shared" si="143"/>
        <v>1813350000</v>
      </c>
      <c r="L1104" s="252">
        <f t="shared" si="140"/>
        <v>-172244072</v>
      </c>
      <c r="M1104" s="252">
        <f t="shared" si="142"/>
        <v>1985594072</v>
      </c>
      <c r="N1104" s="251">
        <f t="shared" si="138"/>
        <v>1230.8800000000001</v>
      </c>
      <c r="O1104" s="252">
        <f t="shared" si="139"/>
        <v>4060673</v>
      </c>
      <c r="P1104" s="251">
        <f t="shared" si="141"/>
        <v>1.0012133456695478</v>
      </c>
    </row>
    <row r="1105" spans="1:16">
      <c r="A1105" s="78" t="b">
        <v>1</v>
      </c>
      <c r="B1105" s="224" t="s">
        <v>1976</v>
      </c>
      <c r="C1105" s="78">
        <v>1100</v>
      </c>
      <c r="D1105" s="64">
        <v>4065600</v>
      </c>
      <c r="E1105" s="78">
        <v>2</v>
      </c>
      <c r="F1105" s="78">
        <v>2</v>
      </c>
      <c r="H1105" s="78">
        <v>1100</v>
      </c>
      <c r="I1105" s="251">
        <f t="shared" si="136"/>
        <v>1.0012123671782762</v>
      </c>
      <c r="J1105" s="252">
        <f t="shared" si="137"/>
        <v>3300000</v>
      </c>
      <c r="K1105" s="252">
        <f t="shared" si="143"/>
        <v>1816650000</v>
      </c>
      <c r="L1105" s="252">
        <f t="shared" si="140"/>
        <v>-173009672</v>
      </c>
      <c r="M1105" s="252">
        <f t="shared" si="142"/>
        <v>1989659672</v>
      </c>
      <c r="N1105" s="251">
        <f t="shared" si="138"/>
        <v>1232.0000000000002</v>
      </c>
      <c r="O1105" s="252">
        <f t="shared" si="139"/>
        <v>4065600</v>
      </c>
      <c r="P1105" s="251">
        <f t="shared" si="141"/>
        <v>1.0012123671782762</v>
      </c>
    </row>
    <row r="1106" spans="1:16">
      <c r="A1106" s="78" t="b">
        <v>1</v>
      </c>
      <c r="B1106" s="224" t="s">
        <v>1977</v>
      </c>
      <c r="C1106" s="78">
        <v>1101</v>
      </c>
      <c r="D1106" s="64">
        <v>4070529</v>
      </c>
      <c r="E1106" s="78">
        <v>3</v>
      </c>
      <c r="F1106" s="78">
        <v>1</v>
      </c>
      <c r="H1106" s="78">
        <v>1101</v>
      </c>
      <c r="I1106" s="251">
        <f t="shared" si="136"/>
        <v>1.001211390460552</v>
      </c>
      <c r="J1106" s="252">
        <f t="shared" si="137"/>
        <v>3303000</v>
      </c>
      <c r="K1106" s="252">
        <f t="shared" si="143"/>
        <v>1819953000</v>
      </c>
      <c r="L1106" s="252">
        <f t="shared" si="140"/>
        <v>-173777201</v>
      </c>
      <c r="M1106" s="252">
        <f t="shared" si="142"/>
        <v>1993730201</v>
      </c>
      <c r="N1106" s="251">
        <f t="shared" si="138"/>
        <v>1233.1200000000001</v>
      </c>
      <c r="O1106" s="252">
        <f t="shared" si="139"/>
        <v>4070529</v>
      </c>
      <c r="P1106" s="251">
        <f t="shared" si="141"/>
        <v>1.001211390460552</v>
      </c>
    </row>
    <row r="1107" spans="1:16">
      <c r="A1107" s="78" t="b">
        <v>1</v>
      </c>
      <c r="B1107" s="224" t="s">
        <v>1978</v>
      </c>
      <c r="C1107" s="78">
        <v>1102</v>
      </c>
      <c r="D1107" s="64">
        <v>4075460</v>
      </c>
      <c r="E1107" s="78">
        <v>1</v>
      </c>
      <c r="F1107" s="78">
        <v>1</v>
      </c>
      <c r="H1107" s="78">
        <v>1102</v>
      </c>
      <c r="I1107" s="251">
        <f t="shared" si="136"/>
        <v>1.0012106608824525</v>
      </c>
      <c r="J1107" s="252">
        <f t="shared" si="137"/>
        <v>3306000</v>
      </c>
      <c r="K1107" s="252">
        <f t="shared" si="143"/>
        <v>1823259000</v>
      </c>
      <c r="L1107" s="252">
        <f t="shared" si="140"/>
        <v>-174546661</v>
      </c>
      <c r="M1107" s="252">
        <f t="shared" si="142"/>
        <v>1997805661</v>
      </c>
      <c r="N1107" s="251">
        <f t="shared" si="138"/>
        <v>1234.24</v>
      </c>
      <c r="O1107" s="252">
        <f t="shared" si="139"/>
        <v>4075460</v>
      </c>
      <c r="P1107" s="251">
        <f t="shared" si="141"/>
        <v>1.0012106608824525</v>
      </c>
    </row>
    <row r="1108" spans="1:16">
      <c r="A1108" s="78" t="b">
        <v>1</v>
      </c>
      <c r="B1108" s="224" t="s">
        <v>1979</v>
      </c>
      <c r="C1108" s="78">
        <v>1103</v>
      </c>
      <c r="D1108" s="64">
        <v>4080394</v>
      </c>
      <c r="E1108" s="78">
        <v>2</v>
      </c>
      <c r="F1108" s="78">
        <v>1</v>
      </c>
      <c r="H1108" s="78">
        <v>1103</v>
      </c>
      <c r="I1108" s="251">
        <f t="shared" si="136"/>
        <v>1.0012096871037455</v>
      </c>
      <c r="J1108" s="252">
        <f t="shared" si="137"/>
        <v>3309000</v>
      </c>
      <c r="K1108" s="252">
        <f t="shared" si="143"/>
        <v>1826568000</v>
      </c>
      <c r="L1108" s="252">
        <f t="shared" si="140"/>
        <v>-175318055</v>
      </c>
      <c r="M1108" s="252">
        <f t="shared" si="142"/>
        <v>2001886055</v>
      </c>
      <c r="N1108" s="251">
        <f t="shared" si="138"/>
        <v>1235.3600000000001</v>
      </c>
      <c r="O1108" s="252">
        <f t="shared" si="139"/>
        <v>4080394</v>
      </c>
      <c r="P1108" s="251">
        <f t="shared" si="141"/>
        <v>1.0012096871037455</v>
      </c>
    </row>
    <row r="1109" spans="1:16">
      <c r="A1109" s="78" t="b">
        <v>1</v>
      </c>
      <c r="B1109" s="224" t="s">
        <v>1980</v>
      </c>
      <c r="C1109" s="78">
        <v>1104</v>
      </c>
      <c r="D1109" s="64">
        <v>4085330</v>
      </c>
      <c r="E1109" s="78">
        <v>3</v>
      </c>
      <c r="F1109" s="78">
        <v>1</v>
      </c>
      <c r="H1109" s="78">
        <v>1104</v>
      </c>
      <c r="I1109" s="251">
        <f t="shared" si="136"/>
        <v>1.0012087150854398</v>
      </c>
      <c r="J1109" s="252">
        <f t="shared" si="137"/>
        <v>3312000</v>
      </c>
      <c r="K1109" s="252">
        <f t="shared" si="143"/>
        <v>1829880000</v>
      </c>
      <c r="L1109" s="252">
        <f t="shared" si="140"/>
        <v>-176091385</v>
      </c>
      <c r="M1109" s="252">
        <f t="shared" si="142"/>
        <v>2005971385</v>
      </c>
      <c r="N1109" s="251">
        <f t="shared" si="138"/>
        <v>1236.48</v>
      </c>
      <c r="O1109" s="252">
        <f t="shared" si="139"/>
        <v>4085330</v>
      </c>
      <c r="P1109" s="251">
        <f t="shared" si="141"/>
        <v>1.0012087150854398</v>
      </c>
    </row>
    <row r="1110" spans="1:16">
      <c r="A1110" s="78" t="b">
        <v>1</v>
      </c>
      <c r="B1110" s="224" t="s">
        <v>1981</v>
      </c>
      <c r="C1110" s="78">
        <v>1105</v>
      </c>
      <c r="D1110" s="64">
        <v>4090268</v>
      </c>
      <c r="E1110" s="78">
        <v>1</v>
      </c>
      <c r="F1110" s="78">
        <v>2</v>
      </c>
      <c r="H1110" s="78">
        <v>1105</v>
      </c>
      <c r="I1110" s="251">
        <f t="shared" si="136"/>
        <v>1.0012077448225887</v>
      </c>
      <c r="J1110" s="252">
        <f t="shared" si="137"/>
        <v>3315000</v>
      </c>
      <c r="K1110" s="252">
        <f t="shared" si="143"/>
        <v>1833195000</v>
      </c>
      <c r="L1110" s="252">
        <f t="shared" si="140"/>
        <v>-176866653</v>
      </c>
      <c r="M1110" s="252">
        <f t="shared" si="142"/>
        <v>2010061653</v>
      </c>
      <c r="N1110" s="251">
        <f t="shared" si="138"/>
        <v>1237.6000000000001</v>
      </c>
      <c r="O1110" s="252">
        <f t="shared" si="139"/>
        <v>4090268</v>
      </c>
      <c r="P1110" s="251">
        <f t="shared" si="141"/>
        <v>1.0012077448225887</v>
      </c>
    </row>
    <row r="1111" spans="1:16">
      <c r="A1111" s="78" t="b">
        <v>1</v>
      </c>
      <c r="B1111" s="224" t="s">
        <v>1982</v>
      </c>
      <c r="C1111" s="78">
        <v>1106</v>
      </c>
      <c r="D1111" s="64">
        <v>4095208</v>
      </c>
      <c r="E1111" s="78">
        <v>2</v>
      </c>
      <c r="F1111" s="78">
        <v>1</v>
      </c>
      <c r="H1111" s="78">
        <v>1106</v>
      </c>
      <c r="I1111" s="251">
        <f t="shared" si="136"/>
        <v>1.0012070204981041</v>
      </c>
      <c r="J1111" s="252">
        <f t="shared" si="137"/>
        <v>3318000</v>
      </c>
      <c r="K1111" s="252">
        <f t="shared" si="143"/>
        <v>1836513000</v>
      </c>
      <c r="L1111" s="252">
        <f t="shared" si="140"/>
        <v>-177643861</v>
      </c>
      <c r="M1111" s="252">
        <f t="shared" si="142"/>
        <v>2014156861</v>
      </c>
      <c r="N1111" s="251">
        <f t="shared" si="138"/>
        <v>1238.72</v>
      </c>
      <c r="O1111" s="252">
        <f t="shared" si="139"/>
        <v>4095208</v>
      </c>
      <c r="P1111" s="251">
        <f t="shared" si="141"/>
        <v>1.0012070204981041</v>
      </c>
    </row>
    <row r="1112" spans="1:16">
      <c r="A1112" s="78" t="b">
        <v>1</v>
      </c>
      <c r="B1112" s="224" t="s">
        <v>1983</v>
      </c>
      <c r="C1112" s="78">
        <v>1107</v>
      </c>
      <c r="D1112" s="64">
        <v>4100151</v>
      </c>
      <c r="E1112" s="78">
        <v>3</v>
      </c>
      <c r="F1112" s="78">
        <v>1</v>
      </c>
      <c r="H1112" s="78">
        <v>1107</v>
      </c>
      <c r="I1112" s="251">
        <f t="shared" si="136"/>
        <v>1.0012060531429208</v>
      </c>
      <c r="J1112" s="252">
        <f t="shared" si="137"/>
        <v>3321000</v>
      </c>
      <c r="K1112" s="252">
        <f t="shared" si="143"/>
        <v>1839834000</v>
      </c>
      <c r="L1112" s="252">
        <f t="shared" si="140"/>
        <v>-178423012</v>
      </c>
      <c r="M1112" s="252">
        <f t="shared" si="142"/>
        <v>2018257012</v>
      </c>
      <c r="N1112" s="251">
        <f t="shared" si="138"/>
        <v>1239.8400000000001</v>
      </c>
      <c r="O1112" s="252">
        <f t="shared" si="139"/>
        <v>4100151</v>
      </c>
      <c r="P1112" s="251">
        <f t="shared" si="141"/>
        <v>1.0012060531429208</v>
      </c>
    </row>
    <row r="1113" spans="1:16">
      <c r="A1113" s="78" t="b">
        <v>1</v>
      </c>
      <c r="B1113" s="224" t="s">
        <v>1984</v>
      </c>
      <c r="C1113" s="78">
        <v>1108</v>
      </c>
      <c r="D1113" s="64">
        <v>4105096</v>
      </c>
      <c r="E1113" s="78">
        <v>1</v>
      </c>
      <c r="F1113" s="78">
        <v>1</v>
      </c>
      <c r="H1113" s="78">
        <v>1108</v>
      </c>
      <c r="I1113" s="251">
        <f t="shared" si="136"/>
        <v>1.0012050875302307</v>
      </c>
      <c r="J1113" s="252">
        <f t="shared" si="137"/>
        <v>3324000</v>
      </c>
      <c r="K1113" s="252">
        <f t="shared" si="143"/>
        <v>1843158000</v>
      </c>
      <c r="L1113" s="252">
        <f t="shared" si="140"/>
        <v>-179204108</v>
      </c>
      <c r="M1113" s="252">
        <f t="shared" si="142"/>
        <v>2022362108</v>
      </c>
      <c r="N1113" s="251">
        <f t="shared" si="138"/>
        <v>1240.96</v>
      </c>
      <c r="O1113" s="252">
        <f t="shared" si="139"/>
        <v>4105096</v>
      </c>
      <c r="P1113" s="251">
        <f t="shared" si="141"/>
        <v>1.0012050875302307</v>
      </c>
    </row>
    <row r="1114" spans="1:16">
      <c r="A1114" s="78" t="b">
        <v>1</v>
      </c>
      <c r="B1114" s="224" t="s">
        <v>1985</v>
      </c>
      <c r="C1114" s="78">
        <v>1109</v>
      </c>
      <c r="D1114" s="64">
        <v>4110043</v>
      </c>
      <c r="E1114" s="78">
        <v>2</v>
      </c>
      <c r="F1114" s="78">
        <v>1</v>
      </c>
      <c r="H1114" s="78">
        <v>1109</v>
      </c>
      <c r="I1114" s="251">
        <f t="shared" si="136"/>
        <v>1.0012041236551539</v>
      </c>
      <c r="J1114" s="252">
        <f t="shared" si="137"/>
        <v>3327000</v>
      </c>
      <c r="K1114" s="252">
        <f t="shared" si="143"/>
        <v>1846485000</v>
      </c>
      <c r="L1114" s="252">
        <f t="shared" si="140"/>
        <v>-179987151</v>
      </c>
      <c r="M1114" s="252">
        <f t="shared" si="142"/>
        <v>2026472151</v>
      </c>
      <c r="N1114" s="251">
        <f t="shared" si="138"/>
        <v>1242.0800000000002</v>
      </c>
      <c r="O1114" s="252">
        <f t="shared" si="139"/>
        <v>4110043</v>
      </c>
      <c r="P1114" s="251">
        <f t="shared" si="141"/>
        <v>1.0012041236551539</v>
      </c>
    </row>
    <row r="1115" spans="1:16">
      <c r="A1115" s="78" t="b">
        <v>1</v>
      </c>
      <c r="B1115" s="224" t="s">
        <v>1986</v>
      </c>
      <c r="C1115" s="78">
        <v>1110</v>
      </c>
      <c r="D1115" s="64">
        <v>4114992</v>
      </c>
      <c r="E1115" s="78">
        <v>3</v>
      </c>
      <c r="F1115" s="78">
        <v>2</v>
      </c>
      <c r="H1115" s="78">
        <v>1110</v>
      </c>
      <c r="I1115" s="251">
        <f t="shared" si="136"/>
        <v>1.0012034045266673</v>
      </c>
      <c r="J1115" s="252">
        <f t="shared" si="137"/>
        <v>3330000</v>
      </c>
      <c r="K1115" s="252">
        <f t="shared" si="143"/>
        <v>1849815000</v>
      </c>
      <c r="L1115" s="252">
        <f t="shared" si="140"/>
        <v>-180772143</v>
      </c>
      <c r="M1115" s="252">
        <f t="shared" si="142"/>
        <v>2030587143</v>
      </c>
      <c r="N1115" s="251">
        <f t="shared" si="138"/>
        <v>1243.2</v>
      </c>
      <c r="O1115" s="252">
        <f t="shared" si="139"/>
        <v>4114992</v>
      </c>
      <c r="P1115" s="251">
        <f t="shared" si="141"/>
        <v>1.0012034045266673</v>
      </c>
    </row>
    <row r="1116" spans="1:16">
      <c r="A1116" s="78" t="b">
        <v>1</v>
      </c>
      <c r="B1116" s="224" t="s">
        <v>1987</v>
      </c>
      <c r="C1116" s="78">
        <v>1111</v>
      </c>
      <c r="D1116" s="64">
        <v>4119944</v>
      </c>
      <c r="E1116" s="78">
        <v>1</v>
      </c>
      <c r="F1116" s="78">
        <v>1</v>
      </c>
      <c r="H1116" s="78">
        <v>1111</v>
      </c>
      <c r="I1116" s="251">
        <f t="shared" si="136"/>
        <v>1.0012022008066128</v>
      </c>
      <c r="J1116" s="252">
        <f t="shared" si="137"/>
        <v>3333000</v>
      </c>
      <c r="K1116" s="252">
        <f t="shared" si="143"/>
        <v>1853148000</v>
      </c>
      <c r="L1116" s="252">
        <f t="shared" si="140"/>
        <v>-181559087</v>
      </c>
      <c r="M1116" s="252">
        <f t="shared" si="142"/>
        <v>2034707087</v>
      </c>
      <c r="N1116" s="251">
        <f t="shared" si="138"/>
        <v>1244.3200000000002</v>
      </c>
      <c r="O1116" s="252">
        <f t="shared" si="139"/>
        <v>4119944</v>
      </c>
      <c r="P1116" s="251">
        <f t="shared" si="141"/>
        <v>1.0012022008066128</v>
      </c>
    </row>
    <row r="1117" spans="1:16">
      <c r="A1117" s="78" t="b">
        <v>1</v>
      </c>
      <c r="B1117" s="224" t="s">
        <v>1988</v>
      </c>
      <c r="C1117" s="78">
        <v>1112</v>
      </c>
      <c r="D1117" s="64">
        <v>4124897</v>
      </c>
      <c r="E1117" s="78">
        <v>2</v>
      </c>
      <c r="F1117" s="78">
        <v>1</v>
      </c>
      <c r="H1117" s="78">
        <v>1112</v>
      </c>
      <c r="I1117" s="251">
        <f t="shared" si="136"/>
        <v>1.0012014845461596</v>
      </c>
      <c r="J1117" s="252">
        <f t="shared" si="137"/>
        <v>3336000</v>
      </c>
      <c r="K1117" s="252">
        <f t="shared" si="143"/>
        <v>1856484000</v>
      </c>
      <c r="L1117" s="252">
        <f t="shared" si="140"/>
        <v>-182347984</v>
      </c>
      <c r="M1117" s="252">
        <f t="shared" si="142"/>
        <v>2038831984</v>
      </c>
      <c r="N1117" s="251">
        <f t="shared" si="138"/>
        <v>1245.44</v>
      </c>
      <c r="O1117" s="252">
        <f t="shared" si="139"/>
        <v>4124897</v>
      </c>
      <c r="P1117" s="251">
        <f t="shared" si="141"/>
        <v>1.0012014845461596</v>
      </c>
    </row>
    <row r="1118" spans="1:16">
      <c r="A1118" s="78" t="b">
        <v>1</v>
      </c>
      <c r="B1118" s="224" t="s">
        <v>1989</v>
      </c>
      <c r="C1118" s="78">
        <v>1113</v>
      </c>
      <c r="D1118" s="64">
        <v>4129853</v>
      </c>
      <c r="E1118" s="78">
        <v>3</v>
      </c>
      <c r="F1118" s="78">
        <v>1</v>
      </c>
      <c r="H1118" s="78">
        <v>1113</v>
      </c>
      <c r="I1118" s="251">
        <f t="shared" si="136"/>
        <v>1.0012007691314921</v>
      </c>
      <c r="J1118" s="252">
        <f t="shared" si="137"/>
        <v>3339000</v>
      </c>
      <c r="K1118" s="252">
        <f t="shared" si="143"/>
        <v>1859823000</v>
      </c>
      <c r="L1118" s="252">
        <f t="shared" si="140"/>
        <v>-183138837</v>
      </c>
      <c r="M1118" s="252">
        <f t="shared" si="142"/>
        <v>2042961837</v>
      </c>
      <c r="N1118" s="251">
        <f t="shared" si="138"/>
        <v>1246.5600000000002</v>
      </c>
      <c r="O1118" s="252">
        <f t="shared" si="139"/>
        <v>4129853</v>
      </c>
      <c r="P1118" s="251">
        <f t="shared" si="141"/>
        <v>1.0012007691314921</v>
      </c>
    </row>
    <row r="1119" spans="1:16">
      <c r="A1119" s="78" t="b">
        <v>1</v>
      </c>
      <c r="B1119" s="224" t="s">
        <v>1990</v>
      </c>
      <c r="C1119" s="78">
        <v>1114</v>
      </c>
      <c r="D1119" s="64">
        <v>4134812</v>
      </c>
      <c r="E1119" s="78">
        <v>1</v>
      </c>
      <c r="F1119" s="78">
        <v>1</v>
      </c>
      <c r="H1119" s="78">
        <v>1114</v>
      </c>
      <c r="I1119" s="251">
        <f t="shared" si="136"/>
        <v>1.0011995708631976</v>
      </c>
      <c r="J1119" s="252">
        <f t="shared" si="137"/>
        <v>3342000</v>
      </c>
      <c r="K1119" s="252">
        <f t="shared" si="143"/>
        <v>1863165000</v>
      </c>
      <c r="L1119" s="252">
        <f t="shared" si="140"/>
        <v>-183931649</v>
      </c>
      <c r="M1119" s="252">
        <f t="shared" si="142"/>
        <v>2047096649</v>
      </c>
      <c r="N1119" s="251">
        <f t="shared" si="138"/>
        <v>1247.68</v>
      </c>
      <c r="O1119" s="252">
        <f t="shared" si="139"/>
        <v>4134812</v>
      </c>
      <c r="P1119" s="251">
        <f t="shared" si="141"/>
        <v>1.0011995708631976</v>
      </c>
    </row>
    <row r="1120" spans="1:16">
      <c r="A1120" s="78" t="b">
        <v>1</v>
      </c>
      <c r="B1120" s="224" t="s">
        <v>1991</v>
      </c>
      <c r="C1120" s="78">
        <v>1115</v>
      </c>
      <c r="D1120" s="64">
        <v>4139772</v>
      </c>
      <c r="E1120" s="78">
        <v>2</v>
      </c>
      <c r="F1120" s="78">
        <v>2</v>
      </c>
      <c r="H1120" s="78">
        <v>1115</v>
      </c>
      <c r="I1120" s="251">
        <f t="shared" si="136"/>
        <v>1.0011988582946114</v>
      </c>
      <c r="J1120" s="252">
        <f t="shared" si="137"/>
        <v>3345000</v>
      </c>
      <c r="K1120" s="252">
        <f t="shared" si="143"/>
        <v>1866510000</v>
      </c>
      <c r="L1120" s="252">
        <f t="shared" si="140"/>
        <v>-184726421</v>
      </c>
      <c r="M1120" s="252">
        <f t="shared" si="142"/>
        <v>2051236421</v>
      </c>
      <c r="N1120" s="251">
        <f t="shared" si="138"/>
        <v>1248.8000000000002</v>
      </c>
      <c r="O1120" s="252">
        <f t="shared" si="139"/>
        <v>4139772</v>
      </c>
      <c r="P1120" s="251">
        <f t="shared" si="141"/>
        <v>1.0011988582946114</v>
      </c>
    </row>
    <row r="1121" spans="1:16">
      <c r="A1121" s="78" t="b">
        <v>1</v>
      </c>
      <c r="B1121" s="224" t="s">
        <v>1992</v>
      </c>
      <c r="C1121" s="78">
        <v>1116</v>
      </c>
      <c r="D1121" s="64">
        <v>4144735</v>
      </c>
      <c r="E1121" s="78">
        <v>3</v>
      </c>
      <c r="F1121" s="78">
        <v>1</v>
      </c>
      <c r="H1121" s="78">
        <v>1116</v>
      </c>
      <c r="I1121" s="251">
        <f t="shared" si="136"/>
        <v>1.0011979052943072</v>
      </c>
      <c r="J1121" s="252">
        <f t="shared" si="137"/>
        <v>3348000</v>
      </c>
      <c r="K1121" s="252">
        <f t="shared" si="143"/>
        <v>1869858000</v>
      </c>
      <c r="L1121" s="252">
        <f t="shared" si="140"/>
        <v>-185523156</v>
      </c>
      <c r="M1121" s="252">
        <f t="shared" si="142"/>
        <v>2055381156</v>
      </c>
      <c r="N1121" s="251">
        <f t="shared" si="138"/>
        <v>1249.92</v>
      </c>
      <c r="O1121" s="252">
        <f t="shared" si="139"/>
        <v>4144735</v>
      </c>
      <c r="P1121" s="251">
        <f t="shared" si="141"/>
        <v>1.0011979052943072</v>
      </c>
    </row>
    <row r="1122" spans="1:16">
      <c r="A1122" s="78" t="b">
        <v>1</v>
      </c>
      <c r="B1122" s="224" t="s">
        <v>1993</v>
      </c>
      <c r="C1122" s="78">
        <v>1117</v>
      </c>
      <c r="D1122" s="64">
        <v>4149700</v>
      </c>
      <c r="E1122" s="78">
        <v>1</v>
      </c>
      <c r="F1122" s="78">
        <v>1</v>
      </c>
      <c r="H1122" s="78">
        <v>1117</v>
      </c>
      <c r="I1122" s="251">
        <f t="shared" si="136"/>
        <v>1.0011969539966745</v>
      </c>
      <c r="J1122" s="252">
        <f t="shared" si="137"/>
        <v>3351000</v>
      </c>
      <c r="K1122" s="252">
        <f t="shared" si="143"/>
        <v>1873209000</v>
      </c>
      <c r="L1122" s="252">
        <f t="shared" si="140"/>
        <v>-186321856</v>
      </c>
      <c r="M1122" s="252">
        <f t="shared" si="142"/>
        <v>2059530856</v>
      </c>
      <c r="N1122" s="251">
        <f t="shared" si="138"/>
        <v>1251.0400000000002</v>
      </c>
      <c r="O1122" s="252">
        <f t="shared" si="139"/>
        <v>4149700</v>
      </c>
      <c r="P1122" s="251">
        <f t="shared" si="141"/>
        <v>1.0011969539966745</v>
      </c>
    </row>
    <row r="1123" spans="1:16">
      <c r="A1123" s="78" t="b">
        <v>1</v>
      </c>
      <c r="B1123" s="224" t="s">
        <v>1994</v>
      </c>
      <c r="C1123" s="78">
        <v>1118</v>
      </c>
      <c r="D1123" s="64">
        <v>4154667</v>
      </c>
      <c r="E1123" s="78">
        <v>2</v>
      </c>
      <c r="F1123" s="78">
        <v>1</v>
      </c>
      <c r="H1123" s="78">
        <v>1118</v>
      </c>
      <c r="I1123" s="251">
        <f t="shared" si="136"/>
        <v>1.001196004396983</v>
      </c>
      <c r="J1123" s="252">
        <f t="shared" si="137"/>
        <v>3354000</v>
      </c>
      <c r="K1123" s="252">
        <f t="shared" si="143"/>
        <v>1876563000</v>
      </c>
      <c r="L1123" s="252">
        <f t="shared" si="140"/>
        <v>-187122523</v>
      </c>
      <c r="M1123" s="252">
        <f t="shared" si="142"/>
        <v>2063685523</v>
      </c>
      <c r="N1123" s="251">
        <f t="shared" si="138"/>
        <v>1252.1600000000001</v>
      </c>
      <c r="O1123" s="252">
        <f t="shared" si="139"/>
        <v>4154667</v>
      </c>
      <c r="P1123" s="251">
        <f t="shared" si="141"/>
        <v>1.001196004396983</v>
      </c>
    </row>
    <row r="1124" spans="1:16">
      <c r="A1124" s="78" t="b">
        <v>1</v>
      </c>
      <c r="B1124" s="224" t="s">
        <v>1995</v>
      </c>
      <c r="C1124" s="78">
        <v>1119</v>
      </c>
      <c r="D1124" s="64">
        <v>4159636</v>
      </c>
      <c r="E1124" s="78">
        <v>3</v>
      </c>
      <c r="F1124" s="78">
        <v>1</v>
      </c>
      <c r="H1124" s="78">
        <v>1119</v>
      </c>
      <c r="I1124" s="251">
        <f t="shared" si="136"/>
        <v>1.0011952968961708</v>
      </c>
      <c r="J1124" s="252">
        <f t="shared" si="137"/>
        <v>3357000</v>
      </c>
      <c r="K1124" s="252">
        <f t="shared" si="143"/>
        <v>1879920000</v>
      </c>
      <c r="L1124" s="252">
        <f t="shared" si="140"/>
        <v>-187925159</v>
      </c>
      <c r="M1124" s="252">
        <f t="shared" si="142"/>
        <v>2067845159</v>
      </c>
      <c r="N1124" s="251">
        <f t="shared" si="138"/>
        <v>1253.2800000000002</v>
      </c>
      <c r="O1124" s="252">
        <f t="shared" si="139"/>
        <v>4159636</v>
      </c>
      <c r="P1124" s="251">
        <f t="shared" si="141"/>
        <v>1.0011952968961708</v>
      </c>
    </row>
    <row r="1125" spans="1:16">
      <c r="A1125" s="78" t="b">
        <v>1</v>
      </c>
      <c r="B1125" s="224" t="s">
        <v>1996</v>
      </c>
      <c r="C1125" s="78">
        <v>1120</v>
      </c>
      <c r="D1125" s="64">
        <v>4164608</v>
      </c>
      <c r="E1125" s="78">
        <v>1</v>
      </c>
      <c r="F1125" s="78">
        <v>2</v>
      </c>
      <c r="H1125" s="78">
        <v>1120</v>
      </c>
      <c r="I1125" s="251">
        <f t="shared" si="136"/>
        <v>1.0011943501044995</v>
      </c>
      <c r="J1125" s="252">
        <f t="shared" si="137"/>
        <v>3360000</v>
      </c>
      <c r="K1125" s="252">
        <f t="shared" si="143"/>
        <v>1883280000</v>
      </c>
      <c r="L1125" s="252">
        <f t="shared" si="140"/>
        <v>-188729767</v>
      </c>
      <c r="M1125" s="252">
        <f t="shared" si="142"/>
        <v>2072009767</v>
      </c>
      <c r="N1125" s="251">
        <f t="shared" si="138"/>
        <v>1254.4000000000001</v>
      </c>
      <c r="O1125" s="252">
        <f t="shared" si="139"/>
        <v>4164608</v>
      </c>
      <c r="P1125" s="251">
        <f t="shared" si="141"/>
        <v>1.0011943501044995</v>
      </c>
    </row>
    <row r="1126" spans="1:16">
      <c r="A1126" s="78" t="b">
        <v>1</v>
      </c>
      <c r="B1126" s="224" t="s">
        <v>1997</v>
      </c>
      <c r="C1126" s="78">
        <v>1121</v>
      </c>
      <c r="D1126" s="64">
        <v>4169582</v>
      </c>
      <c r="E1126" s="78">
        <v>2</v>
      </c>
      <c r="F1126" s="78">
        <v>1</v>
      </c>
      <c r="H1126" s="78">
        <v>1121</v>
      </c>
      <c r="I1126" s="251">
        <f t="shared" si="136"/>
        <v>1.0011934049983908</v>
      </c>
      <c r="J1126" s="252">
        <f t="shared" si="137"/>
        <v>3363000</v>
      </c>
      <c r="K1126" s="252">
        <f t="shared" si="143"/>
        <v>1886643000</v>
      </c>
      <c r="L1126" s="252">
        <f t="shared" si="140"/>
        <v>-189536349</v>
      </c>
      <c r="M1126" s="252">
        <f t="shared" si="142"/>
        <v>2076179349</v>
      </c>
      <c r="N1126" s="251">
        <f t="shared" si="138"/>
        <v>1255.5200000000002</v>
      </c>
      <c r="O1126" s="252">
        <f t="shared" si="139"/>
        <v>4169582</v>
      </c>
      <c r="P1126" s="251">
        <f t="shared" si="141"/>
        <v>1.0011934049983908</v>
      </c>
    </row>
    <row r="1127" spans="1:16">
      <c r="A1127" s="78" t="b">
        <v>1</v>
      </c>
      <c r="B1127" s="224" t="s">
        <v>1998</v>
      </c>
      <c r="C1127" s="78">
        <v>1122</v>
      </c>
      <c r="D1127" s="64">
        <v>4174558</v>
      </c>
      <c r="E1127" s="78">
        <v>3</v>
      </c>
      <c r="F1127" s="78">
        <v>1</v>
      </c>
      <c r="H1127" s="78">
        <v>1122</v>
      </c>
      <c r="I1127" s="251">
        <f t="shared" si="136"/>
        <v>1.0011924615731773</v>
      </c>
      <c r="J1127" s="252">
        <f t="shared" si="137"/>
        <v>3366000</v>
      </c>
      <c r="K1127" s="252">
        <f t="shared" si="143"/>
        <v>1890009000</v>
      </c>
      <c r="L1127" s="252">
        <f t="shared" si="140"/>
        <v>-190344907</v>
      </c>
      <c r="M1127" s="252">
        <f t="shared" si="142"/>
        <v>2080353907</v>
      </c>
      <c r="N1127" s="251">
        <f t="shared" si="138"/>
        <v>1256.6400000000001</v>
      </c>
      <c r="O1127" s="252">
        <f t="shared" si="139"/>
        <v>4174558</v>
      </c>
      <c r="P1127" s="251">
        <f t="shared" si="141"/>
        <v>1.0011924615731773</v>
      </c>
    </row>
    <row r="1128" spans="1:16">
      <c r="A1128" s="78" t="b">
        <v>1</v>
      </c>
      <c r="B1128" s="224" t="s">
        <v>1999</v>
      </c>
      <c r="C1128" s="78">
        <v>1123</v>
      </c>
      <c r="D1128" s="64">
        <v>4179536</v>
      </c>
      <c r="E1128" s="78">
        <v>1</v>
      </c>
      <c r="F1128" s="78">
        <v>1</v>
      </c>
      <c r="H1128" s="78">
        <v>1123</v>
      </c>
      <c r="I1128" s="251">
        <f t="shared" si="136"/>
        <v>1.0011917590852191</v>
      </c>
      <c r="J1128" s="252">
        <f t="shared" si="137"/>
        <v>3369000</v>
      </c>
      <c r="K1128" s="252">
        <f t="shared" si="143"/>
        <v>1893378000</v>
      </c>
      <c r="L1128" s="252">
        <f t="shared" si="140"/>
        <v>-191155443</v>
      </c>
      <c r="M1128" s="252">
        <f t="shared" si="142"/>
        <v>2084533443</v>
      </c>
      <c r="N1128" s="251">
        <f t="shared" si="138"/>
        <v>1257.7600000000002</v>
      </c>
      <c r="O1128" s="252">
        <f t="shared" si="139"/>
        <v>4179536</v>
      </c>
      <c r="P1128" s="251">
        <f t="shared" si="141"/>
        <v>1.0011917590852191</v>
      </c>
    </row>
    <row r="1129" spans="1:16">
      <c r="A1129" s="78" t="b">
        <v>1</v>
      </c>
      <c r="B1129" s="224" t="s">
        <v>2000</v>
      </c>
      <c r="C1129" s="78">
        <v>1124</v>
      </c>
      <c r="D1129" s="64">
        <v>4184517</v>
      </c>
      <c r="E1129" s="78">
        <v>2</v>
      </c>
      <c r="F1129" s="78">
        <v>1</v>
      </c>
      <c r="H1129" s="78">
        <v>1124</v>
      </c>
      <c r="I1129" s="251">
        <f t="shared" si="136"/>
        <v>1.0011908184385439</v>
      </c>
      <c r="J1129" s="252">
        <f t="shared" si="137"/>
        <v>3372000</v>
      </c>
      <c r="K1129" s="252">
        <f t="shared" si="143"/>
        <v>1896750000</v>
      </c>
      <c r="L1129" s="252">
        <f t="shared" si="140"/>
        <v>-191967960</v>
      </c>
      <c r="M1129" s="252">
        <f t="shared" si="142"/>
        <v>2088717960</v>
      </c>
      <c r="N1129" s="251">
        <f t="shared" si="138"/>
        <v>1258.8800000000001</v>
      </c>
      <c r="O1129" s="252">
        <f t="shared" si="139"/>
        <v>4184517</v>
      </c>
      <c r="P1129" s="251">
        <f t="shared" si="141"/>
        <v>1.0011908184385439</v>
      </c>
    </row>
    <row r="1130" spans="1:16">
      <c r="A1130" s="78" t="b">
        <v>1</v>
      </c>
      <c r="B1130" s="224" t="s">
        <v>2001</v>
      </c>
      <c r="C1130" s="78">
        <v>1125</v>
      </c>
      <c r="D1130" s="64">
        <v>4189500</v>
      </c>
      <c r="E1130" s="78">
        <v>3</v>
      </c>
      <c r="F1130" s="78">
        <v>2</v>
      </c>
      <c r="H1130" s="78">
        <v>1125</v>
      </c>
      <c r="I1130" s="251">
        <f t="shared" si="136"/>
        <v>1.001189879460556</v>
      </c>
      <c r="J1130" s="252">
        <f t="shared" si="137"/>
        <v>3375000</v>
      </c>
      <c r="K1130" s="252">
        <f t="shared" si="143"/>
        <v>1900125000</v>
      </c>
      <c r="L1130" s="252">
        <f t="shared" si="140"/>
        <v>-192782460</v>
      </c>
      <c r="M1130" s="252">
        <f t="shared" si="142"/>
        <v>2092907460</v>
      </c>
      <c r="N1130" s="251">
        <f t="shared" si="138"/>
        <v>1260.0000000000002</v>
      </c>
      <c r="O1130" s="252">
        <f t="shared" si="139"/>
        <v>4189500</v>
      </c>
      <c r="P1130" s="251">
        <f t="shared" si="141"/>
        <v>1.001189879460556</v>
      </c>
    </row>
    <row r="1131" spans="1:16">
      <c r="A1131" s="78" t="b">
        <v>1</v>
      </c>
      <c r="B1131" s="224" t="s">
        <v>2002</v>
      </c>
      <c r="C1131" s="78">
        <v>1126</v>
      </c>
      <c r="D1131" s="64">
        <v>4194485</v>
      </c>
      <c r="E1131" s="78">
        <v>1</v>
      </c>
      <c r="F1131" s="78">
        <v>1</v>
      </c>
      <c r="H1131" s="78">
        <v>1126</v>
      </c>
      <c r="I1131" s="251">
        <f t="shared" si="136"/>
        <v>1.001188942146652</v>
      </c>
      <c r="J1131" s="252">
        <f t="shared" si="137"/>
        <v>3378000</v>
      </c>
      <c r="K1131" s="252">
        <f t="shared" si="143"/>
        <v>1903503000</v>
      </c>
      <c r="L1131" s="252">
        <f t="shared" si="140"/>
        <v>-193598945</v>
      </c>
      <c r="M1131" s="252">
        <f t="shared" si="142"/>
        <v>2097101945</v>
      </c>
      <c r="N1131" s="251">
        <f t="shared" si="138"/>
        <v>1261.1200000000001</v>
      </c>
      <c r="O1131" s="252">
        <f t="shared" si="139"/>
        <v>4194485</v>
      </c>
      <c r="P1131" s="251">
        <f t="shared" si="141"/>
        <v>1.001188942146652</v>
      </c>
    </row>
    <row r="1132" spans="1:16">
      <c r="A1132" s="78" t="b">
        <v>1</v>
      </c>
      <c r="B1132" s="224" t="s">
        <v>2003</v>
      </c>
      <c r="C1132" s="78">
        <v>1127</v>
      </c>
      <c r="D1132" s="64">
        <v>4199472</v>
      </c>
      <c r="E1132" s="78">
        <v>2</v>
      </c>
      <c r="F1132" s="78">
        <v>1</v>
      </c>
      <c r="H1132" s="78">
        <v>1127</v>
      </c>
      <c r="I1132" s="251">
        <f t="shared" si="136"/>
        <v>1.0011882446174185</v>
      </c>
      <c r="J1132" s="252">
        <f t="shared" si="137"/>
        <v>3381000</v>
      </c>
      <c r="K1132" s="252">
        <f t="shared" si="143"/>
        <v>1906884000</v>
      </c>
      <c r="L1132" s="252">
        <f t="shared" si="140"/>
        <v>-194417417</v>
      </c>
      <c r="M1132" s="252">
        <f t="shared" si="142"/>
        <v>2101301417</v>
      </c>
      <c r="N1132" s="251">
        <f t="shared" si="138"/>
        <v>1262.24</v>
      </c>
      <c r="O1132" s="252">
        <f t="shared" si="139"/>
        <v>4199472</v>
      </c>
      <c r="P1132" s="251">
        <f t="shared" si="141"/>
        <v>1.0011882446174185</v>
      </c>
    </row>
    <row r="1133" spans="1:16">
      <c r="A1133" s="78" t="b">
        <v>1</v>
      </c>
      <c r="B1133" s="224" t="s">
        <v>2004</v>
      </c>
      <c r="C1133" s="78">
        <v>1128</v>
      </c>
      <c r="D1133" s="64">
        <v>4204462</v>
      </c>
      <c r="E1133" s="78">
        <v>3</v>
      </c>
      <c r="F1133" s="78">
        <v>1</v>
      </c>
      <c r="H1133" s="78">
        <v>1128</v>
      </c>
      <c r="I1133" s="251">
        <f t="shared" si="136"/>
        <v>1.0011873100529867</v>
      </c>
      <c r="J1133" s="252">
        <f t="shared" si="137"/>
        <v>3384000</v>
      </c>
      <c r="K1133" s="252">
        <f t="shared" si="143"/>
        <v>1910268000</v>
      </c>
      <c r="L1133" s="252">
        <f t="shared" si="140"/>
        <v>-195237879</v>
      </c>
      <c r="M1133" s="252">
        <f t="shared" si="142"/>
        <v>2105505879</v>
      </c>
      <c r="N1133" s="251">
        <f t="shared" si="138"/>
        <v>1263.3600000000001</v>
      </c>
      <c r="O1133" s="252">
        <f t="shared" si="139"/>
        <v>4204462</v>
      </c>
      <c r="P1133" s="251">
        <f t="shared" si="141"/>
        <v>1.0011873100529867</v>
      </c>
    </row>
    <row r="1134" spans="1:16">
      <c r="A1134" s="78" t="b">
        <v>1</v>
      </c>
      <c r="B1134" s="224" t="s">
        <v>2005</v>
      </c>
      <c r="C1134" s="78">
        <v>1129</v>
      </c>
      <c r="D1134" s="64">
        <v>4209454</v>
      </c>
      <c r="E1134" s="78">
        <v>1</v>
      </c>
      <c r="F1134" s="78">
        <v>1</v>
      </c>
      <c r="H1134" s="78">
        <v>1129</v>
      </c>
      <c r="I1134" s="251">
        <f t="shared" si="136"/>
        <v>1.0011863771405982</v>
      </c>
      <c r="J1134" s="252">
        <f t="shared" si="137"/>
        <v>3387000</v>
      </c>
      <c r="K1134" s="252">
        <f t="shared" si="143"/>
        <v>1913655000</v>
      </c>
      <c r="L1134" s="252">
        <f t="shared" si="140"/>
        <v>-196060333</v>
      </c>
      <c r="M1134" s="252">
        <f t="shared" si="142"/>
        <v>2109715333</v>
      </c>
      <c r="N1134" s="251">
        <f t="shared" si="138"/>
        <v>1264.48</v>
      </c>
      <c r="O1134" s="252">
        <f t="shared" si="139"/>
        <v>4209454</v>
      </c>
      <c r="P1134" s="251">
        <f t="shared" si="141"/>
        <v>1.0011863771405982</v>
      </c>
    </row>
    <row r="1135" spans="1:16">
      <c r="A1135" s="78" t="b">
        <v>1</v>
      </c>
      <c r="B1135" s="224" t="s">
        <v>2006</v>
      </c>
      <c r="C1135" s="78">
        <v>1130</v>
      </c>
      <c r="D1135" s="64">
        <v>4214448</v>
      </c>
      <c r="E1135" s="78">
        <v>2</v>
      </c>
      <c r="F1135" s="78">
        <v>2</v>
      </c>
      <c r="H1135" s="78">
        <v>1130</v>
      </c>
      <c r="I1135" s="251">
        <f t="shared" si="136"/>
        <v>1.0011854458757115</v>
      </c>
      <c r="J1135" s="252">
        <f t="shared" si="137"/>
        <v>3390000</v>
      </c>
      <c r="K1135" s="252">
        <f t="shared" si="143"/>
        <v>1917045000</v>
      </c>
      <c r="L1135" s="252">
        <f t="shared" si="140"/>
        <v>-196884781</v>
      </c>
      <c r="M1135" s="252">
        <f t="shared" si="142"/>
        <v>2113929781</v>
      </c>
      <c r="N1135" s="251">
        <f t="shared" si="138"/>
        <v>1265.6000000000001</v>
      </c>
      <c r="O1135" s="252">
        <f t="shared" si="139"/>
        <v>4214448</v>
      </c>
      <c r="P1135" s="251">
        <f t="shared" si="141"/>
        <v>1.0011854458757115</v>
      </c>
    </row>
    <row r="1136" spans="1:16">
      <c r="A1136" s="78" t="b">
        <v>1</v>
      </c>
      <c r="B1136" s="224" t="s">
        <v>2007</v>
      </c>
      <c r="C1136" s="78">
        <v>1131</v>
      </c>
      <c r="D1136" s="64">
        <v>4219444</v>
      </c>
      <c r="E1136" s="78">
        <v>3</v>
      </c>
      <c r="F1136" s="78">
        <v>1</v>
      </c>
      <c r="H1136" s="78">
        <v>1131</v>
      </c>
      <c r="I1136" s="251">
        <f t="shared" si="136"/>
        <v>1.0011847532518503</v>
      </c>
      <c r="J1136" s="252">
        <f t="shared" si="137"/>
        <v>3393000</v>
      </c>
      <c r="K1136" s="252">
        <f t="shared" si="143"/>
        <v>1920438000</v>
      </c>
      <c r="L1136" s="252">
        <f t="shared" si="140"/>
        <v>-197711225</v>
      </c>
      <c r="M1136" s="252">
        <f t="shared" si="142"/>
        <v>2118149225</v>
      </c>
      <c r="N1136" s="251">
        <f t="shared" si="138"/>
        <v>1266.72</v>
      </c>
      <c r="O1136" s="252">
        <f t="shared" si="139"/>
        <v>4219444</v>
      </c>
      <c r="P1136" s="251">
        <f t="shared" si="141"/>
        <v>1.0011847532518503</v>
      </c>
    </row>
    <row r="1137" spans="1:16">
      <c r="A1137" s="78" t="b">
        <v>1</v>
      </c>
      <c r="B1137" s="224" t="s">
        <v>2008</v>
      </c>
      <c r="C1137" s="78">
        <v>1132</v>
      </c>
      <c r="D1137" s="64">
        <v>4224443</v>
      </c>
      <c r="E1137" s="78">
        <v>1</v>
      </c>
      <c r="F1137" s="78">
        <v>1</v>
      </c>
      <c r="H1137" s="78">
        <v>1132</v>
      </c>
      <c r="I1137" s="251">
        <f t="shared" si="136"/>
        <v>1.001183824707778</v>
      </c>
      <c r="J1137" s="252">
        <f t="shared" si="137"/>
        <v>3396000</v>
      </c>
      <c r="K1137" s="252">
        <f t="shared" si="143"/>
        <v>1923834000</v>
      </c>
      <c r="L1137" s="252">
        <f t="shared" si="140"/>
        <v>-198539668</v>
      </c>
      <c r="M1137" s="252">
        <f t="shared" si="142"/>
        <v>2122373668</v>
      </c>
      <c r="N1137" s="251">
        <f t="shared" si="138"/>
        <v>1267.8400000000001</v>
      </c>
      <c r="O1137" s="252">
        <f t="shared" si="139"/>
        <v>4224443</v>
      </c>
      <c r="P1137" s="251">
        <f t="shared" si="141"/>
        <v>1.001183824707778</v>
      </c>
    </row>
    <row r="1138" spans="1:16">
      <c r="A1138" s="78" t="b">
        <v>1</v>
      </c>
      <c r="B1138" s="224" t="s">
        <v>2009</v>
      </c>
      <c r="C1138" s="78">
        <v>1133</v>
      </c>
      <c r="D1138" s="64">
        <v>4229444</v>
      </c>
      <c r="E1138" s="78">
        <v>2</v>
      </c>
      <c r="F1138" s="78">
        <v>1</v>
      </c>
      <c r="H1138" s="78">
        <v>1133</v>
      </c>
      <c r="I1138" s="251">
        <f t="shared" si="136"/>
        <v>1.0011828977993324</v>
      </c>
      <c r="J1138" s="252">
        <f t="shared" si="137"/>
        <v>3399000</v>
      </c>
      <c r="K1138" s="252">
        <f t="shared" si="143"/>
        <v>1927233000</v>
      </c>
      <c r="L1138" s="252">
        <f t="shared" si="140"/>
        <v>-199370112</v>
      </c>
      <c r="M1138" s="252">
        <f t="shared" si="142"/>
        <v>2126603112</v>
      </c>
      <c r="N1138" s="251">
        <f t="shared" si="138"/>
        <v>1268.96</v>
      </c>
      <c r="O1138" s="252">
        <f t="shared" si="139"/>
        <v>4229444</v>
      </c>
      <c r="P1138" s="251">
        <f t="shared" si="141"/>
        <v>1.0011828977993324</v>
      </c>
    </row>
    <row r="1139" spans="1:16">
      <c r="A1139" s="78" t="b">
        <v>1</v>
      </c>
      <c r="B1139" s="224" t="s">
        <v>2010</v>
      </c>
      <c r="C1139" s="78">
        <v>1134</v>
      </c>
      <c r="D1139" s="64">
        <v>4234447</v>
      </c>
      <c r="E1139" s="78">
        <v>3</v>
      </c>
      <c r="F1139" s="78">
        <v>1</v>
      </c>
      <c r="H1139" s="78">
        <v>1134</v>
      </c>
      <c r="I1139" s="251">
        <f t="shared" si="136"/>
        <v>1.0011819725220319</v>
      </c>
      <c r="J1139" s="252">
        <f t="shared" si="137"/>
        <v>3402000</v>
      </c>
      <c r="K1139" s="252">
        <f t="shared" si="143"/>
        <v>1930635000</v>
      </c>
      <c r="L1139" s="252">
        <f t="shared" si="140"/>
        <v>-200202559</v>
      </c>
      <c r="M1139" s="252">
        <f t="shared" si="142"/>
        <v>2130837559</v>
      </c>
      <c r="N1139" s="251">
        <f t="shared" si="138"/>
        <v>1270.0800000000002</v>
      </c>
      <c r="O1139" s="252">
        <f t="shared" si="139"/>
        <v>4234447</v>
      </c>
      <c r="P1139" s="251">
        <f t="shared" si="141"/>
        <v>1.0011819725220319</v>
      </c>
    </row>
    <row r="1140" spans="1:16">
      <c r="A1140" s="78" t="b">
        <v>1</v>
      </c>
      <c r="B1140" s="224" t="s">
        <v>2011</v>
      </c>
      <c r="C1140" s="78">
        <v>1135</v>
      </c>
      <c r="D1140" s="64">
        <v>4239452</v>
      </c>
      <c r="E1140" s="78">
        <v>1</v>
      </c>
      <c r="F1140" s="78">
        <v>2</v>
      </c>
      <c r="H1140" s="78">
        <v>1135</v>
      </c>
      <c r="I1140" s="251">
        <f t="shared" si="136"/>
        <v>1.0011812847509536</v>
      </c>
      <c r="J1140" s="252">
        <f t="shared" si="137"/>
        <v>3405000</v>
      </c>
      <c r="K1140" s="252">
        <f t="shared" si="143"/>
        <v>1934040000</v>
      </c>
      <c r="L1140" s="252">
        <f t="shared" si="140"/>
        <v>-201037011</v>
      </c>
      <c r="M1140" s="252">
        <f t="shared" si="142"/>
        <v>2135077011</v>
      </c>
      <c r="N1140" s="251">
        <f t="shared" si="138"/>
        <v>1271.2</v>
      </c>
      <c r="O1140" s="252">
        <f t="shared" si="139"/>
        <v>4239452</v>
      </c>
      <c r="P1140" s="251">
        <f t="shared" si="141"/>
        <v>1.0011812847509536</v>
      </c>
    </row>
    <row r="1141" spans="1:16">
      <c r="A1141" s="78" t="b">
        <v>1</v>
      </c>
      <c r="B1141" s="224" t="s">
        <v>2012</v>
      </c>
      <c r="C1141" s="78">
        <v>1136</v>
      </c>
      <c r="D1141" s="64">
        <v>4244460</v>
      </c>
      <c r="E1141" s="78">
        <v>2</v>
      </c>
      <c r="F1141" s="78">
        <v>1</v>
      </c>
      <c r="H1141" s="78">
        <v>1136</v>
      </c>
      <c r="I1141" s="251">
        <f t="shared" si="136"/>
        <v>1.0011801265649811</v>
      </c>
      <c r="J1141" s="252">
        <f t="shared" si="137"/>
        <v>3408000</v>
      </c>
      <c r="K1141" s="252">
        <f t="shared" si="143"/>
        <v>1937448000</v>
      </c>
      <c r="L1141" s="252">
        <f t="shared" si="140"/>
        <v>-201873471</v>
      </c>
      <c r="M1141" s="252">
        <f t="shared" si="142"/>
        <v>2139321471</v>
      </c>
      <c r="N1141" s="251">
        <f t="shared" si="138"/>
        <v>1272.3200000000002</v>
      </c>
      <c r="O1141" s="252">
        <f t="shared" si="139"/>
        <v>4244460</v>
      </c>
      <c r="P1141" s="251">
        <f t="shared" si="141"/>
        <v>1.0011801265649811</v>
      </c>
    </row>
    <row r="1142" spans="1:16">
      <c r="A1142" s="78" t="b">
        <v>1</v>
      </c>
      <c r="B1142" s="224" t="s">
        <v>2013</v>
      </c>
      <c r="C1142" s="78">
        <v>1137</v>
      </c>
      <c r="D1142" s="64">
        <v>4249469</v>
      </c>
      <c r="E1142" s="78">
        <v>3</v>
      </c>
      <c r="F1142" s="78">
        <v>1</v>
      </c>
      <c r="H1142" s="78">
        <v>1137</v>
      </c>
      <c r="I1142" s="251">
        <f t="shared" si="136"/>
        <v>1.0011794414784529</v>
      </c>
      <c r="J1142" s="252">
        <f t="shared" si="137"/>
        <v>3411000</v>
      </c>
      <c r="K1142" s="252">
        <f t="shared" si="143"/>
        <v>1940859000</v>
      </c>
      <c r="L1142" s="252">
        <f t="shared" si="140"/>
        <v>-202711940</v>
      </c>
      <c r="M1142" s="252">
        <f t="shared" si="142"/>
        <v>2143570940</v>
      </c>
      <c r="N1142" s="251">
        <f t="shared" si="138"/>
        <v>1273.44</v>
      </c>
      <c r="O1142" s="252">
        <f t="shared" si="139"/>
        <v>4249469</v>
      </c>
      <c r="P1142" s="251">
        <f t="shared" si="141"/>
        <v>1.0011794414784529</v>
      </c>
    </row>
    <row r="1143" spans="1:16">
      <c r="A1143" s="78" t="b">
        <v>1</v>
      </c>
      <c r="B1143" s="224" t="s">
        <v>2014</v>
      </c>
      <c r="C1143" s="78">
        <v>1138</v>
      </c>
      <c r="D1143" s="64">
        <v>4254481</v>
      </c>
      <c r="E1143" s="78">
        <v>1</v>
      </c>
      <c r="F1143" s="78">
        <v>1</v>
      </c>
      <c r="H1143" s="78">
        <v>1138</v>
      </c>
      <c r="I1143" s="251">
        <f t="shared" si="136"/>
        <v>1.0011787571739068</v>
      </c>
      <c r="J1143" s="252">
        <f t="shared" si="137"/>
        <v>3414000</v>
      </c>
      <c r="K1143" s="252">
        <f t="shared" si="143"/>
        <v>1944273000</v>
      </c>
      <c r="L1143" s="252">
        <f t="shared" si="140"/>
        <v>-203552421</v>
      </c>
      <c r="M1143" s="252">
        <f t="shared" si="142"/>
        <v>2147825421</v>
      </c>
      <c r="N1143" s="251">
        <f t="shared" si="138"/>
        <v>1274.5600000000002</v>
      </c>
      <c r="O1143" s="252">
        <f t="shared" si="139"/>
        <v>4254481</v>
      </c>
      <c r="P1143" s="251">
        <f t="shared" si="141"/>
        <v>1.0011787571739068</v>
      </c>
    </row>
    <row r="1144" spans="1:16">
      <c r="A1144" s="78" t="b">
        <v>1</v>
      </c>
      <c r="B1144" s="224" t="s">
        <v>2015</v>
      </c>
      <c r="C1144" s="78">
        <v>1139</v>
      </c>
      <c r="D1144" s="64">
        <v>4259496</v>
      </c>
      <c r="E1144" s="78">
        <v>2</v>
      </c>
      <c r="F1144" s="78">
        <v>1</v>
      </c>
      <c r="H1144" s="78">
        <v>1139</v>
      </c>
      <c r="I1144" s="251">
        <f t="shared" si="136"/>
        <v>1.0011776041109088</v>
      </c>
      <c r="J1144" s="252">
        <f t="shared" si="137"/>
        <v>3417000</v>
      </c>
      <c r="K1144" s="252">
        <f t="shared" si="143"/>
        <v>1947690000</v>
      </c>
      <c r="L1144" s="252">
        <f t="shared" si="140"/>
        <v>-204394917</v>
      </c>
      <c r="M1144" s="252">
        <f t="shared" si="142"/>
        <v>2152084917</v>
      </c>
      <c r="N1144" s="251">
        <f t="shared" si="138"/>
        <v>1275.68</v>
      </c>
      <c r="O1144" s="252">
        <f t="shared" si="139"/>
        <v>4259496</v>
      </c>
      <c r="P1144" s="251">
        <f t="shared" si="141"/>
        <v>1.0011776041109088</v>
      </c>
    </row>
    <row r="1145" spans="1:16">
      <c r="A1145" s="78" t="b">
        <v>1</v>
      </c>
      <c r="B1145" s="224" t="s">
        <v>2016</v>
      </c>
      <c r="C1145" s="78">
        <v>1140</v>
      </c>
      <c r="D1145" s="64">
        <v>4264512</v>
      </c>
      <c r="E1145" s="78">
        <v>3</v>
      </c>
      <c r="F1145" s="78">
        <v>2</v>
      </c>
      <c r="H1145" s="78">
        <v>1140</v>
      </c>
      <c r="I1145" s="251">
        <f t="shared" si="136"/>
        <v>1.0011769224708478</v>
      </c>
      <c r="J1145" s="252">
        <f t="shared" si="137"/>
        <v>3420000</v>
      </c>
      <c r="K1145" s="252">
        <f t="shared" si="143"/>
        <v>1951110000</v>
      </c>
      <c r="L1145" s="252">
        <f t="shared" si="140"/>
        <v>-205239429</v>
      </c>
      <c r="M1145" s="252">
        <f t="shared" si="142"/>
        <v>2156349429</v>
      </c>
      <c r="N1145" s="251">
        <f t="shared" si="138"/>
        <v>1276.8000000000002</v>
      </c>
      <c r="O1145" s="252">
        <f t="shared" si="139"/>
        <v>4264512</v>
      </c>
      <c r="P1145" s="251">
        <f t="shared" si="141"/>
        <v>1.0011769224708478</v>
      </c>
    </row>
    <row r="1146" spans="1:16">
      <c r="A1146" s="78" t="b">
        <v>1</v>
      </c>
      <c r="B1146" s="224" t="s">
        <v>2017</v>
      </c>
      <c r="C1146" s="78">
        <v>1141</v>
      </c>
      <c r="D1146" s="64">
        <v>4269531</v>
      </c>
      <c r="E1146" s="78">
        <v>1</v>
      </c>
      <c r="F1146" s="78">
        <v>1</v>
      </c>
      <c r="H1146" s="78">
        <v>1141</v>
      </c>
      <c r="I1146" s="251">
        <f t="shared" si="136"/>
        <v>1.001176007388165</v>
      </c>
      <c r="J1146" s="252">
        <f t="shared" si="137"/>
        <v>3423000</v>
      </c>
      <c r="K1146" s="252">
        <f t="shared" si="143"/>
        <v>1954533000</v>
      </c>
      <c r="L1146" s="252">
        <f t="shared" si="140"/>
        <v>-206085960</v>
      </c>
      <c r="M1146" s="252">
        <f t="shared" si="142"/>
        <v>2160618960</v>
      </c>
      <c r="N1146" s="251">
        <f t="shared" si="138"/>
        <v>1277.92</v>
      </c>
      <c r="O1146" s="252">
        <f t="shared" si="139"/>
        <v>4269531</v>
      </c>
      <c r="P1146" s="251">
        <f t="shared" si="141"/>
        <v>1.001176007388165</v>
      </c>
    </row>
    <row r="1147" spans="1:16">
      <c r="A1147" s="78" t="b">
        <v>1</v>
      </c>
      <c r="B1147" s="224" t="s">
        <v>2018</v>
      </c>
      <c r="C1147" s="78">
        <v>1142</v>
      </c>
      <c r="D1147" s="64">
        <v>4274552</v>
      </c>
      <c r="E1147" s="78">
        <v>2</v>
      </c>
      <c r="F1147" s="78">
        <v>1</v>
      </c>
      <c r="H1147" s="78">
        <v>1142</v>
      </c>
      <c r="I1147" s="251">
        <f t="shared" si="136"/>
        <v>1.0011750939045776</v>
      </c>
      <c r="J1147" s="252">
        <f t="shared" si="137"/>
        <v>3426000</v>
      </c>
      <c r="K1147" s="252">
        <f t="shared" si="143"/>
        <v>1957959000</v>
      </c>
      <c r="L1147" s="252">
        <f t="shared" si="140"/>
        <v>-206934512</v>
      </c>
      <c r="M1147" s="252">
        <f t="shared" si="142"/>
        <v>2164893512</v>
      </c>
      <c r="N1147" s="251">
        <f t="shared" si="138"/>
        <v>1279.0400000000002</v>
      </c>
      <c r="O1147" s="252">
        <f t="shared" si="139"/>
        <v>4274552</v>
      </c>
      <c r="P1147" s="251">
        <f t="shared" si="141"/>
        <v>1.0011750939045776</v>
      </c>
    </row>
    <row r="1148" spans="1:16">
      <c r="A1148" s="78" t="b">
        <v>1</v>
      </c>
      <c r="B1148" s="224" t="s">
        <v>2019</v>
      </c>
      <c r="C1148" s="78">
        <v>1143</v>
      </c>
      <c r="D1148" s="64">
        <v>4279575</v>
      </c>
      <c r="E1148" s="78">
        <v>3</v>
      </c>
      <c r="F1148" s="78">
        <v>1</v>
      </c>
      <c r="H1148" s="78">
        <v>1143</v>
      </c>
      <c r="I1148" s="251">
        <f t="shared" si="136"/>
        <v>1.0011741820157376</v>
      </c>
      <c r="J1148" s="252">
        <f t="shared" si="137"/>
        <v>3429000</v>
      </c>
      <c r="K1148" s="252">
        <f t="shared" si="143"/>
        <v>1961388000</v>
      </c>
      <c r="L1148" s="252">
        <f t="shared" si="140"/>
        <v>-207785087</v>
      </c>
      <c r="M1148" s="252">
        <f t="shared" si="142"/>
        <v>2169173087</v>
      </c>
      <c r="N1148" s="251">
        <f t="shared" si="138"/>
        <v>1280.1600000000001</v>
      </c>
      <c r="O1148" s="252">
        <f t="shared" si="139"/>
        <v>4279575</v>
      </c>
      <c r="P1148" s="251">
        <f t="shared" si="141"/>
        <v>1.0011741820157376</v>
      </c>
    </row>
    <row r="1149" spans="1:16">
      <c r="A1149" s="78" t="b">
        <v>1</v>
      </c>
      <c r="B1149" s="224" t="s">
        <v>2020</v>
      </c>
      <c r="C1149" s="78">
        <v>1144</v>
      </c>
      <c r="D1149" s="64">
        <v>4284600</v>
      </c>
      <c r="E1149" s="78">
        <v>1</v>
      </c>
      <c r="F1149" s="78">
        <v>1</v>
      </c>
      <c r="H1149" s="78">
        <v>1144</v>
      </c>
      <c r="I1149" s="251">
        <f t="shared" si="136"/>
        <v>1.0011735051113289</v>
      </c>
      <c r="J1149" s="252">
        <f t="shared" si="137"/>
        <v>3432000</v>
      </c>
      <c r="K1149" s="252">
        <f t="shared" si="143"/>
        <v>1964820000</v>
      </c>
      <c r="L1149" s="252">
        <f t="shared" si="140"/>
        <v>-208637687</v>
      </c>
      <c r="M1149" s="252">
        <f t="shared" si="142"/>
        <v>2173457687</v>
      </c>
      <c r="N1149" s="251">
        <f t="shared" si="138"/>
        <v>1281.2800000000002</v>
      </c>
      <c r="O1149" s="252">
        <f t="shared" si="139"/>
        <v>4284600</v>
      </c>
      <c r="P1149" s="251">
        <f t="shared" si="141"/>
        <v>1.0011735051113289</v>
      </c>
    </row>
    <row r="1150" spans="1:16">
      <c r="A1150" s="78" t="b">
        <v>1</v>
      </c>
      <c r="B1150" s="224" t="s">
        <v>2021</v>
      </c>
      <c r="C1150" s="78">
        <v>1145</v>
      </c>
      <c r="D1150" s="64">
        <v>4289628</v>
      </c>
      <c r="E1150" s="78">
        <v>2</v>
      </c>
      <c r="F1150" s="78">
        <v>2</v>
      </c>
      <c r="H1150" s="78">
        <v>1145</v>
      </c>
      <c r="I1150" s="251">
        <f t="shared" si="136"/>
        <v>1.0011725958521345</v>
      </c>
      <c r="J1150" s="252">
        <f t="shared" si="137"/>
        <v>3435000</v>
      </c>
      <c r="K1150" s="252">
        <f t="shared" si="143"/>
        <v>1968255000</v>
      </c>
      <c r="L1150" s="252">
        <f t="shared" si="140"/>
        <v>-209492315</v>
      </c>
      <c r="M1150" s="252">
        <f t="shared" si="142"/>
        <v>2177747315</v>
      </c>
      <c r="N1150" s="251">
        <f t="shared" si="138"/>
        <v>1282.4000000000001</v>
      </c>
      <c r="O1150" s="252">
        <f t="shared" si="139"/>
        <v>4289628</v>
      </c>
      <c r="P1150" s="251">
        <f t="shared" si="141"/>
        <v>1.0011725958521345</v>
      </c>
    </row>
    <row r="1151" spans="1:16">
      <c r="A1151" s="78" t="b">
        <v>1</v>
      </c>
      <c r="B1151" s="224" t="s">
        <v>2022</v>
      </c>
      <c r="C1151" s="78">
        <v>1146</v>
      </c>
      <c r="D1151" s="64">
        <v>4294658</v>
      </c>
      <c r="E1151" s="78">
        <v>3</v>
      </c>
      <c r="F1151" s="78">
        <v>1</v>
      </c>
      <c r="H1151" s="78">
        <v>1146</v>
      </c>
      <c r="I1151" s="251">
        <f t="shared" si="136"/>
        <v>1.0011716881763344</v>
      </c>
      <c r="J1151" s="252">
        <f t="shared" si="137"/>
        <v>3438000</v>
      </c>
      <c r="K1151" s="252">
        <f t="shared" si="143"/>
        <v>1971693000</v>
      </c>
      <c r="L1151" s="252">
        <f t="shared" si="140"/>
        <v>-210348973</v>
      </c>
      <c r="M1151" s="252">
        <f t="shared" si="142"/>
        <v>2182041973</v>
      </c>
      <c r="N1151" s="251">
        <f t="shared" si="138"/>
        <v>1283.5200000000002</v>
      </c>
      <c r="O1151" s="252">
        <f t="shared" si="139"/>
        <v>4294658</v>
      </c>
      <c r="P1151" s="251">
        <f t="shared" si="141"/>
        <v>1.0011716881763344</v>
      </c>
    </row>
    <row r="1152" spans="1:16">
      <c r="A1152" s="78" t="b">
        <v>1</v>
      </c>
      <c r="B1152" s="224" t="s">
        <v>2023</v>
      </c>
      <c r="C1152" s="78">
        <v>1147</v>
      </c>
      <c r="D1152" s="64">
        <v>4299690</v>
      </c>
      <c r="E1152" s="78">
        <v>1</v>
      </c>
      <c r="F1152" s="78">
        <v>1</v>
      </c>
      <c r="H1152" s="78">
        <v>1147</v>
      </c>
      <c r="I1152" s="251">
        <f t="shared" si="136"/>
        <v>1.0011707820796383</v>
      </c>
      <c r="J1152" s="252">
        <f t="shared" si="137"/>
        <v>3441000</v>
      </c>
      <c r="K1152" s="252">
        <f t="shared" si="143"/>
        <v>1975134000</v>
      </c>
      <c r="L1152" s="252">
        <f t="shared" si="140"/>
        <v>-211207663</v>
      </c>
      <c r="M1152" s="252">
        <f t="shared" si="142"/>
        <v>2186341663</v>
      </c>
      <c r="N1152" s="251">
        <f t="shared" si="138"/>
        <v>1284.6400000000001</v>
      </c>
      <c r="O1152" s="252">
        <f t="shared" si="139"/>
        <v>4299690</v>
      </c>
      <c r="P1152" s="251">
        <f t="shared" si="141"/>
        <v>1.0011707820796383</v>
      </c>
    </row>
    <row r="1153" spans="1:16">
      <c r="A1153" s="78" t="b">
        <v>1</v>
      </c>
      <c r="B1153" s="224" t="s">
        <v>2024</v>
      </c>
      <c r="C1153" s="78">
        <v>1148</v>
      </c>
      <c r="D1153" s="64">
        <v>4304724</v>
      </c>
      <c r="E1153" s="78">
        <v>2</v>
      </c>
      <c r="F1153" s="78">
        <v>1</v>
      </c>
      <c r="H1153" s="78">
        <v>1148</v>
      </c>
      <c r="I1153" s="251">
        <f t="shared" si="136"/>
        <v>1.0011701098607018</v>
      </c>
      <c r="J1153" s="252">
        <f t="shared" si="137"/>
        <v>3444000</v>
      </c>
      <c r="K1153" s="252">
        <f t="shared" si="143"/>
        <v>1978578000</v>
      </c>
      <c r="L1153" s="252">
        <f t="shared" si="140"/>
        <v>-212068387</v>
      </c>
      <c r="M1153" s="252">
        <f t="shared" si="142"/>
        <v>2190646387</v>
      </c>
      <c r="N1153" s="251">
        <f t="shared" si="138"/>
        <v>1285.7600000000002</v>
      </c>
      <c r="O1153" s="252">
        <f t="shared" si="139"/>
        <v>4304724</v>
      </c>
      <c r="P1153" s="251">
        <f t="shared" si="141"/>
        <v>1.0011701098607018</v>
      </c>
    </row>
    <row r="1154" spans="1:16">
      <c r="A1154" s="78" t="b">
        <v>1</v>
      </c>
      <c r="B1154" s="224" t="s">
        <v>2025</v>
      </c>
      <c r="C1154" s="78">
        <v>1149</v>
      </c>
      <c r="D1154" s="64">
        <v>4309761</v>
      </c>
      <c r="E1154" s="78">
        <v>3</v>
      </c>
      <c r="F1154" s="78">
        <v>1</v>
      </c>
      <c r="H1154" s="78">
        <v>1149</v>
      </c>
      <c r="I1154" s="251">
        <f t="shared" si="136"/>
        <v>1.001169206366664</v>
      </c>
      <c r="J1154" s="252">
        <f t="shared" si="137"/>
        <v>3447000</v>
      </c>
      <c r="K1154" s="252">
        <f t="shared" si="143"/>
        <v>1982025000</v>
      </c>
      <c r="L1154" s="252">
        <f t="shared" si="140"/>
        <v>-212931148</v>
      </c>
      <c r="M1154" s="252">
        <f t="shared" si="142"/>
        <v>2194956148</v>
      </c>
      <c r="N1154" s="251">
        <f t="shared" si="138"/>
        <v>1286.8800000000001</v>
      </c>
      <c r="O1154" s="252">
        <f t="shared" si="139"/>
        <v>4309761</v>
      </c>
      <c r="P1154" s="251">
        <f t="shared" si="141"/>
        <v>1.001169206366664</v>
      </c>
    </row>
    <row r="1155" spans="1:16">
      <c r="A1155" s="78" t="b">
        <v>1</v>
      </c>
      <c r="B1155" s="224" t="s">
        <v>2026</v>
      </c>
      <c r="C1155" s="78">
        <v>1150</v>
      </c>
      <c r="D1155" s="64">
        <v>4314800</v>
      </c>
      <c r="E1155" s="78">
        <v>1</v>
      </c>
      <c r="F1155" s="78">
        <v>2</v>
      </c>
      <c r="H1155" s="78">
        <v>1150</v>
      </c>
      <c r="I1155" s="251">
        <f t="shared" si="136"/>
        <v>1.0011683044405302</v>
      </c>
      <c r="J1155" s="252">
        <f t="shared" si="137"/>
        <v>3450000</v>
      </c>
      <c r="K1155" s="252">
        <f t="shared" si="143"/>
        <v>1985475000</v>
      </c>
      <c r="L1155" s="252">
        <f t="shared" si="140"/>
        <v>-213795948</v>
      </c>
      <c r="M1155" s="252">
        <f t="shared" si="142"/>
        <v>2199270948</v>
      </c>
      <c r="N1155" s="251">
        <f t="shared" si="138"/>
        <v>1288.0000000000002</v>
      </c>
      <c r="O1155" s="252">
        <f t="shared" si="139"/>
        <v>4314800</v>
      </c>
      <c r="P1155" s="251">
        <f t="shared" si="141"/>
        <v>1.0011683044405302</v>
      </c>
    </row>
    <row r="1156" spans="1:16">
      <c r="A1156" s="78" t="b">
        <v>1</v>
      </c>
      <c r="B1156" s="224" t="s">
        <v>2027</v>
      </c>
      <c r="C1156" s="78">
        <v>1151</v>
      </c>
      <c r="D1156" s="64">
        <v>4319841</v>
      </c>
      <c r="E1156" s="78">
        <v>2</v>
      </c>
      <c r="F1156" s="78">
        <v>1</v>
      </c>
      <c r="H1156" s="78">
        <v>1151</v>
      </c>
      <c r="I1156" s="251">
        <f t="shared" si="136"/>
        <v>1.0011674040780667</v>
      </c>
      <c r="J1156" s="252">
        <f t="shared" si="137"/>
        <v>3453000</v>
      </c>
      <c r="K1156" s="252">
        <f t="shared" si="143"/>
        <v>1988928000</v>
      </c>
      <c r="L1156" s="252">
        <f t="shared" si="140"/>
        <v>-214662789</v>
      </c>
      <c r="M1156" s="252">
        <f t="shared" si="142"/>
        <v>2203590789</v>
      </c>
      <c r="N1156" s="251">
        <f t="shared" si="138"/>
        <v>1289.1200000000001</v>
      </c>
      <c r="O1156" s="252">
        <f t="shared" si="139"/>
        <v>4319841</v>
      </c>
      <c r="P1156" s="251">
        <f t="shared" si="141"/>
        <v>1.0011674040780667</v>
      </c>
    </row>
    <row r="1157" spans="1:16">
      <c r="A1157" s="78" t="b">
        <v>1</v>
      </c>
      <c r="B1157" s="224" t="s">
        <v>2028</v>
      </c>
      <c r="C1157" s="78">
        <v>1152</v>
      </c>
      <c r="D1157" s="64">
        <v>4324884</v>
      </c>
      <c r="E1157" s="78">
        <v>3</v>
      </c>
      <c r="F1157" s="78">
        <v>1</v>
      </c>
      <c r="H1157" s="78">
        <v>1152</v>
      </c>
      <c r="I1157" s="251">
        <f t="shared" si="136"/>
        <v>1.0011667364951291</v>
      </c>
      <c r="J1157" s="252">
        <f t="shared" si="137"/>
        <v>3456000</v>
      </c>
      <c r="K1157" s="252">
        <f t="shared" si="143"/>
        <v>1992384000</v>
      </c>
      <c r="L1157" s="252">
        <f t="shared" si="140"/>
        <v>-215531673</v>
      </c>
      <c r="M1157" s="252">
        <f t="shared" si="142"/>
        <v>2207915673</v>
      </c>
      <c r="N1157" s="251">
        <f t="shared" si="138"/>
        <v>1290.2400000000002</v>
      </c>
      <c r="O1157" s="252">
        <f t="shared" si="139"/>
        <v>4324884</v>
      </c>
      <c r="P1157" s="251">
        <f t="shared" si="141"/>
        <v>1.0011667364951291</v>
      </c>
    </row>
    <row r="1158" spans="1:16">
      <c r="A1158" s="78" t="b">
        <v>1</v>
      </c>
      <c r="B1158" s="224" t="s">
        <v>2029</v>
      </c>
      <c r="C1158" s="78">
        <v>1153</v>
      </c>
      <c r="D1158" s="64">
        <v>4329930</v>
      </c>
      <c r="E1158" s="78">
        <v>1</v>
      </c>
      <c r="F1158" s="78">
        <v>1</v>
      </c>
      <c r="H1158" s="78">
        <v>1153</v>
      </c>
      <c r="I1158" s="251">
        <f t="shared" ref="I1158:I1221" si="144">D1159/D1158</f>
        <v>1.001165838708709</v>
      </c>
      <c r="J1158" s="252">
        <f t="shared" ref="J1158:J1221" si="145">$J$5*C1158</f>
        <v>3459000</v>
      </c>
      <c r="K1158" s="252">
        <f t="shared" si="143"/>
        <v>1995843000</v>
      </c>
      <c r="L1158" s="252">
        <f t="shared" si="140"/>
        <v>-216402603</v>
      </c>
      <c r="M1158" s="252">
        <f t="shared" si="142"/>
        <v>2212245603</v>
      </c>
      <c r="N1158" s="251">
        <f t="shared" ref="N1158:N1221" si="146">C1158*1.12</f>
        <v>1291.3600000000001</v>
      </c>
      <c r="O1158" s="252">
        <f t="shared" ref="O1158:O1221" si="147">ROUND((N1158*$O$5*(1.1+(C1158/2000))),0)</f>
        <v>4329930</v>
      </c>
      <c r="P1158" s="251">
        <f t="shared" si="141"/>
        <v>1.001165838708709</v>
      </c>
    </row>
    <row r="1159" spans="1:16">
      <c r="A1159" s="78" t="b">
        <v>1</v>
      </c>
      <c r="B1159" s="224" t="s">
        <v>2030</v>
      </c>
      <c r="C1159" s="78">
        <v>1154</v>
      </c>
      <c r="D1159" s="64">
        <v>4334978</v>
      </c>
      <c r="E1159" s="78">
        <v>2</v>
      </c>
      <c r="F1159" s="78">
        <v>1</v>
      </c>
      <c r="H1159" s="78">
        <v>1154</v>
      </c>
      <c r="I1159" s="251">
        <f t="shared" si="144"/>
        <v>1.0011649424749098</v>
      </c>
      <c r="J1159" s="252">
        <f t="shared" si="145"/>
        <v>3462000</v>
      </c>
      <c r="K1159" s="252">
        <f t="shared" si="143"/>
        <v>1999305000</v>
      </c>
      <c r="L1159" s="252">
        <f t="shared" ref="L1159:L1222" si="148">K1159-M1159</f>
        <v>-217275581</v>
      </c>
      <c r="M1159" s="252">
        <f t="shared" si="142"/>
        <v>2216580581</v>
      </c>
      <c r="N1159" s="251">
        <f t="shared" si="146"/>
        <v>1292.48</v>
      </c>
      <c r="O1159" s="252">
        <f t="shared" si="147"/>
        <v>4334978</v>
      </c>
      <c r="P1159" s="251">
        <f t="shared" ref="P1159:P1222" si="149">O1160/O1159</f>
        <v>1.0011649424749098</v>
      </c>
    </row>
    <row r="1160" spans="1:16">
      <c r="A1160" s="78" t="b">
        <v>1</v>
      </c>
      <c r="B1160" s="224" t="s">
        <v>2031</v>
      </c>
      <c r="C1160" s="78">
        <v>1155</v>
      </c>
      <c r="D1160" s="64">
        <v>4340028</v>
      </c>
      <c r="E1160" s="78">
        <v>3</v>
      </c>
      <c r="F1160" s="78">
        <v>2</v>
      </c>
      <c r="H1160" s="78">
        <v>1155</v>
      </c>
      <c r="I1160" s="251">
        <f t="shared" si="144"/>
        <v>1.0011640477895534</v>
      </c>
      <c r="J1160" s="252">
        <f t="shared" si="145"/>
        <v>3465000</v>
      </c>
      <c r="K1160" s="252">
        <f t="shared" si="143"/>
        <v>2002770000</v>
      </c>
      <c r="L1160" s="252">
        <f t="shared" si="148"/>
        <v>-218150609</v>
      </c>
      <c r="M1160" s="252">
        <f t="shared" ref="M1160:M1223" si="150">M1159+O1160</f>
        <v>2220920609</v>
      </c>
      <c r="N1160" s="251">
        <f t="shared" si="146"/>
        <v>1293.6000000000001</v>
      </c>
      <c r="O1160" s="252">
        <f t="shared" si="147"/>
        <v>4340028</v>
      </c>
      <c r="P1160" s="251">
        <f t="shared" si="149"/>
        <v>1.0011640477895534</v>
      </c>
    </row>
    <row r="1161" spans="1:16">
      <c r="A1161" s="78" t="b">
        <v>1</v>
      </c>
      <c r="B1161" s="224" t="s">
        <v>2032</v>
      </c>
      <c r="C1161" s="78">
        <v>1156</v>
      </c>
      <c r="D1161" s="64">
        <v>4345080</v>
      </c>
      <c r="E1161" s="78">
        <v>1</v>
      </c>
      <c r="F1161" s="78">
        <v>1</v>
      </c>
      <c r="H1161" s="78">
        <v>1156</v>
      </c>
      <c r="I1161" s="251">
        <f t="shared" si="144"/>
        <v>1.0011633847938357</v>
      </c>
      <c r="J1161" s="252">
        <f t="shared" si="145"/>
        <v>3468000</v>
      </c>
      <c r="K1161" s="252">
        <f t="shared" ref="K1161:K1224" si="151">K1160+J1161</f>
        <v>2006238000</v>
      </c>
      <c r="L1161" s="252">
        <f t="shared" si="148"/>
        <v>-219027689</v>
      </c>
      <c r="M1161" s="252">
        <f t="shared" si="150"/>
        <v>2225265689</v>
      </c>
      <c r="N1161" s="251">
        <f t="shared" si="146"/>
        <v>1294.72</v>
      </c>
      <c r="O1161" s="252">
        <f t="shared" si="147"/>
        <v>4345080</v>
      </c>
      <c r="P1161" s="251">
        <f t="shared" si="149"/>
        <v>1.0011633847938357</v>
      </c>
    </row>
    <row r="1162" spans="1:16">
      <c r="A1162" s="78" t="b">
        <v>1</v>
      </c>
      <c r="B1162" s="224" t="s">
        <v>2033</v>
      </c>
      <c r="C1162" s="78">
        <v>1157</v>
      </c>
      <c r="D1162" s="64">
        <v>4350135</v>
      </c>
      <c r="E1162" s="78">
        <v>2</v>
      </c>
      <c r="F1162" s="78">
        <v>1</v>
      </c>
      <c r="H1162" s="78">
        <v>1157</v>
      </c>
      <c r="I1162" s="251">
        <f t="shared" si="144"/>
        <v>1.0011624926582738</v>
      </c>
      <c r="J1162" s="252">
        <f t="shared" si="145"/>
        <v>3471000</v>
      </c>
      <c r="K1162" s="252">
        <f t="shared" si="151"/>
        <v>2009709000</v>
      </c>
      <c r="L1162" s="252">
        <f t="shared" si="148"/>
        <v>-219906824</v>
      </c>
      <c r="M1162" s="252">
        <f t="shared" si="150"/>
        <v>2229615824</v>
      </c>
      <c r="N1162" s="251">
        <f t="shared" si="146"/>
        <v>1295.8400000000001</v>
      </c>
      <c r="O1162" s="252">
        <f t="shared" si="147"/>
        <v>4350135</v>
      </c>
      <c r="P1162" s="251">
        <f t="shared" si="149"/>
        <v>1.0011624926582738</v>
      </c>
    </row>
    <row r="1163" spans="1:16">
      <c r="A1163" s="78" t="b">
        <v>1</v>
      </c>
      <c r="B1163" s="224" t="s">
        <v>2034</v>
      </c>
      <c r="C1163" s="78">
        <v>1158</v>
      </c>
      <c r="D1163" s="64">
        <v>4355192</v>
      </c>
      <c r="E1163" s="78">
        <v>3</v>
      </c>
      <c r="F1163" s="78">
        <v>1</v>
      </c>
      <c r="H1163" s="78">
        <v>1158</v>
      </c>
      <c r="I1163" s="251">
        <f t="shared" si="144"/>
        <v>1.0011616020602536</v>
      </c>
      <c r="J1163" s="252">
        <f t="shared" si="145"/>
        <v>3474000</v>
      </c>
      <c r="K1163" s="252">
        <f t="shared" si="151"/>
        <v>2013183000</v>
      </c>
      <c r="L1163" s="252">
        <f t="shared" si="148"/>
        <v>-220788016</v>
      </c>
      <c r="M1163" s="252">
        <f t="shared" si="150"/>
        <v>2233971016</v>
      </c>
      <c r="N1163" s="251">
        <f t="shared" si="146"/>
        <v>1296.96</v>
      </c>
      <c r="O1163" s="252">
        <f t="shared" si="147"/>
        <v>4355192</v>
      </c>
      <c r="P1163" s="251">
        <f t="shared" si="149"/>
        <v>1.0011616020602536</v>
      </c>
    </row>
    <row r="1164" spans="1:16">
      <c r="A1164" s="78" t="b">
        <v>1</v>
      </c>
      <c r="B1164" s="224" t="s">
        <v>2035</v>
      </c>
      <c r="C1164" s="78">
        <v>1159</v>
      </c>
      <c r="D1164" s="64">
        <v>4360251</v>
      </c>
      <c r="E1164" s="78">
        <v>1</v>
      </c>
      <c r="F1164" s="78">
        <v>1</v>
      </c>
      <c r="H1164" s="78">
        <v>1159</v>
      </c>
      <c r="I1164" s="251">
        <f t="shared" si="144"/>
        <v>1.001160712995651</v>
      </c>
      <c r="J1164" s="252">
        <f t="shared" si="145"/>
        <v>3477000</v>
      </c>
      <c r="K1164" s="252">
        <f t="shared" si="151"/>
        <v>2016660000</v>
      </c>
      <c r="L1164" s="252">
        <f t="shared" si="148"/>
        <v>-221671267</v>
      </c>
      <c r="M1164" s="252">
        <f t="shared" si="150"/>
        <v>2238331267</v>
      </c>
      <c r="N1164" s="251">
        <f t="shared" si="146"/>
        <v>1298.0800000000002</v>
      </c>
      <c r="O1164" s="252">
        <f t="shared" si="147"/>
        <v>4360251</v>
      </c>
      <c r="P1164" s="251">
        <f t="shared" si="149"/>
        <v>1.001160712995651</v>
      </c>
    </row>
    <row r="1165" spans="1:16">
      <c r="A1165" s="78" t="b">
        <v>1</v>
      </c>
      <c r="B1165" s="224" t="s">
        <v>2036</v>
      </c>
      <c r="C1165" s="78">
        <v>1160</v>
      </c>
      <c r="D1165" s="64">
        <v>4365312</v>
      </c>
      <c r="E1165" s="78">
        <v>2</v>
      </c>
      <c r="F1165" s="78">
        <v>2</v>
      </c>
      <c r="H1165" s="78">
        <v>1160</v>
      </c>
      <c r="I1165" s="251">
        <f t="shared" si="144"/>
        <v>1.0011600545390571</v>
      </c>
      <c r="J1165" s="252">
        <f t="shared" si="145"/>
        <v>3480000</v>
      </c>
      <c r="K1165" s="252">
        <f t="shared" si="151"/>
        <v>2020140000</v>
      </c>
      <c r="L1165" s="252">
        <f t="shared" si="148"/>
        <v>-222556579</v>
      </c>
      <c r="M1165" s="252">
        <f t="shared" si="150"/>
        <v>2242696579</v>
      </c>
      <c r="N1165" s="251">
        <f t="shared" si="146"/>
        <v>1299.2</v>
      </c>
      <c r="O1165" s="252">
        <f t="shared" si="147"/>
        <v>4365312</v>
      </c>
      <c r="P1165" s="251">
        <f t="shared" si="149"/>
        <v>1.0011600545390571</v>
      </c>
    </row>
    <row r="1166" spans="1:16">
      <c r="A1166" s="78" t="b">
        <v>1</v>
      </c>
      <c r="B1166" s="224" t="s">
        <v>2037</v>
      </c>
      <c r="C1166" s="78">
        <v>1161</v>
      </c>
      <c r="D1166" s="64">
        <v>4370376</v>
      </c>
      <c r="E1166" s="78">
        <v>3</v>
      </c>
      <c r="F1166" s="78">
        <v>1</v>
      </c>
      <c r="H1166" s="78">
        <v>1161</v>
      </c>
      <c r="I1166" s="251">
        <f t="shared" si="144"/>
        <v>1.0011589391850952</v>
      </c>
      <c r="J1166" s="252">
        <f t="shared" si="145"/>
        <v>3483000</v>
      </c>
      <c r="K1166" s="252">
        <f t="shared" si="151"/>
        <v>2023623000</v>
      </c>
      <c r="L1166" s="252">
        <f t="shared" si="148"/>
        <v>-223443955</v>
      </c>
      <c r="M1166" s="252">
        <f t="shared" si="150"/>
        <v>2247066955</v>
      </c>
      <c r="N1166" s="251">
        <f t="shared" si="146"/>
        <v>1300.3200000000002</v>
      </c>
      <c r="O1166" s="252">
        <f t="shared" si="147"/>
        <v>4370376</v>
      </c>
      <c r="P1166" s="251">
        <f t="shared" si="149"/>
        <v>1.0011589391850952</v>
      </c>
    </row>
    <row r="1167" spans="1:16">
      <c r="A1167" s="78" t="b">
        <v>1</v>
      </c>
      <c r="B1167" s="224" t="s">
        <v>2038</v>
      </c>
      <c r="C1167" s="78">
        <v>1162</v>
      </c>
      <c r="D1167" s="64">
        <v>4375441</v>
      </c>
      <c r="E1167" s="78">
        <v>1</v>
      </c>
      <c r="F1167" s="78">
        <v>1</v>
      </c>
      <c r="H1167" s="78">
        <v>1162</v>
      </c>
      <c r="I1167" s="251">
        <f t="shared" si="144"/>
        <v>1.001158283245049</v>
      </c>
      <c r="J1167" s="252">
        <f t="shared" si="145"/>
        <v>3486000</v>
      </c>
      <c r="K1167" s="252">
        <f t="shared" si="151"/>
        <v>2027109000</v>
      </c>
      <c r="L1167" s="252">
        <f t="shared" si="148"/>
        <v>-224333396</v>
      </c>
      <c r="M1167" s="252">
        <f t="shared" si="150"/>
        <v>2251442396</v>
      </c>
      <c r="N1167" s="251">
        <f t="shared" si="146"/>
        <v>1301.44</v>
      </c>
      <c r="O1167" s="252">
        <f t="shared" si="147"/>
        <v>4375441</v>
      </c>
      <c r="P1167" s="251">
        <f t="shared" si="149"/>
        <v>1.001158283245049</v>
      </c>
    </row>
    <row r="1168" spans="1:16">
      <c r="A1168" s="78" t="b">
        <v>1</v>
      </c>
      <c r="B1168" s="224" t="s">
        <v>2039</v>
      </c>
      <c r="C1168" s="78">
        <v>1163</v>
      </c>
      <c r="D1168" s="64">
        <v>4380509</v>
      </c>
      <c r="E1168" s="78">
        <v>2</v>
      </c>
      <c r="F1168" s="78">
        <v>1</v>
      </c>
      <c r="H1168" s="78">
        <v>1163</v>
      </c>
      <c r="I1168" s="251">
        <f t="shared" si="144"/>
        <v>1.0011576280290715</v>
      </c>
      <c r="J1168" s="252">
        <f t="shared" si="145"/>
        <v>3489000</v>
      </c>
      <c r="K1168" s="252">
        <f t="shared" si="151"/>
        <v>2030598000</v>
      </c>
      <c r="L1168" s="252">
        <f t="shared" si="148"/>
        <v>-225224905</v>
      </c>
      <c r="M1168" s="252">
        <f t="shared" si="150"/>
        <v>2255822905</v>
      </c>
      <c r="N1168" s="251">
        <f t="shared" si="146"/>
        <v>1302.5600000000002</v>
      </c>
      <c r="O1168" s="252">
        <f t="shared" si="147"/>
        <v>4380509</v>
      </c>
      <c r="P1168" s="251">
        <f t="shared" si="149"/>
        <v>1.0011576280290715</v>
      </c>
    </row>
    <row r="1169" spans="1:16">
      <c r="A1169" s="78" t="b">
        <v>1</v>
      </c>
      <c r="B1169" s="224" t="s">
        <v>2040</v>
      </c>
      <c r="C1169" s="78">
        <v>1164</v>
      </c>
      <c r="D1169" s="64">
        <v>4385580</v>
      </c>
      <c r="E1169" s="78">
        <v>3</v>
      </c>
      <c r="F1169" s="78">
        <v>1</v>
      </c>
      <c r="H1169" s="78">
        <v>1164</v>
      </c>
      <c r="I1169" s="251">
        <f t="shared" si="144"/>
        <v>1.0011565174959753</v>
      </c>
      <c r="J1169" s="252">
        <f t="shared" si="145"/>
        <v>3492000</v>
      </c>
      <c r="K1169" s="252">
        <f t="shared" si="151"/>
        <v>2034090000</v>
      </c>
      <c r="L1169" s="252">
        <f t="shared" si="148"/>
        <v>-226118485</v>
      </c>
      <c r="M1169" s="252">
        <f t="shared" si="150"/>
        <v>2260208485</v>
      </c>
      <c r="N1169" s="251">
        <f t="shared" si="146"/>
        <v>1303.68</v>
      </c>
      <c r="O1169" s="252">
        <f t="shared" si="147"/>
        <v>4385580</v>
      </c>
      <c r="P1169" s="251">
        <f t="shared" si="149"/>
        <v>1.0011565174959753</v>
      </c>
    </row>
    <row r="1170" spans="1:16">
      <c r="A1170" s="78" t="b">
        <v>1</v>
      </c>
      <c r="B1170" s="224" t="s">
        <v>2041</v>
      </c>
      <c r="C1170" s="78">
        <v>1165</v>
      </c>
      <c r="D1170" s="64">
        <v>4390652</v>
      </c>
      <c r="E1170" s="78">
        <v>1</v>
      </c>
      <c r="F1170" s="78">
        <v>2</v>
      </c>
      <c r="H1170" s="78">
        <v>1165</v>
      </c>
      <c r="I1170" s="251">
        <f t="shared" si="144"/>
        <v>1.0011558647781695</v>
      </c>
      <c r="J1170" s="252">
        <f t="shared" si="145"/>
        <v>3495000</v>
      </c>
      <c r="K1170" s="252">
        <f t="shared" si="151"/>
        <v>2037585000</v>
      </c>
      <c r="L1170" s="252">
        <f t="shared" si="148"/>
        <v>-227014137</v>
      </c>
      <c r="M1170" s="252">
        <f t="shared" si="150"/>
        <v>2264599137</v>
      </c>
      <c r="N1170" s="251">
        <f t="shared" si="146"/>
        <v>1304.8000000000002</v>
      </c>
      <c r="O1170" s="252">
        <f t="shared" si="147"/>
        <v>4390652</v>
      </c>
      <c r="P1170" s="251">
        <f t="shared" si="149"/>
        <v>1.0011558647781695</v>
      </c>
    </row>
    <row r="1171" spans="1:16">
      <c r="A1171" s="78" t="b">
        <v>1</v>
      </c>
      <c r="B1171" s="224" t="s">
        <v>2042</v>
      </c>
      <c r="C1171" s="78">
        <v>1166</v>
      </c>
      <c r="D1171" s="64">
        <v>4395727</v>
      </c>
      <c r="E1171" s="78">
        <v>2</v>
      </c>
      <c r="F1171" s="78">
        <v>1</v>
      </c>
      <c r="H1171" s="78">
        <v>1166</v>
      </c>
      <c r="I1171" s="251">
        <f t="shared" si="144"/>
        <v>1.0011549852845729</v>
      </c>
      <c r="J1171" s="252">
        <f t="shared" si="145"/>
        <v>3498000</v>
      </c>
      <c r="K1171" s="252">
        <f t="shared" si="151"/>
        <v>2041083000</v>
      </c>
      <c r="L1171" s="252">
        <f t="shared" si="148"/>
        <v>-227911864</v>
      </c>
      <c r="M1171" s="252">
        <f t="shared" si="150"/>
        <v>2268994864</v>
      </c>
      <c r="N1171" s="251">
        <f t="shared" si="146"/>
        <v>1305.92</v>
      </c>
      <c r="O1171" s="252">
        <f t="shared" si="147"/>
        <v>4395727</v>
      </c>
      <c r="P1171" s="251">
        <f t="shared" si="149"/>
        <v>1.0011549852845729</v>
      </c>
    </row>
    <row r="1172" spans="1:16">
      <c r="A1172" s="78" t="b">
        <v>1</v>
      </c>
      <c r="B1172" s="224" t="s">
        <v>2043</v>
      </c>
      <c r="C1172" s="78">
        <v>1167</v>
      </c>
      <c r="D1172" s="64">
        <v>4400804</v>
      </c>
      <c r="E1172" s="78">
        <v>3</v>
      </c>
      <c r="F1172" s="78">
        <v>1</v>
      </c>
      <c r="H1172" s="78">
        <v>1167</v>
      </c>
      <c r="I1172" s="251">
        <f t="shared" si="144"/>
        <v>1.0011541072949397</v>
      </c>
      <c r="J1172" s="252">
        <f t="shared" si="145"/>
        <v>3501000</v>
      </c>
      <c r="K1172" s="252">
        <f t="shared" si="151"/>
        <v>2044584000</v>
      </c>
      <c r="L1172" s="252">
        <f t="shared" si="148"/>
        <v>-228811668</v>
      </c>
      <c r="M1172" s="252">
        <f t="shared" si="150"/>
        <v>2273395668</v>
      </c>
      <c r="N1172" s="251">
        <f t="shared" si="146"/>
        <v>1307.0400000000002</v>
      </c>
      <c r="O1172" s="252">
        <f t="shared" si="147"/>
        <v>4400804</v>
      </c>
      <c r="P1172" s="251">
        <f t="shared" si="149"/>
        <v>1.0011541072949397</v>
      </c>
    </row>
    <row r="1173" spans="1:16">
      <c r="A1173" s="78" t="b">
        <v>1</v>
      </c>
      <c r="B1173" s="224" t="s">
        <v>2044</v>
      </c>
      <c r="C1173" s="78">
        <v>1168</v>
      </c>
      <c r="D1173" s="64">
        <v>4405883</v>
      </c>
      <c r="E1173" s="78">
        <v>1</v>
      </c>
      <c r="F1173" s="78">
        <v>1</v>
      </c>
      <c r="H1173" s="78">
        <v>1168</v>
      </c>
      <c r="I1173" s="251">
        <f t="shared" si="144"/>
        <v>1.0011532308052664</v>
      </c>
      <c r="J1173" s="252">
        <f t="shared" si="145"/>
        <v>3504000</v>
      </c>
      <c r="K1173" s="252">
        <f t="shared" si="151"/>
        <v>2048088000</v>
      </c>
      <c r="L1173" s="252">
        <f t="shared" si="148"/>
        <v>-229713551</v>
      </c>
      <c r="M1173" s="252">
        <f t="shared" si="150"/>
        <v>2277801551</v>
      </c>
      <c r="N1173" s="251">
        <f t="shared" si="146"/>
        <v>1308.1600000000001</v>
      </c>
      <c r="O1173" s="252">
        <f t="shared" si="147"/>
        <v>4405883</v>
      </c>
      <c r="P1173" s="251">
        <f t="shared" si="149"/>
        <v>1.0011532308052664</v>
      </c>
    </row>
    <row r="1174" spans="1:16">
      <c r="A1174" s="78" t="b">
        <v>1</v>
      </c>
      <c r="B1174" s="224" t="s">
        <v>2045</v>
      </c>
      <c r="C1174" s="78">
        <v>1169</v>
      </c>
      <c r="D1174" s="64">
        <v>4410964</v>
      </c>
      <c r="E1174" s="78">
        <v>2</v>
      </c>
      <c r="F1174" s="78">
        <v>1</v>
      </c>
      <c r="H1174" s="78">
        <v>1169</v>
      </c>
      <c r="I1174" s="251">
        <f t="shared" si="144"/>
        <v>1.0011525825193768</v>
      </c>
      <c r="J1174" s="252">
        <f t="shared" si="145"/>
        <v>3507000</v>
      </c>
      <c r="K1174" s="252">
        <f t="shared" si="151"/>
        <v>2051595000</v>
      </c>
      <c r="L1174" s="252">
        <f t="shared" si="148"/>
        <v>-230617515</v>
      </c>
      <c r="M1174" s="252">
        <f t="shared" si="150"/>
        <v>2282212515</v>
      </c>
      <c r="N1174" s="251">
        <f t="shared" si="146"/>
        <v>1309.2800000000002</v>
      </c>
      <c r="O1174" s="252">
        <f t="shared" si="147"/>
        <v>4410964</v>
      </c>
      <c r="P1174" s="251">
        <f t="shared" si="149"/>
        <v>1.0011525825193768</v>
      </c>
    </row>
    <row r="1175" spans="1:16">
      <c r="A1175" s="78" t="b">
        <v>1</v>
      </c>
      <c r="B1175" s="224" t="s">
        <v>2046</v>
      </c>
      <c r="C1175" s="78">
        <v>1170</v>
      </c>
      <c r="D1175" s="64">
        <v>4416048</v>
      </c>
      <c r="E1175" s="78">
        <v>3</v>
      </c>
      <c r="F1175" s="78">
        <v>2</v>
      </c>
      <c r="H1175" s="78">
        <v>1170</v>
      </c>
      <c r="I1175" s="251">
        <f t="shared" si="144"/>
        <v>1.0011517084959221</v>
      </c>
      <c r="J1175" s="252">
        <f t="shared" si="145"/>
        <v>3510000</v>
      </c>
      <c r="K1175" s="252">
        <f t="shared" si="151"/>
        <v>2055105000</v>
      </c>
      <c r="L1175" s="252">
        <f t="shared" si="148"/>
        <v>-231523563</v>
      </c>
      <c r="M1175" s="252">
        <f t="shared" si="150"/>
        <v>2286628563</v>
      </c>
      <c r="N1175" s="251">
        <f t="shared" si="146"/>
        <v>1310.4000000000001</v>
      </c>
      <c r="O1175" s="252">
        <f t="shared" si="147"/>
        <v>4416048</v>
      </c>
      <c r="P1175" s="251">
        <f t="shared" si="149"/>
        <v>1.0011517084959221</v>
      </c>
    </row>
    <row r="1176" spans="1:16">
      <c r="A1176" s="78" t="b">
        <v>1</v>
      </c>
      <c r="B1176" s="224" t="s">
        <v>2047</v>
      </c>
      <c r="C1176" s="78">
        <v>1171</v>
      </c>
      <c r="D1176" s="64">
        <v>4421134</v>
      </c>
      <c r="E1176" s="78">
        <v>1</v>
      </c>
      <c r="F1176" s="78">
        <v>1</v>
      </c>
      <c r="H1176" s="78">
        <v>1171</v>
      </c>
      <c r="I1176" s="251">
        <f t="shared" si="144"/>
        <v>1.0011508359619952</v>
      </c>
      <c r="J1176" s="252">
        <f t="shared" si="145"/>
        <v>3513000</v>
      </c>
      <c r="K1176" s="252">
        <f t="shared" si="151"/>
        <v>2058618000</v>
      </c>
      <c r="L1176" s="252">
        <f t="shared" si="148"/>
        <v>-232431697</v>
      </c>
      <c r="M1176" s="252">
        <f t="shared" si="150"/>
        <v>2291049697</v>
      </c>
      <c r="N1176" s="251">
        <f t="shared" si="146"/>
        <v>1311.5200000000002</v>
      </c>
      <c r="O1176" s="252">
        <f t="shared" si="147"/>
        <v>4421134</v>
      </c>
      <c r="P1176" s="251">
        <f t="shared" si="149"/>
        <v>1.0011508359619952</v>
      </c>
    </row>
    <row r="1177" spans="1:16">
      <c r="A1177" s="78" t="b">
        <v>1</v>
      </c>
      <c r="B1177" s="224" t="s">
        <v>2048</v>
      </c>
      <c r="C1177" s="78">
        <v>1172</v>
      </c>
      <c r="D1177" s="64">
        <v>4426222</v>
      </c>
      <c r="E1177" s="78">
        <v>2</v>
      </c>
      <c r="F1177" s="78">
        <v>1</v>
      </c>
      <c r="H1177" s="78">
        <v>1172</v>
      </c>
      <c r="I1177" s="251">
        <f t="shared" si="144"/>
        <v>1.0011499649136442</v>
      </c>
      <c r="J1177" s="252">
        <f t="shared" si="145"/>
        <v>3516000</v>
      </c>
      <c r="K1177" s="252">
        <f t="shared" si="151"/>
        <v>2062134000</v>
      </c>
      <c r="L1177" s="252">
        <f t="shared" si="148"/>
        <v>-233341919</v>
      </c>
      <c r="M1177" s="252">
        <f t="shared" si="150"/>
        <v>2295475919</v>
      </c>
      <c r="N1177" s="251">
        <f t="shared" si="146"/>
        <v>1312.64</v>
      </c>
      <c r="O1177" s="252">
        <f t="shared" si="147"/>
        <v>4426222</v>
      </c>
      <c r="P1177" s="251">
        <f t="shared" si="149"/>
        <v>1.0011499649136442</v>
      </c>
    </row>
    <row r="1178" spans="1:16">
      <c r="A1178" s="78" t="b">
        <v>1</v>
      </c>
      <c r="B1178" s="224" t="s">
        <v>2049</v>
      </c>
      <c r="C1178" s="78">
        <v>1173</v>
      </c>
      <c r="D1178" s="64">
        <v>4431312</v>
      </c>
      <c r="E1178" s="78">
        <v>3</v>
      </c>
      <c r="F1178" s="78">
        <v>1</v>
      </c>
      <c r="H1178" s="78">
        <v>1173</v>
      </c>
      <c r="I1178" s="251">
        <f t="shared" si="144"/>
        <v>1.0011493210137314</v>
      </c>
      <c r="J1178" s="252">
        <f t="shared" si="145"/>
        <v>3519000</v>
      </c>
      <c r="K1178" s="252">
        <f t="shared" si="151"/>
        <v>2065653000</v>
      </c>
      <c r="L1178" s="252">
        <f t="shared" si="148"/>
        <v>-234254231</v>
      </c>
      <c r="M1178" s="252">
        <f t="shared" si="150"/>
        <v>2299907231</v>
      </c>
      <c r="N1178" s="251">
        <f t="shared" si="146"/>
        <v>1313.7600000000002</v>
      </c>
      <c r="O1178" s="252">
        <f t="shared" si="147"/>
        <v>4431312</v>
      </c>
      <c r="P1178" s="251">
        <f t="shared" si="149"/>
        <v>1.0011493210137314</v>
      </c>
    </row>
    <row r="1179" spans="1:16">
      <c r="A1179" s="78" t="b">
        <v>1</v>
      </c>
      <c r="B1179" s="224" t="s">
        <v>2050</v>
      </c>
      <c r="C1179" s="78">
        <v>1174</v>
      </c>
      <c r="D1179" s="64">
        <v>4436405</v>
      </c>
      <c r="E1179" s="78">
        <v>1</v>
      </c>
      <c r="F1179" s="78">
        <v>1</v>
      </c>
      <c r="H1179" s="78">
        <v>1174</v>
      </c>
      <c r="I1179" s="251">
        <f t="shared" si="144"/>
        <v>1.0011484524068475</v>
      </c>
      <c r="J1179" s="252">
        <f t="shared" si="145"/>
        <v>3522000</v>
      </c>
      <c r="K1179" s="252">
        <f t="shared" si="151"/>
        <v>2069175000</v>
      </c>
      <c r="L1179" s="252">
        <f t="shared" si="148"/>
        <v>-235168636</v>
      </c>
      <c r="M1179" s="252">
        <f t="shared" si="150"/>
        <v>2304343636</v>
      </c>
      <c r="N1179" s="251">
        <f t="shared" si="146"/>
        <v>1314.88</v>
      </c>
      <c r="O1179" s="252">
        <f t="shared" si="147"/>
        <v>4436405</v>
      </c>
      <c r="P1179" s="251">
        <f t="shared" si="149"/>
        <v>1.0011484524068475</v>
      </c>
    </row>
    <row r="1180" spans="1:16">
      <c r="A1180" s="78" t="b">
        <v>1</v>
      </c>
      <c r="B1180" s="224" t="s">
        <v>2051</v>
      </c>
      <c r="C1180" s="78">
        <v>1175</v>
      </c>
      <c r="D1180" s="64">
        <v>4441500</v>
      </c>
      <c r="E1180" s="78">
        <v>2</v>
      </c>
      <c r="F1180" s="78">
        <v>2</v>
      </c>
      <c r="H1180" s="78">
        <v>1175</v>
      </c>
      <c r="I1180" s="251">
        <f t="shared" si="144"/>
        <v>1.0011475852752449</v>
      </c>
      <c r="J1180" s="252">
        <f t="shared" si="145"/>
        <v>3525000</v>
      </c>
      <c r="K1180" s="252">
        <f t="shared" si="151"/>
        <v>2072700000</v>
      </c>
      <c r="L1180" s="252">
        <f t="shared" si="148"/>
        <v>-236085136</v>
      </c>
      <c r="M1180" s="252">
        <f t="shared" si="150"/>
        <v>2308785136</v>
      </c>
      <c r="N1180" s="251">
        <f t="shared" si="146"/>
        <v>1316.0000000000002</v>
      </c>
      <c r="O1180" s="252">
        <f t="shared" si="147"/>
        <v>4441500</v>
      </c>
      <c r="P1180" s="251">
        <f t="shared" si="149"/>
        <v>1.0011475852752449</v>
      </c>
    </row>
    <row r="1181" spans="1:16">
      <c r="A1181" s="78" t="b">
        <v>1</v>
      </c>
      <c r="B1181" s="224" t="s">
        <v>2052</v>
      </c>
      <c r="C1181" s="78">
        <v>1176</v>
      </c>
      <c r="D1181" s="64">
        <v>4446597</v>
      </c>
      <c r="E1181" s="78">
        <v>3</v>
      </c>
      <c r="F1181" s="78">
        <v>1</v>
      </c>
      <c r="H1181" s="78">
        <v>1176</v>
      </c>
      <c r="I1181" s="251">
        <f t="shared" si="144"/>
        <v>1.0011467196150226</v>
      </c>
      <c r="J1181" s="252">
        <f t="shared" si="145"/>
        <v>3528000</v>
      </c>
      <c r="K1181" s="252">
        <f t="shared" si="151"/>
        <v>2076228000</v>
      </c>
      <c r="L1181" s="252">
        <f t="shared" si="148"/>
        <v>-237003733</v>
      </c>
      <c r="M1181" s="252">
        <f t="shared" si="150"/>
        <v>2313231733</v>
      </c>
      <c r="N1181" s="251">
        <f t="shared" si="146"/>
        <v>1317.1200000000001</v>
      </c>
      <c r="O1181" s="252">
        <f t="shared" si="147"/>
        <v>4446597</v>
      </c>
      <c r="P1181" s="251">
        <f t="shared" si="149"/>
        <v>1.0011467196150226</v>
      </c>
    </row>
    <row r="1182" spans="1:16">
      <c r="A1182" s="78" t="b">
        <v>1</v>
      </c>
      <c r="B1182" s="224" t="s">
        <v>2053</v>
      </c>
      <c r="C1182" s="78">
        <v>1177</v>
      </c>
      <c r="D1182" s="64">
        <v>4451696</v>
      </c>
      <c r="E1182" s="78">
        <v>1</v>
      </c>
      <c r="F1182" s="78">
        <v>1</v>
      </c>
      <c r="H1182" s="78">
        <v>1177</v>
      </c>
      <c r="I1182" s="251">
        <f t="shared" si="144"/>
        <v>1.001146080055781</v>
      </c>
      <c r="J1182" s="252">
        <f t="shared" si="145"/>
        <v>3531000</v>
      </c>
      <c r="K1182" s="252">
        <f t="shared" si="151"/>
        <v>2079759000</v>
      </c>
      <c r="L1182" s="252">
        <f t="shared" si="148"/>
        <v>-237924429</v>
      </c>
      <c r="M1182" s="252">
        <f t="shared" si="150"/>
        <v>2317683429</v>
      </c>
      <c r="N1182" s="251">
        <f t="shared" si="146"/>
        <v>1318.2400000000002</v>
      </c>
      <c r="O1182" s="252">
        <f t="shared" si="147"/>
        <v>4451696</v>
      </c>
      <c r="P1182" s="251">
        <f t="shared" si="149"/>
        <v>1.001146080055781</v>
      </c>
    </row>
    <row r="1183" spans="1:16">
      <c r="A1183" s="78" t="b">
        <v>1</v>
      </c>
      <c r="B1183" s="224" t="s">
        <v>2054</v>
      </c>
      <c r="C1183" s="78">
        <v>1178</v>
      </c>
      <c r="D1183" s="64">
        <v>4456798</v>
      </c>
      <c r="E1183" s="78">
        <v>2</v>
      </c>
      <c r="F1183" s="78">
        <v>1</v>
      </c>
      <c r="H1183" s="78">
        <v>1178</v>
      </c>
      <c r="I1183" s="251">
        <f t="shared" si="144"/>
        <v>1.0011452168126085</v>
      </c>
      <c r="J1183" s="252">
        <f t="shared" si="145"/>
        <v>3534000</v>
      </c>
      <c r="K1183" s="252">
        <f t="shared" si="151"/>
        <v>2083293000</v>
      </c>
      <c r="L1183" s="252">
        <f t="shared" si="148"/>
        <v>-238847227</v>
      </c>
      <c r="M1183" s="252">
        <f t="shared" si="150"/>
        <v>2322140227</v>
      </c>
      <c r="N1183" s="251">
        <f t="shared" si="146"/>
        <v>1319.3600000000001</v>
      </c>
      <c r="O1183" s="252">
        <f t="shared" si="147"/>
        <v>4456798</v>
      </c>
      <c r="P1183" s="251">
        <f t="shared" si="149"/>
        <v>1.0011452168126085</v>
      </c>
    </row>
    <row r="1184" spans="1:16">
      <c r="A1184" s="78" t="b">
        <v>1</v>
      </c>
      <c r="B1184" s="224" t="s">
        <v>2055</v>
      </c>
      <c r="C1184" s="78">
        <v>1179</v>
      </c>
      <c r="D1184" s="64">
        <v>4461902</v>
      </c>
      <c r="E1184" s="78">
        <v>3</v>
      </c>
      <c r="F1184" s="78">
        <v>1</v>
      </c>
      <c r="H1184" s="78">
        <v>1179</v>
      </c>
      <c r="I1184" s="251">
        <f t="shared" si="144"/>
        <v>1.0011443550306574</v>
      </c>
      <c r="J1184" s="252">
        <f t="shared" si="145"/>
        <v>3537000</v>
      </c>
      <c r="K1184" s="252">
        <f t="shared" si="151"/>
        <v>2086830000</v>
      </c>
      <c r="L1184" s="252">
        <f t="shared" si="148"/>
        <v>-239772129</v>
      </c>
      <c r="M1184" s="252">
        <f t="shared" si="150"/>
        <v>2326602129</v>
      </c>
      <c r="N1184" s="251">
        <f t="shared" si="146"/>
        <v>1320.48</v>
      </c>
      <c r="O1184" s="252">
        <f t="shared" si="147"/>
        <v>4461902</v>
      </c>
      <c r="P1184" s="251">
        <f t="shared" si="149"/>
        <v>1.0011443550306574</v>
      </c>
    </row>
    <row r="1185" spans="1:16">
      <c r="A1185" s="78" t="b">
        <v>1</v>
      </c>
      <c r="B1185" s="224" t="s">
        <v>2056</v>
      </c>
      <c r="C1185" s="78">
        <v>1180</v>
      </c>
      <c r="D1185" s="64">
        <v>4467008</v>
      </c>
      <c r="E1185" s="78">
        <v>1</v>
      </c>
      <c r="F1185" s="78">
        <v>2</v>
      </c>
      <c r="H1185" s="78">
        <v>1180</v>
      </c>
      <c r="I1185" s="251">
        <f t="shared" si="144"/>
        <v>1.0011434947060762</v>
      </c>
      <c r="J1185" s="252">
        <f t="shared" si="145"/>
        <v>3540000</v>
      </c>
      <c r="K1185" s="252">
        <f t="shared" si="151"/>
        <v>2090370000</v>
      </c>
      <c r="L1185" s="252">
        <f t="shared" si="148"/>
        <v>-240699137</v>
      </c>
      <c r="M1185" s="252">
        <f t="shared" si="150"/>
        <v>2331069137</v>
      </c>
      <c r="N1185" s="251">
        <f t="shared" si="146"/>
        <v>1321.6000000000001</v>
      </c>
      <c r="O1185" s="252">
        <f t="shared" si="147"/>
        <v>4467008</v>
      </c>
      <c r="P1185" s="251">
        <f t="shared" si="149"/>
        <v>1.0011434947060762</v>
      </c>
    </row>
    <row r="1186" spans="1:16">
      <c r="A1186" s="78" t="b">
        <v>1</v>
      </c>
      <c r="B1186" s="224" t="s">
        <v>2057</v>
      </c>
      <c r="C1186" s="78">
        <v>1181</v>
      </c>
      <c r="D1186" s="64">
        <v>4472116</v>
      </c>
      <c r="E1186" s="78">
        <v>2</v>
      </c>
      <c r="F1186" s="78">
        <v>1</v>
      </c>
      <c r="H1186" s="78">
        <v>1181</v>
      </c>
      <c r="I1186" s="251">
        <f t="shared" si="144"/>
        <v>1.0011428594428231</v>
      </c>
      <c r="J1186" s="252">
        <f t="shared" si="145"/>
        <v>3543000</v>
      </c>
      <c r="K1186" s="252">
        <f t="shared" si="151"/>
        <v>2093913000</v>
      </c>
      <c r="L1186" s="252">
        <f t="shared" si="148"/>
        <v>-241628253</v>
      </c>
      <c r="M1186" s="252">
        <f t="shared" si="150"/>
        <v>2335541253</v>
      </c>
      <c r="N1186" s="251">
        <f t="shared" si="146"/>
        <v>1322.72</v>
      </c>
      <c r="O1186" s="252">
        <f t="shared" si="147"/>
        <v>4472116</v>
      </c>
      <c r="P1186" s="251">
        <f t="shared" si="149"/>
        <v>1.0011428594428231</v>
      </c>
    </row>
    <row r="1187" spans="1:16">
      <c r="A1187" s="78" t="b">
        <v>1</v>
      </c>
      <c r="B1187" s="224" t="s">
        <v>2058</v>
      </c>
      <c r="C1187" s="78">
        <v>1182</v>
      </c>
      <c r="D1187" s="64">
        <v>4477227</v>
      </c>
      <c r="E1187" s="78">
        <v>3</v>
      </c>
      <c r="F1187" s="78">
        <v>1</v>
      </c>
      <c r="H1187" s="78">
        <v>1182</v>
      </c>
      <c r="I1187" s="251">
        <f t="shared" si="144"/>
        <v>1.0011420015112034</v>
      </c>
      <c r="J1187" s="252">
        <f t="shared" si="145"/>
        <v>3546000</v>
      </c>
      <c r="K1187" s="252">
        <f t="shared" si="151"/>
        <v>2097459000</v>
      </c>
      <c r="L1187" s="252">
        <f t="shared" si="148"/>
        <v>-242559480</v>
      </c>
      <c r="M1187" s="252">
        <f t="shared" si="150"/>
        <v>2340018480</v>
      </c>
      <c r="N1187" s="251">
        <f t="shared" si="146"/>
        <v>1323.8400000000001</v>
      </c>
      <c r="O1187" s="252">
        <f t="shared" si="147"/>
        <v>4477227</v>
      </c>
      <c r="P1187" s="251">
        <f t="shared" si="149"/>
        <v>1.0011420015112034</v>
      </c>
    </row>
    <row r="1188" spans="1:16">
      <c r="A1188" s="78" t="b">
        <v>1</v>
      </c>
      <c r="B1188" s="224" t="s">
        <v>2059</v>
      </c>
      <c r="C1188" s="78">
        <v>1183</v>
      </c>
      <c r="D1188" s="64">
        <v>4482340</v>
      </c>
      <c r="E1188" s="78">
        <v>1</v>
      </c>
      <c r="F1188" s="78">
        <v>1</v>
      </c>
      <c r="H1188" s="78">
        <v>1183</v>
      </c>
      <c r="I1188" s="251">
        <f t="shared" si="144"/>
        <v>1.0011411450269279</v>
      </c>
      <c r="J1188" s="252">
        <f t="shared" si="145"/>
        <v>3549000</v>
      </c>
      <c r="K1188" s="252">
        <f t="shared" si="151"/>
        <v>2101008000</v>
      </c>
      <c r="L1188" s="252">
        <f t="shared" si="148"/>
        <v>-243492820</v>
      </c>
      <c r="M1188" s="252">
        <f t="shared" si="150"/>
        <v>2344500820</v>
      </c>
      <c r="N1188" s="251">
        <f t="shared" si="146"/>
        <v>1324.96</v>
      </c>
      <c r="O1188" s="252">
        <f t="shared" si="147"/>
        <v>4482340</v>
      </c>
      <c r="P1188" s="251">
        <f t="shared" si="149"/>
        <v>1.0011411450269279</v>
      </c>
    </row>
    <row r="1189" spans="1:16">
      <c r="A1189" s="78" t="b">
        <v>1</v>
      </c>
      <c r="B1189" s="224" t="s">
        <v>2060</v>
      </c>
      <c r="C1189" s="78">
        <v>1184</v>
      </c>
      <c r="D1189" s="64">
        <v>4487455</v>
      </c>
      <c r="E1189" s="78">
        <v>2</v>
      </c>
      <c r="F1189" s="78">
        <v>1</v>
      </c>
      <c r="H1189" s="78">
        <v>1184</v>
      </c>
      <c r="I1189" s="251">
        <f t="shared" si="144"/>
        <v>1.0011402899861948</v>
      </c>
      <c r="J1189" s="252">
        <f t="shared" si="145"/>
        <v>3552000</v>
      </c>
      <c r="K1189" s="252">
        <f t="shared" si="151"/>
        <v>2104560000</v>
      </c>
      <c r="L1189" s="252">
        <f t="shared" si="148"/>
        <v>-244428275</v>
      </c>
      <c r="M1189" s="252">
        <f t="shared" si="150"/>
        <v>2348988275</v>
      </c>
      <c r="N1189" s="251">
        <f t="shared" si="146"/>
        <v>1326.0800000000002</v>
      </c>
      <c r="O1189" s="252">
        <f t="shared" si="147"/>
        <v>4487455</v>
      </c>
      <c r="P1189" s="251">
        <f t="shared" si="149"/>
        <v>1.0011402899861948</v>
      </c>
    </row>
    <row r="1190" spans="1:16">
      <c r="A1190" s="78" t="b">
        <v>1</v>
      </c>
      <c r="B1190" s="224" t="s">
        <v>2061</v>
      </c>
      <c r="C1190" s="78">
        <v>1185</v>
      </c>
      <c r="D1190" s="64">
        <v>4492572</v>
      </c>
      <c r="E1190" s="78">
        <v>3</v>
      </c>
      <c r="F1190" s="78">
        <v>2</v>
      </c>
      <c r="H1190" s="78">
        <v>1185</v>
      </c>
      <c r="I1190" s="251">
        <f t="shared" si="144"/>
        <v>1.0011396589748589</v>
      </c>
      <c r="J1190" s="252">
        <f t="shared" si="145"/>
        <v>3555000</v>
      </c>
      <c r="K1190" s="252">
        <f t="shared" si="151"/>
        <v>2108115000</v>
      </c>
      <c r="L1190" s="252">
        <f t="shared" si="148"/>
        <v>-245365847</v>
      </c>
      <c r="M1190" s="252">
        <f t="shared" si="150"/>
        <v>2353480847</v>
      </c>
      <c r="N1190" s="251">
        <f t="shared" si="146"/>
        <v>1327.2</v>
      </c>
      <c r="O1190" s="252">
        <f t="shared" si="147"/>
        <v>4492572</v>
      </c>
      <c r="P1190" s="251">
        <f t="shared" si="149"/>
        <v>1.0011396589748589</v>
      </c>
    </row>
    <row r="1191" spans="1:16">
      <c r="A1191" s="78" t="b">
        <v>1</v>
      </c>
      <c r="B1191" s="224" t="s">
        <v>2062</v>
      </c>
      <c r="C1191" s="78">
        <v>1186</v>
      </c>
      <c r="D1191" s="64">
        <v>4497692</v>
      </c>
      <c r="E1191" s="78">
        <v>1</v>
      </c>
      <c r="F1191" s="78">
        <v>1</v>
      </c>
      <c r="H1191" s="78">
        <v>1186</v>
      </c>
      <c r="I1191" s="251">
        <f t="shared" si="144"/>
        <v>1.0011385839670657</v>
      </c>
      <c r="J1191" s="252">
        <f t="shared" si="145"/>
        <v>3558000</v>
      </c>
      <c r="K1191" s="252">
        <f t="shared" si="151"/>
        <v>2111673000</v>
      </c>
      <c r="L1191" s="252">
        <f t="shared" si="148"/>
        <v>-246305539</v>
      </c>
      <c r="M1191" s="252">
        <f t="shared" si="150"/>
        <v>2357978539</v>
      </c>
      <c r="N1191" s="251">
        <f t="shared" si="146"/>
        <v>1328.3200000000002</v>
      </c>
      <c r="O1191" s="252">
        <f t="shared" si="147"/>
        <v>4497692</v>
      </c>
      <c r="P1191" s="251">
        <f t="shared" si="149"/>
        <v>1.0011385839670657</v>
      </c>
    </row>
    <row r="1192" spans="1:16">
      <c r="A1192" s="78" t="b">
        <v>1</v>
      </c>
      <c r="B1192" s="224" t="s">
        <v>2063</v>
      </c>
      <c r="C1192" s="78">
        <v>1187</v>
      </c>
      <c r="D1192" s="64">
        <v>4502813</v>
      </c>
      <c r="E1192" s="78">
        <v>2</v>
      </c>
      <c r="F1192" s="78">
        <v>1</v>
      </c>
      <c r="H1192" s="78">
        <v>1187</v>
      </c>
      <c r="I1192" s="251">
        <f t="shared" si="144"/>
        <v>1.0011379553181534</v>
      </c>
      <c r="J1192" s="252">
        <f t="shared" si="145"/>
        <v>3561000</v>
      </c>
      <c r="K1192" s="252">
        <f t="shared" si="151"/>
        <v>2115234000</v>
      </c>
      <c r="L1192" s="252">
        <f t="shared" si="148"/>
        <v>-247247352</v>
      </c>
      <c r="M1192" s="252">
        <f t="shared" si="150"/>
        <v>2362481352</v>
      </c>
      <c r="N1192" s="251">
        <f t="shared" si="146"/>
        <v>1329.44</v>
      </c>
      <c r="O1192" s="252">
        <f t="shared" si="147"/>
        <v>4502813</v>
      </c>
      <c r="P1192" s="251">
        <f t="shared" si="149"/>
        <v>1.0011379553181534</v>
      </c>
    </row>
    <row r="1193" spans="1:16">
      <c r="A1193" s="78" t="b">
        <v>1</v>
      </c>
      <c r="B1193" s="224" t="s">
        <v>2064</v>
      </c>
      <c r="C1193" s="78">
        <v>1188</v>
      </c>
      <c r="D1193" s="64">
        <v>4507937</v>
      </c>
      <c r="E1193" s="78">
        <v>3</v>
      </c>
      <c r="F1193" s="78">
        <v>1</v>
      </c>
      <c r="H1193" s="78">
        <v>1188</v>
      </c>
      <c r="I1193" s="251">
        <f t="shared" si="144"/>
        <v>1.0011373273406439</v>
      </c>
      <c r="J1193" s="252">
        <f t="shared" si="145"/>
        <v>3564000</v>
      </c>
      <c r="K1193" s="252">
        <f t="shared" si="151"/>
        <v>2118798000</v>
      </c>
      <c r="L1193" s="252">
        <f t="shared" si="148"/>
        <v>-248191289</v>
      </c>
      <c r="M1193" s="252">
        <f t="shared" si="150"/>
        <v>2366989289</v>
      </c>
      <c r="N1193" s="251">
        <f t="shared" si="146"/>
        <v>1330.5600000000002</v>
      </c>
      <c r="O1193" s="252">
        <f t="shared" si="147"/>
        <v>4507937</v>
      </c>
      <c r="P1193" s="251">
        <f t="shared" si="149"/>
        <v>1.0011373273406439</v>
      </c>
    </row>
    <row r="1194" spans="1:16">
      <c r="A1194" s="78" t="b">
        <v>1</v>
      </c>
      <c r="B1194" s="224" t="s">
        <v>2065</v>
      </c>
      <c r="C1194" s="78">
        <v>1189</v>
      </c>
      <c r="D1194" s="64">
        <v>4513064</v>
      </c>
      <c r="E1194" s="78">
        <v>1</v>
      </c>
      <c r="F1194" s="78">
        <v>1</v>
      </c>
      <c r="H1194" s="78">
        <v>1189</v>
      </c>
      <c r="I1194" s="251">
        <f t="shared" si="144"/>
        <v>1.001136256875595</v>
      </c>
      <c r="J1194" s="252">
        <f t="shared" si="145"/>
        <v>3567000</v>
      </c>
      <c r="K1194" s="252">
        <f t="shared" si="151"/>
        <v>2122365000</v>
      </c>
      <c r="L1194" s="252">
        <f t="shared" si="148"/>
        <v>-249137353</v>
      </c>
      <c r="M1194" s="252">
        <f t="shared" si="150"/>
        <v>2371502353</v>
      </c>
      <c r="N1194" s="251">
        <f t="shared" si="146"/>
        <v>1331.68</v>
      </c>
      <c r="O1194" s="252">
        <f t="shared" si="147"/>
        <v>4513064</v>
      </c>
      <c r="P1194" s="251">
        <f t="shared" si="149"/>
        <v>1.001136256875595</v>
      </c>
    </row>
    <row r="1195" spans="1:16">
      <c r="A1195" s="78" t="b">
        <v>1</v>
      </c>
      <c r="B1195" s="224" t="s">
        <v>2066</v>
      </c>
      <c r="C1195" s="78">
        <v>1190</v>
      </c>
      <c r="D1195" s="64">
        <v>4518192</v>
      </c>
      <c r="E1195" s="78">
        <v>2</v>
      </c>
      <c r="F1195" s="78">
        <v>2</v>
      </c>
      <c r="H1195" s="78">
        <v>1190</v>
      </c>
      <c r="I1195" s="251">
        <f t="shared" si="144"/>
        <v>1.0011356312436479</v>
      </c>
      <c r="J1195" s="252">
        <f t="shared" si="145"/>
        <v>3570000</v>
      </c>
      <c r="K1195" s="252">
        <f t="shared" si="151"/>
        <v>2125935000</v>
      </c>
      <c r="L1195" s="252">
        <f t="shared" si="148"/>
        <v>-250085545</v>
      </c>
      <c r="M1195" s="252">
        <f t="shared" si="150"/>
        <v>2376020545</v>
      </c>
      <c r="N1195" s="251">
        <f t="shared" si="146"/>
        <v>1332.8000000000002</v>
      </c>
      <c r="O1195" s="252">
        <f t="shared" si="147"/>
        <v>4518192</v>
      </c>
      <c r="P1195" s="251">
        <f t="shared" si="149"/>
        <v>1.0011356312436479</v>
      </c>
    </row>
    <row r="1196" spans="1:16">
      <c r="A1196" s="78" t="b">
        <v>1</v>
      </c>
      <c r="B1196" s="224" t="s">
        <v>2067</v>
      </c>
      <c r="C1196" s="78">
        <v>1191</v>
      </c>
      <c r="D1196" s="64">
        <v>4523323</v>
      </c>
      <c r="E1196" s="78">
        <v>3</v>
      </c>
      <c r="F1196" s="78">
        <v>1</v>
      </c>
      <c r="H1196" s="78">
        <v>1191</v>
      </c>
      <c r="I1196" s="251">
        <f t="shared" si="144"/>
        <v>1.0011347852010568</v>
      </c>
      <c r="J1196" s="252">
        <f t="shared" si="145"/>
        <v>3573000</v>
      </c>
      <c r="K1196" s="252">
        <f t="shared" si="151"/>
        <v>2129508000</v>
      </c>
      <c r="L1196" s="252">
        <f t="shared" si="148"/>
        <v>-251035868</v>
      </c>
      <c r="M1196" s="252">
        <f t="shared" si="150"/>
        <v>2380543868</v>
      </c>
      <c r="N1196" s="251">
        <f t="shared" si="146"/>
        <v>1333.92</v>
      </c>
      <c r="O1196" s="252">
        <f t="shared" si="147"/>
        <v>4523323</v>
      </c>
      <c r="P1196" s="251">
        <f t="shared" si="149"/>
        <v>1.0011347852010568</v>
      </c>
    </row>
    <row r="1197" spans="1:16">
      <c r="A1197" s="78" t="b">
        <v>1</v>
      </c>
      <c r="B1197" s="224" t="s">
        <v>2068</v>
      </c>
      <c r="C1197" s="78">
        <v>1192</v>
      </c>
      <c r="D1197" s="64">
        <v>4528456</v>
      </c>
      <c r="E1197" s="78">
        <v>1</v>
      </c>
      <c r="F1197" s="78">
        <v>1</v>
      </c>
      <c r="H1197" s="78">
        <v>1192</v>
      </c>
      <c r="I1197" s="251">
        <f t="shared" si="144"/>
        <v>1.0011339405748891</v>
      </c>
      <c r="J1197" s="252">
        <f t="shared" si="145"/>
        <v>3576000</v>
      </c>
      <c r="K1197" s="252">
        <f t="shared" si="151"/>
        <v>2133084000</v>
      </c>
      <c r="L1197" s="252">
        <f t="shared" si="148"/>
        <v>-251988324</v>
      </c>
      <c r="M1197" s="252">
        <f t="shared" si="150"/>
        <v>2385072324</v>
      </c>
      <c r="N1197" s="251">
        <f t="shared" si="146"/>
        <v>1335.0400000000002</v>
      </c>
      <c r="O1197" s="252">
        <f t="shared" si="147"/>
        <v>4528456</v>
      </c>
      <c r="P1197" s="251">
        <f t="shared" si="149"/>
        <v>1.0011339405748891</v>
      </c>
    </row>
    <row r="1198" spans="1:16">
      <c r="A1198" s="78" t="b">
        <v>1</v>
      </c>
      <c r="B1198" s="224" t="s">
        <v>2069</v>
      </c>
      <c r="C1198" s="78">
        <v>1193</v>
      </c>
      <c r="D1198" s="64">
        <v>4533591</v>
      </c>
      <c r="E1198" s="78">
        <v>2</v>
      </c>
      <c r="F1198" s="78">
        <v>1</v>
      </c>
      <c r="H1198" s="78">
        <v>1193</v>
      </c>
      <c r="I1198" s="251">
        <f t="shared" si="144"/>
        <v>1.0011330973614514</v>
      </c>
      <c r="J1198" s="252">
        <f t="shared" si="145"/>
        <v>3579000</v>
      </c>
      <c r="K1198" s="252">
        <f t="shared" si="151"/>
        <v>2136663000</v>
      </c>
      <c r="L1198" s="252">
        <f t="shared" si="148"/>
        <v>-252942915</v>
      </c>
      <c r="M1198" s="252">
        <f t="shared" si="150"/>
        <v>2389605915</v>
      </c>
      <c r="N1198" s="251">
        <f t="shared" si="146"/>
        <v>1336.16</v>
      </c>
      <c r="O1198" s="252">
        <f t="shared" si="147"/>
        <v>4533591</v>
      </c>
      <c r="P1198" s="251">
        <f t="shared" si="149"/>
        <v>1.0011330973614514</v>
      </c>
    </row>
    <row r="1199" spans="1:16">
      <c r="A1199" s="78" t="b">
        <v>1</v>
      </c>
      <c r="B1199" s="224" t="s">
        <v>2070</v>
      </c>
      <c r="C1199" s="78">
        <v>1194</v>
      </c>
      <c r="D1199" s="64">
        <v>4538728</v>
      </c>
      <c r="E1199" s="78">
        <v>3</v>
      </c>
      <c r="F1199" s="78">
        <v>1</v>
      </c>
      <c r="H1199" s="78">
        <v>1194</v>
      </c>
      <c r="I1199" s="251">
        <f t="shared" si="144"/>
        <v>1.0011324758831108</v>
      </c>
      <c r="J1199" s="252">
        <f t="shared" si="145"/>
        <v>3582000</v>
      </c>
      <c r="K1199" s="252">
        <f t="shared" si="151"/>
        <v>2140245000</v>
      </c>
      <c r="L1199" s="252">
        <f t="shared" si="148"/>
        <v>-253899643</v>
      </c>
      <c r="M1199" s="252">
        <f t="shared" si="150"/>
        <v>2394144643</v>
      </c>
      <c r="N1199" s="251">
        <f t="shared" si="146"/>
        <v>1337.2800000000002</v>
      </c>
      <c r="O1199" s="252">
        <f t="shared" si="147"/>
        <v>4538728</v>
      </c>
      <c r="P1199" s="251">
        <f t="shared" si="149"/>
        <v>1.0011324758831108</v>
      </c>
    </row>
    <row r="1200" spans="1:16">
      <c r="A1200" s="78" t="b">
        <v>1</v>
      </c>
      <c r="B1200" s="224" t="s">
        <v>2071</v>
      </c>
      <c r="C1200" s="78">
        <v>1195</v>
      </c>
      <c r="D1200" s="64">
        <v>4543868</v>
      </c>
      <c r="E1200" s="78">
        <v>1</v>
      </c>
      <c r="F1200" s="78">
        <v>2</v>
      </c>
      <c r="H1200" s="78">
        <v>1195</v>
      </c>
      <c r="I1200" s="251">
        <f t="shared" si="144"/>
        <v>1.0011316349858754</v>
      </c>
      <c r="J1200" s="252">
        <f t="shared" si="145"/>
        <v>3585000</v>
      </c>
      <c r="K1200" s="252">
        <f t="shared" si="151"/>
        <v>2143830000</v>
      </c>
      <c r="L1200" s="252">
        <f t="shared" si="148"/>
        <v>-254858511</v>
      </c>
      <c r="M1200" s="252">
        <f t="shared" si="150"/>
        <v>2398688511</v>
      </c>
      <c r="N1200" s="251">
        <f t="shared" si="146"/>
        <v>1338.4</v>
      </c>
      <c r="O1200" s="252">
        <f t="shared" si="147"/>
        <v>4543868</v>
      </c>
      <c r="P1200" s="251">
        <f t="shared" si="149"/>
        <v>1.0011316349858754</v>
      </c>
    </row>
    <row r="1201" spans="1:16">
      <c r="A1201" s="78" t="b">
        <v>1</v>
      </c>
      <c r="B1201" s="224" t="s">
        <v>2072</v>
      </c>
      <c r="C1201" s="78">
        <v>1196</v>
      </c>
      <c r="D1201" s="64">
        <v>4549010</v>
      </c>
      <c r="E1201" s="78">
        <v>2</v>
      </c>
      <c r="F1201" s="78">
        <v>1</v>
      </c>
      <c r="H1201" s="78">
        <v>1196</v>
      </c>
      <c r="I1201" s="251">
        <f t="shared" si="144"/>
        <v>1.0011307954917663</v>
      </c>
      <c r="J1201" s="252">
        <f t="shared" si="145"/>
        <v>3588000</v>
      </c>
      <c r="K1201" s="252">
        <f t="shared" si="151"/>
        <v>2147418000</v>
      </c>
      <c r="L1201" s="252">
        <f t="shared" si="148"/>
        <v>-255819521</v>
      </c>
      <c r="M1201" s="252">
        <f t="shared" si="150"/>
        <v>2403237521</v>
      </c>
      <c r="N1201" s="251">
        <f t="shared" si="146"/>
        <v>1339.5200000000002</v>
      </c>
      <c r="O1201" s="252">
        <f t="shared" si="147"/>
        <v>4549010</v>
      </c>
      <c r="P1201" s="251">
        <f t="shared" si="149"/>
        <v>1.0011307954917663</v>
      </c>
    </row>
    <row r="1202" spans="1:16">
      <c r="A1202" s="78" t="b">
        <v>1</v>
      </c>
      <c r="B1202" s="224" t="s">
        <v>2073</v>
      </c>
      <c r="C1202" s="78">
        <v>1197</v>
      </c>
      <c r="D1202" s="64">
        <v>4554154</v>
      </c>
      <c r="E1202" s="78">
        <v>3</v>
      </c>
      <c r="F1202" s="78">
        <v>1</v>
      </c>
      <c r="H1202" s="78">
        <v>1197</v>
      </c>
      <c r="I1202" s="251">
        <f t="shared" si="144"/>
        <v>1.0011299573971368</v>
      </c>
      <c r="J1202" s="252">
        <f t="shared" si="145"/>
        <v>3591000</v>
      </c>
      <c r="K1202" s="252">
        <f t="shared" si="151"/>
        <v>2151009000</v>
      </c>
      <c r="L1202" s="252">
        <f t="shared" si="148"/>
        <v>-256782675</v>
      </c>
      <c r="M1202" s="252">
        <f t="shared" si="150"/>
        <v>2407791675</v>
      </c>
      <c r="N1202" s="251">
        <f t="shared" si="146"/>
        <v>1340.64</v>
      </c>
      <c r="O1202" s="252">
        <f t="shared" si="147"/>
        <v>4554154</v>
      </c>
      <c r="P1202" s="251">
        <f t="shared" si="149"/>
        <v>1.0011299573971368</v>
      </c>
    </row>
    <row r="1203" spans="1:16">
      <c r="A1203" s="78" t="b">
        <v>1</v>
      </c>
      <c r="B1203" s="224" t="s">
        <v>2074</v>
      </c>
      <c r="C1203" s="78">
        <v>1198</v>
      </c>
      <c r="D1203" s="64">
        <v>4559300</v>
      </c>
      <c r="E1203" s="78">
        <v>1</v>
      </c>
      <c r="F1203" s="78">
        <v>1</v>
      </c>
      <c r="H1203" s="78">
        <v>1198</v>
      </c>
      <c r="I1203" s="251">
        <f t="shared" si="144"/>
        <v>1.0011293400302679</v>
      </c>
      <c r="J1203" s="252">
        <f t="shared" si="145"/>
        <v>3594000</v>
      </c>
      <c r="K1203" s="252">
        <f t="shared" si="151"/>
        <v>2154603000</v>
      </c>
      <c r="L1203" s="252">
        <f t="shared" si="148"/>
        <v>-257747975</v>
      </c>
      <c r="M1203" s="252">
        <f t="shared" si="150"/>
        <v>2412350975</v>
      </c>
      <c r="N1203" s="251">
        <f t="shared" si="146"/>
        <v>1341.7600000000002</v>
      </c>
      <c r="O1203" s="252">
        <f t="shared" si="147"/>
        <v>4559300</v>
      </c>
      <c r="P1203" s="251">
        <f t="shared" si="149"/>
        <v>1.0011293400302679</v>
      </c>
    </row>
    <row r="1204" spans="1:16">
      <c r="A1204" s="78" t="b">
        <v>1</v>
      </c>
      <c r="B1204" s="224" t="s">
        <v>2075</v>
      </c>
      <c r="C1204" s="78">
        <v>1199</v>
      </c>
      <c r="D1204" s="64">
        <v>4564449</v>
      </c>
      <c r="E1204" s="78">
        <v>2</v>
      </c>
      <c r="F1204" s="78">
        <v>1</v>
      </c>
      <c r="H1204" s="78">
        <v>1199</v>
      </c>
      <c r="I1204" s="251">
        <f t="shared" si="144"/>
        <v>1.0011285042290976</v>
      </c>
      <c r="J1204" s="252">
        <f t="shared" si="145"/>
        <v>3597000</v>
      </c>
      <c r="K1204" s="252">
        <f t="shared" si="151"/>
        <v>2158200000</v>
      </c>
      <c r="L1204" s="252">
        <f t="shared" si="148"/>
        <v>-258715424</v>
      </c>
      <c r="M1204" s="252">
        <f t="shared" si="150"/>
        <v>2416915424</v>
      </c>
      <c r="N1204" s="251">
        <f t="shared" si="146"/>
        <v>1342.88</v>
      </c>
      <c r="O1204" s="252">
        <f t="shared" si="147"/>
        <v>4564449</v>
      </c>
      <c r="P1204" s="251">
        <f t="shared" si="149"/>
        <v>1.0011285042290976</v>
      </c>
    </row>
    <row r="1205" spans="1:16">
      <c r="A1205" s="78" t="b">
        <v>1</v>
      </c>
      <c r="B1205" s="224" t="s">
        <v>2076</v>
      </c>
      <c r="C1205" s="78">
        <v>1200</v>
      </c>
      <c r="D1205" s="64">
        <v>4569600</v>
      </c>
      <c r="E1205" s="78">
        <v>3</v>
      </c>
      <c r="F1205" s="78">
        <v>2</v>
      </c>
      <c r="H1205" s="78">
        <v>1200</v>
      </c>
      <c r="I1205" s="251">
        <f t="shared" si="144"/>
        <v>1.0011276698179272</v>
      </c>
      <c r="J1205" s="252">
        <f t="shared" si="145"/>
        <v>3600000</v>
      </c>
      <c r="K1205" s="252">
        <f t="shared" si="151"/>
        <v>2161800000</v>
      </c>
      <c r="L1205" s="252">
        <f t="shared" si="148"/>
        <v>-259685024</v>
      </c>
      <c r="M1205" s="252">
        <f t="shared" si="150"/>
        <v>2421485024</v>
      </c>
      <c r="N1205" s="251">
        <f t="shared" si="146"/>
        <v>1344.0000000000002</v>
      </c>
      <c r="O1205" s="252">
        <f t="shared" si="147"/>
        <v>4569600</v>
      </c>
      <c r="P1205" s="251">
        <f t="shared" si="149"/>
        <v>1.0011276698179272</v>
      </c>
    </row>
    <row r="1206" spans="1:16">
      <c r="A1206" s="78" t="b">
        <v>1</v>
      </c>
      <c r="B1206" s="224" t="s">
        <v>2077</v>
      </c>
      <c r="C1206" s="78">
        <v>1201</v>
      </c>
      <c r="D1206" s="64">
        <v>4574753</v>
      </c>
      <c r="E1206" s="78">
        <v>1</v>
      </c>
      <c r="F1206" s="78">
        <v>1</v>
      </c>
      <c r="H1206" s="78">
        <v>1201</v>
      </c>
      <c r="I1206" s="251">
        <f t="shared" si="144"/>
        <v>1.0011268367931558</v>
      </c>
      <c r="J1206" s="252">
        <f t="shared" si="145"/>
        <v>3603000</v>
      </c>
      <c r="K1206" s="252">
        <f t="shared" si="151"/>
        <v>2165403000</v>
      </c>
      <c r="L1206" s="252">
        <f t="shared" si="148"/>
        <v>-260656777</v>
      </c>
      <c r="M1206" s="252">
        <f t="shared" si="150"/>
        <v>2426059777</v>
      </c>
      <c r="N1206" s="251">
        <f t="shared" si="146"/>
        <v>1345.1200000000001</v>
      </c>
      <c r="O1206" s="252">
        <f t="shared" si="147"/>
        <v>4574753</v>
      </c>
      <c r="P1206" s="251">
        <f t="shared" si="149"/>
        <v>1.0011268367931558</v>
      </c>
    </row>
    <row r="1207" spans="1:16">
      <c r="A1207" s="78" t="b">
        <v>1</v>
      </c>
      <c r="B1207" s="224" t="s">
        <v>2078</v>
      </c>
      <c r="C1207" s="78">
        <v>1202</v>
      </c>
      <c r="D1207" s="64">
        <v>4579908</v>
      </c>
      <c r="E1207" s="78">
        <v>2</v>
      </c>
      <c r="F1207" s="78">
        <v>1</v>
      </c>
      <c r="H1207" s="78">
        <v>1202</v>
      </c>
      <c r="I1207" s="251">
        <f t="shared" si="144"/>
        <v>1.0011262234961924</v>
      </c>
      <c r="J1207" s="252">
        <f t="shared" si="145"/>
        <v>3606000</v>
      </c>
      <c r="K1207" s="252">
        <f t="shared" si="151"/>
        <v>2169009000</v>
      </c>
      <c r="L1207" s="252">
        <f t="shared" si="148"/>
        <v>-261630685</v>
      </c>
      <c r="M1207" s="252">
        <f t="shared" si="150"/>
        <v>2430639685</v>
      </c>
      <c r="N1207" s="251">
        <f t="shared" si="146"/>
        <v>1346.2400000000002</v>
      </c>
      <c r="O1207" s="252">
        <f t="shared" si="147"/>
        <v>4579908</v>
      </c>
      <c r="P1207" s="251">
        <f t="shared" si="149"/>
        <v>1.0011262234961924</v>
      </c>
    </row>
    <row r="1208" spans="1:16">
      <c r="A1208" s="78" t="b">
        <v>1</v>
      </c>
      <c r="B1208" s="224" t="s">
        <v>2079</v>
      </c>
      <c r="C1208" s="78">
        <v>1203</v>
      </c>
      <c r="D1208" s="64">
        <v>4585066</v>
      </c>
      <c r="E1208" s="78">
        <v>3</v>
      </c>
      <c r="F1208" s="78">
        <v>1</v>
      </c>
      <c r="H1208" s="78">
        <v>1203</v>
      </c>
      <c r="I1208" s="251">
        <f t="shared" si="144"/>
        <v>1.0011253927424382</v>
      </c>
      <c r="J1208" s="252">
        <f t="shared" si="145"/>
        <v>3609000</v>
      </c>
      <c r="K1208" s="252">
        <f t="shared" si="151"/>
        <v>2172618000</v>
      </c>
      <c r="L1208" s="252">
        <f t="shared" si="148"/>
        <v>-262606751</v>
      </c>
      <c r="M1208" s="252">
        <f t="shared" si="150"/>
        <v>2435224751</v>
      </c>
      <c r="N1208" s="251">
        <f t="shared" si="146"/>
        <v>1347.3600000000001</v>
      </c>
      <c r="O1208" s="252">
        <f t="shared" si="147"/>
        <v>4585066</v>
      </c>
      <c r="P1208" s="251">
        <f t="shared" si="149"/>
        <v>1.0011253927424382</v>
      </c>
    </row>
    <row r="1209" spans="1:16">
      <c r="A1209" s="78" t="b">
        <v>1</v>
      </c>
      <c r="B1209" s="224" t="s">
        <v>2080</v>
      </c>
      <c r="C1209" s="78">
        <v>1204</v>
      </c>
      <c r="D1209" s="64">
        <v>4590226</v>
      </c>
      <c r="E1209" s="78">
        <v>1</v>
      </c>
      <c r="F1209" s="78">
        <v>1</v>
      </c>
      <c r="H1209" s="78">
        <v>1204</v>
      </c>
      <c r="I1209" s="251">
        <f t="shared" si="144"/>
        <v>1.0011245633657253</v>
      </c>
      <c r="J1209" s="252">
        <f t="shared" si="145"/>
        <v>3612000</v>
      </c>
      <c r="K1209" s="252">
        <f t="shared" si="151"/>
        <v>2176230000</v>
      </c>
      <c r="L1209" s="252">
        <f t="shared" si="148"/>
        <v>-263584977</v>
      </c>
      <c r="M1209" s="252">
        <f t="shared" si="150"/>
        <v>2439814977</v>
      </c>
      <c r="N1209" s="251">
        <f t="shared" si="146"/>
        <v>1348.48</v>
      </c>
      <c r="O1209" s="252">
        <f t="shared" si="147"/>
        <v>4590226</v>
      </c>
      <c r="P1209" s="251">
        <f t="shared" si="149"/>
        <v>1.0011245633657253</v>
      </c>
    </row>
    <row r="1210" spans="1:16">
      <c r="A1210" s="78" t="b">
        <v>1</v>
      </c>
      <c r="B1210" s="224" t="s">
        <v>2081</v>
      </c>
      <c r="C1210" s="78">
        <v>1205</v>
      </c>
      <c r="D1210" s="64">
        <v>4595388</v>
      </c>
      <c r="E1210" s="78">
        <v>2</v>
      </c>
      <c r="F1210" s="78">
        <v>2</v>
      </c>
      <c r="H1210" s="78">
        <v>1205</v>
      </c>
      <c r="I1210" s="251">
        <f t="shared" si="144"/>
        <v>1.0011237353624982</v>
      </c>
      <c r="J1210" s="252">
        <f t="shared" si="145"/>
        <v>3615000</v>
      </c>
      <c r="K1210" s="252">
        <f t="shared" si="151"/>
        <v>2179845000</v>
      </c>
      <c r="L1210" s="252">
        <f t="shared" si="148"/>
        <v>-264565365</v>
      </c>
      <c r="M1210" s="252">
        <f t="shared" si="150"/>
        <v>2444410365</v>
      </c>
      <c r="N1210" s="251">
        <f t="shared" si="146"/>
        <v>1349.6000000000001</v>
      </c>
      <c r="O1210" s="252">
        <f t="shared" si="147"/>
        <v>4595388</v>
      </c>
      <c r="P1210" s="251">
        <f t="shared" si="149"/>
        <v>1.0011237353624982</v>
      </c>
    </row>
    <row r="1211" spans="1:16">
      <c r="A1211" s="78" t="b">
        <v>1</v>
      </c>
      <c r="B1211" s="224" t="s">
        <v>2082</v>
      </c>
      <c r="C1211" s="78">
        <v>1206</v>
      </c>
      <c r="D1211" s="64">
        <v>4600552</v>
      </c>
      <c r="E1211" s="78">
        <v>3</v>
      </c>
      <c r="F1211" s="78">
        <v>1</v>
      </c>
      <c r="H1211" s="78">
        <v>1206</v>
      </c>
      <c r="I1211" s="251">
        <f t="shared" si="144"/>
        <v>1.001123126094434</v>
      </c>
      <c r="J1211" s="252">
        <f t="shared" si="145"/>
        <v>3618000</v>
      </c>
      <c r="K1211" s="252">
        <f t="shared" si="151"/>
        <v>2183463000</v>
      </c>
      <c r="L1211" s="252">
        <f t="shared" si="148"/>
        <v>-265547917</v>
      </c>
      <c r="M1211" s="252">
        <f t="shared" si="150"/>
        <v>2449010917</v>
      </c>
      <c r="N1211" s="251">
        <f t="shared" si="146"/>
        <v>1350.72</v>
      </c>
      <c r="O1211" s="252">
        <f t="shared" si="147"/>
        <v>4600552</v>
      </c>
      <c r="P1211" s="251">
        <f t="shared" si="149"/>
        <v>1.001123126094434</v>
      </c>
    </row>
    <row r="1212" spans="1:16">
      <c r="A1212" s="78" t="b">
        <v>1</v>
      </c>
      <c r="B1212" s="224" t="s">
        <v>2083</v>
      </c>
      <c r="C1212" s="78">
        <v>1207</v>
      </c>
      <c r="D1212" s="64">
        <v>4605719</v>
      </c>
      <c r="E1212" s="78">
        <v>1</v>
      </c>
      <c r="F1212" s="78">
        <v>1</v>
      </c>
      <c r="H1212" s="78">
        <v>1207</v>
      </c>
      <c r="I1212" s="251">
        <f t="shared" si="144"/>
        <v>1.0011223003400771</v>
      </c>
      <c r="J1212" s="252">
        <f t="shared" si="145"/>
        <v>3621000</v>
      </c>
      <c r="K1212" s="252">
        <f t="shared" si="151"/>
        <v>2187084000</v>
      </c>
      <c r="L1212" s="252">
        <f t="shared" si="148"/>
        <v>-266532636</v>
      </c>
      <c r="M1212" s="252">
        <f t="shared" si="150"/>
        <v>2453616636</v>
      </c>
      <c r="N1212" s="251">
        <f t="shared" si="146"/>
        <v>1351.8400000000001</v>
      </c>
      <c r="O1212" s="252">
        <f t="shared" si="147"/>
        <v>4605719</v>
      </c>
      <c r="P1212" s="251">
        <f t="shared" si="149"/>
        <v>1.0011223003400771</v>
      </c>
    </row>
    <row r="1213" spans="1:16">
      <c r="A1213" s="78" t="b">
        <v>1</v>
      </c>
      <c r="B1213" s="224" t="s">
        <v>2084</v>
      </c>
      <c r="C1213" s="78">
        <v>1208</v>
      </c>
      <c r="D1213" s="64">
        <v>4610888</v>
      </c>
      <c r="E1213" s="78">
        <v>2</v>
      </c>
      <c r="F1213" s="78">
        <v>1</v>
      </c>
      <c r="H1213" s="78">
        <v>1208</v>
      </c>
      <c r="I1213" s="251">
        <f t="shared" si="144"/>
        <v>1.0011214759499689</v>
      </c>
      <c r="J1213" s="252">
        <f t="shared" si="145"/>
        <v>3624000</v>
      </c>
      <c r="K1213" s="252">
        <f t="shared" si="151"/>
        <v>2190708000</v>
      </c>
      <c r="L1213" s="252">
        <f t="shared" si="148"/>
        <v>-267519524</v>
      </c>
      <c r="M1213" s="252">
        <f t="shared" si="150"/>
        <v>2458227524</v>
      </c>
      <c r="N1213" s="251">
        <f t="shared" si="146"/>
        <v>1352.96</v>
      </c>
      <c r="O1213" s="252">
        <f t="shared" si="147"/>
        <v>4610888</v>
      </c>
      <c r="P1213" s="251">
        <f t="shared" si="149"/>
        <v>1.0011214759499689</v>
      </c>
    </row>
    <row r="1214" spans="1:16">
      <c r="A1214" s="78" t="b">
        <v>1</v>
      </c>
      <c r="B1214" s="224" t="s">
        <v>2085</v>
      </c>
      <c r="C1214" s="78">
        <v>1209</v>
      </c>
      <c r="D1214" s="64">
        <v>4616059</v>
      </c>
      <c r="E1214" s="78">
        <v>3</v>
      </c>
      <c r="F1214" s="78">
        <v>1</v>
      </c>
      <c r="H1214" s="78">
        <v>1209</v>
      </c>
      <c r="I1214" s="251">
        <f t="shared" si="144"/>
        <v>1.0011206529205974</v>
      </c>
      <c r="J1214" s="252">
        <f t="shared" si="145"/>
        <v>3627000</v>
      </c>
      <c r="K1214" s="252">
        <f t="shared" si="151"/>
        <v>2194335000</v>
      </c>
      <c r="L1214" s="252">
        <f t="shared" si="148"/>
        <v>-268508583</v>
      </c>
      <c r="M1214" s="252">
        <f t="shared" si="150"/>
        <v>2462843583</v>
      </c>
      <c r="N1214" s="251">
        <f t="shared" si="146"/>
        <v>1354.0800000000002</v>
      </c>
      <c r="O1214" s="252">
        <f t="shared" si="147"/>
        <v>4616059</v>
      </c>
      <c r="P1214" s="251">
        <f t="shared" si="149"/>
        <v>1.0011206529205974</v>
      </c>
    </row>
    <row r="1215" spans="1:16">
      <c r="A1215" s="78" t="b">
        <v>1</v>
      </c>
      <c r="B1215" s="224" t="s">
        <v>2086</v>
      </c>
      <c r="C1215" s="78">
        <v>1210</v>
      </c>
      <c r="D1215" s="64">
        <v>4621232</v>
      </c>
      <c r="E1215" s="78">
        <v>1</v>
      </c>
      <c r="F1215" s="78">
        <v>2</v>
      </c>
      <c r="H1215" s="78">
        <v>1210</v>
      </c>
      <c r="I1215" s="251">
        <f t="shared" si="144"/>
        <v>1.0011200476409754</v>
      </c>
      <c r="J1215" s="252">
        <f t="shared" si="145"/>
        <v>3630000</v>
      </c>
      <c r="K1215" s="252">
        <f t="shared" si="151"/>
        <v>2197965000</v>
      </c>
      <c r="L1215" s="252">
        <f t="shared" si="148"/>
        <v>-269499815</v>
      </c>
      <c r="M1215" s="252">
        <f t="shared" si="150"/>
        <v>2467464815</v>
      </c>
      <c r="N1215" s="251">
        <f t="shared" si="146"/>
        <v>1355.2</v>
      </c>
      <c r="O1215" s="252">
        <f t="shared" si="147"/>
        <v>4621232</v>
      </c>
      <c r="P1215" s="251">
        <f t="shared" si="149"/>
        <v>1.0011200476409754</v>
      </c>
    </row>
    <row r="1216" spans="1:16">
      <c r="A1216" s="78" t="b">
        <v>1</v>
      </c>
      <c r="B1216" s="224" t="s">
        <v>2087</v>
      </c>
      <c r="C1216" s="78">
        <v>1211</v>
      </c>
      <c r="D1216" s="64">
        <v>4626408</v>
      </c>
      <c r="E1216" s="78">
        <v>2</v>
      </c>
      <c r="F1216" s="78">
        <v>1</v>
      </c>
      <c r="H1216" s="78">
        <v>1211</v>
      </c>
      <c r="I1216" s="251">
        <f t="shared" si="144"/>
        <v>1.0011190106882055</v>
      </c>
      <c r="J1216" s="252">
        <f t="shared" si="145"/>
        <v>3633000</v>
      </c>
      <c r="K1216" s="252">
        <f t="shared" si="151"/>
        <v>2201598000</v>
      </c>
      <c r="L1216" s="252">
        <f t="shared" si="148"/>
        <v>-270493223</v>
      </c>
      <c r="M1216" s="252">
        <f t="shared" si="150"/>
        <v>2472091223</v>
      </c>
      <c r="N1216" s="251">
        <f t="shared" si="146"/>
        <v>1356.3200000000002</v>
      </c>
      <c r="O1216" s="252">
        <f t="shared" si="147"/>
        <v>4626408</v>
      </c>
      <c r="P1216" s="251">
        <f t="shared" si="149"/>
        <v>1.0011190106882055</v>
      </c>
    </row>
    <row r="1217" spans="1:16">
      <c r="A1217" s="78" t="b">
        <v>1</v>
      </c>
      <c r="B1217" s="224" t="s">
        <v>2088</v>
      </c>
      <c r="C1217" s="78">
        <v>1212</v>
      </c>
      <c r="D1217" s="64">
        <v>4631585</v>
      </c>
      <c r="E1217" s="78">
        <v>3</v>
      </c>
      <c r="F1217" s="78">
        <v>1</v>
      </c>
      <c r="H1217" s="78">
        <v>1212</v>
      </c>
      <c r="I1217" s="251">
        <f t="shared" si="144"/>
        <v>1.0011184076293536</v>
      </c>
      <c r="J1217" s="252">
        <f t="shared" si="145"/>
        <v>3636000</v>
      </c>
      <c r="K1217" s="252">
        <f t="shared" si="151"/>
        <v>2205234000</v>
      </c>
      <c r="L1217" s="252">
        <f t="shared" si="148"/>
        <v>-271488808</v>
      </c>
      <c r="M1217" s="252">
        <f t="shared" si="150"/>
        <v>2476722808</v>
      </c>
      <c r="N1217" s="251">
        <f t="shared" si="146"/>
        <v>1357.44</v>
      </c>
      <c r="O1217" s="252">
        <f t="shared" si="147"/>
        <v>4631585</v>
      </c>
      <c r="P1217" s="251">
        <f t="shared" si="149"/>
        <v>1.0011184076293536</v>
      </c>
    </row>
    <row r="1218" spans="1:16">
      <c r="A1218" s="78" t="b">
        <v>1</v>
      </c>
      <c r="B1218" s="224" t="s">
        <v>2089</v>
      </c>
      <c r="C1218" s="78">
        <v>1213</v>
      </c>
      <c r="D1218" s="64">
        <v>4636765</v>
      </c>
      <c r="E1218" s="78">
        <v>1</v>
      </c>
      <c r="F1218" s="78">
        <v>1</v>
      </c>
      <c r="H1218" s="78">
        <v>1213</v>
      </c>
      <c r="I1218" s="251">
        <f t="shared" si="144"/>
        <v>1.0011178051939229</v>
      </c>
      <c r="J1218" s="252">
        <f t="shared" si="145"/>
        <v>3639000</v>
      </c>
      <c r="K1218" s="252">
        <f t="shared" si="151"/>
        <v>2208873000</v>
      </c>
      <c r="L1218" s="252">
        <f t="shared" si="148"/>
        <v>-272486573</v>
      </c>
      <c r="M1218" s="252">
        <f t="shared" si="150"/>
        <v>2481359573</v>
      </c>
      <c r="N1218" s="251">
        <f t="shared" si="146"/>
        <v>1358.5600000000002</v>
      </c>
      <c r="O1218" s="252">
        <f t="shared" si="147"/>
        <v>4636765</v>
      </c>
      <c r="P1218" s="251">
        <f t="shared" si="149"/>
        <v>1.0011178051939229</v>
      </c>
    </row>
    <row r="1219" spans="1:16">
      <c r="A1219" s="78" t="b">
        <v>1</v>
      </c>
      <c r="B1219" s="224" t="s">
        <v>2090</v>
      </c>
      <c r="C1219" s="78">
        <v>1214</v>
      </c>
      <c r="D1219" s="64">
        <v>4641948</v>
      </c>
      <c r="E1219" s="78">
        <v>2</v>
      </c>
      <c r="F1219" s="78">
        <v>1</v>
      </c>
      <c r="H1219" s="78">
        <v>1214</v>
      </c>
      <c r="I1219" s="251">
        <f t="shared" si="144"/>
        <v>1.0011167725273957</v>
      </c>
      <c r="J1219" s="252">
        <f t="shared" si="145"/>
        <v>3642000</v>
      </c>
      <c r="K1219" s="252">
        <f t="shared" si="151"/>
        <v>2212515000</v>
      </c>
      <c r="L1219" s="252">
        <f t="shared" si="148"/>
        <v>-273486521</v>
      </c>
      <c r="M1219" s="252">
        <f t="shared" si="150"/>
        <v>2486001521</v>
      </c>
      <c r="N1219" s="251">
        <f t="shared" si="146"/>
        <v>1359.68</v>
      </c>
      <c r="O1219" s="252">
        <f t="shared" si="147"/>
        <v>4641948</v>
      </c>
      <c r="P1219" s="251">
        <f t="shared" si="149"/>
        <v>1.0011167725273957</v>
      </c>
    </row>
    <row r="1220" spans="1:16">
      <c r="A1220" s="78" t="b">
        <v>1</v>
      </c>
      <c r="B1220" s="224" t="s">
        <v>2091</v>
      </c>
      <c r="C1220" s="78">
        <v>1215</v>
      </c>
      <c r="D1220" s="64">
        <v>4647132</v>
      </c>
      <c r="E1220" s="78">
        <v>3</v>
      </c>
      <c r="F1220" s="78">
        <v>2</v>
      </c>
      <c r="H1220" s="78">
        <v>1215</v>
      </c>
      <c r="I1220" s="251">
        <f t="shared" si="144"/>
        <v>1.0011161722972362</v>
      </c>
      <c r="J1220" s="252">
        <f t="shared" si="145"/>
        <v>3645000</v>
      </c>
      <c r="K1220" s="252">
        <f t="shared" si="151"/>
        <v>2216160000</v>
      </c>
      <c r="L1220" s="252">
        <f t="shared" si="148"/>
        <v>-274488653</v>
      </c>
      <c r="M1220" s="252">
        <f t="shared" si="150"/>
        <v>2490648653</v>
      </c>
      <c r="N1220" s="251">
        <f t="shared" si="146"/>
        <v>1360.8000000000002</v>
      </c>
      <c r="O1220" s="252">
        <f t="shared" si="147"/>
        <v>4647132</v>
      </c>
      <c r="P1220" s="251">
        <f t="shared" si="149"/>
        <v>1.0011161722972362</v>
      </c>
    </row>
    <row r="1221" spans="1:16">
      <c r="A1221" s="78" t="b">
        <v>1</v>
      </c>
      <c r="B1221" s="224" t="s">
        <v>2092</v>
      </c>
      <c r="C1221" s="78">
        <v>1216</v>
      </c>
      <c r="D1221" s="64">
        <v>4652319</v>
      </c>
      <c r="E1221" s="78">
        <v>1</v>
      </c>
      <c r="F1221" s="78">
        <v>1</v>
      </c>
      <c r="H1221" s="78">
        <v>1216</v>
      </c>
      <c r="I1221" s="251">
        <f t="shared" si="144"/>
        <v>1.0011153577387966</v>
      </c>
      <c r="J1221" s="252">
        <f t="shared" si="145"/>
        <v>3648000</v>
      </c>
      <c r="K1221" s="252">
        <f t="shared" si="151"/>
        <v>2219808000</v>
      </c>
      <c r="L1221" s="252">
        <f t="shared" si="148"/>
        <v>-275492972</v>
      </c>
      <c r="M1221" s="252">
        <f t="shared" si="150"/>
        <v>2495300972</v>
      </c>
      <c r="N1221" s="251">
        <f t="shared" si="146"/>
        <v>1361.92</v>
      </c>
      <c r="O1221" s="252">
        <f t="shared" si="147"/>
        <v>4652319</v>
      </c>
      <c r="P1221" s="251">
        <f t="shared" si="149"/>
        <v>1.0011153577387966</v>
      </c>
    </row>
    <row r="1222" spans="1:16">
      <c r="A1222" s="78" t="b">
        <v>1</v>
      </c>
      <c r="B1222" s="224" t="s">
        <v>2093</v>
      </c>
      <c r="C1222" s="78">
        <v>1217</v>
      </c>
      <c r="D1222" s="64">
        <v>4657508</v>
      </c>
      <c r="E1222" s="78">
        <v>2</v>
      </c>
      <c r="F1222" s="78">
        <v>1</v>
      </c>
      <c r="H1222" s="78">
        <v>1217</v>
      </c>
      <c r="I1222" s="251">
        <f t="shared" ref="I1222:I1285" si="152">D1223/D1222</f>
        <v>1.0011145445160803</v>
      </c>
      <c r="J1222" s="252">
        <f t="shared" ref="J1222:J1285" si="153">$J$5*C1222</f>
        <v>3651000</v>
      </c>
      <c r="K1222" s="252">
        <f t="shared" si="151"/>
        <v>2223459000</v>
      </c>
      <c r="L1222" s="252">
        <f t="shared" si="148"/>
        <v>-276499480</v>
      </c>
      <c r="M1222" s="252">
        <f t="shared" si="150"/>
        <v>2499958480</v>
      </c>
      <c r="N1222" s="251">
        <f t="shared" ref="N1222:N1285" si="154">C1222*1.12</f>
        <v>1363.0400000000002</v>
      </c>
      <c r="O1222" s="252">
        <f t="shared" ref="O1222:O1285" si="155">ROUND((N1222*$O$5*(1.1+(C1222/2000))),0)</f>
        <v>4657508</v>
      </c>
      <c r="P1222" s="251">
        <f t="shared" si="149"/>
        <v>1.0011145445160803</v>
      </c>
    </row>
    <row r="1223" spans="1:16">
      <c r="A1223" s="78" t="b">
        <v>1</v>
      </c>
      <c r="B1223" s="224" t="s">
        <v>2094</v>
      </c>
      <c r="C1223" s="78">
        <v>1218</v>
      </c>
      <c r="D1223" s="64">
        <v>4662699</v>
      </c>
      <c r="E1223" s="78">
        <v>3</v>
      </c>
      <c r="F1223" s="78">
        <v>1</v>
      </c>
      <c r="H1223" s="78">
        <v>1218</v>
      </c>
      <c r="I1223" s="251">
        <f t="shared" si="152"/>
        <v>1.0011137326256745</v>
      </c>
      <c r="J1223" s="252">
        <f t="shared" si="153"/>
        <v>3654000</v>
      </c>
      <c r="K1223" s="252">
        <f t="shared" si="151"/>
        <v>2227113000</v>
      </c>
      <c r="L1223" s="252">
        <f t="shared" ref="L1223:L1286" si="156">K1223-M1223</f>
        <v>-277508179</v>
      </c>
      <c r="M1223" s="252">
        <f t="shared" si="150"/>
        <v>2504621179</v>
      </c>
      <c r="N1223" s="251">
        <f t="shared" si="154"/>
        <v>1364.16</v>
      </c>
      <c r="O1223" s="252">
        <f t="shared" si="155"/>
        <v>4662699</v>
      </c>
      <c r="P1223" s="251">
        <f t="shared" ref="P1223:P1286" si="157">O1224/O1223</f>
        <v>1.0011137326256745</v>
      </c>
    </row>
    <row r="1224" spans="1:16">
      <c r="A1224" s="78" t="b">
        <v>1</v>
      </c>
      <c r="B1224" s="224" t="s">
        <v>2095</v>
      </c>
      <c r="C1224" s="78">
        <v>1219</v>
      </c>
      <c r="D1224" s="64">
        <v>4667892</v>
      </c>
      <c r="E1224" s="78">
        <v>1</v>
      </c>
      <c r="F1224" s="78">
        <v>1</v>
      </c>
      <c r="H1224" s="78">
        <v>1219</v>
      </c>
      <c r="I1224" s="251">
        <f t="shared" si="152"/>
        <v>1.0011131362936418</v>
      </c>
      <c r="J1224" s="252">
        <f t="shared" si="153"/>
        <v>3657000</v>
      </c>
      <c r="K1224" s="252">
        <f t="shared" si="151"/>
        <v>2230770000</v>
      </c>
      <c r="L1224" s="252">
        <f t="shared" si="156"/>
        <v>-278519071</v>
      </c>
      <c r="M1224" s="252">
        <f t="shared" ref="M1224:M1287" si="158">M1223+O1224</f>
        <v>2509289071</v>
      </c>
      <c r="N1224" s="251">
        <f t="shared" si="154"/>
        <v>1365.2800000000002</v>
      </c>
      <c r="O1224" s="252">
        <f t="shared" si="155"/>
        <v>4667892</v>
      </c>
      <c r="P1224" s="251">
        <f t="shared" si="157"/>
        <v>1.0011131362936418</v>
      </c>
    </row>
    <row r="1225" spans="1:16">
      <c r="A1225" s="78" t="b">
        <v>1</v>
      </c>
      <c r="B1225" s="224" t="s">
        <v>2096</v>
      </c>
      <c r="C1225" s="78">
        <v>1220</v>
      </c>
      <c r="D1225" s="64">
        <v>4673088</v>
      </c>
      <c r="E1225" s="78">
        <v>2</v>
      </c>
      <c r="F1225" s="78">
        <v>2</v>
      </c>
      <c r="H1225" s="78">
        <v>1220</v>
      </c>
      <c r="I1225" s="251">
        <f t="shared" si="152"/>
        <v>1.001112326581481</v>
      </c>
      <c r="J1225" s="252">
        <f t="shared" si="153"/>
        <v>3660000</v>
      </c>
      <c r="K1225" s="252">
        <f t="shared" ref="K1225:K1288" si="159">K1224+J1225</f>
        <v>2234430000</v>
      </c>
      <c r="L1225" s="252">
        <f t="shared" si="156"/>
        <v>-279532159</v>
      </c>
      <c r="M1225" s="252">
        <f t="shared" si="158"/>
        <v>2513962159</v>
      </c>
      <c r="N1225" s="251">
        <f t="shared" si="154"/>
        <v>1366.4</v>
      </c>
      <c r="O1225" s="252">
        <f t="shared" si="155"/>
        <v>4673088</v>
      </c>
      <c r="P1225" s="251">
        <f t="shared" si="157"/>
        <v>1.001112326581481</v>
      </c>
    </row>
    <row r="1226" spans="1:16">
      <c r="A1226" s="78" t="b">
        <v>1</v>
      </c>
      <c r="B1226" s="224" t="s">
        <v>2097</v>
      </c>
      <c r="C1226" s="78">
        <v>1221</v>
      </c>
      <c r="D1226" s="64">
        <v>4678286</v>
      </c>
      <c r="E1226" s="78">
        <v>3</v>
      </c>
      <c r="F1226" s="78">
        <v>1</v>
      </c>
      <c r="H1226" s="78">
        <v>1221</v>
      </c>
      <c r="I1226" s="251">
        <f t="shared" si="152"/>
        <v>1.0011115181927741</v>
      </c>
      <c r="J1226" s="252">
        <f t="shared" si="153"/>
        <v>3663000</v>
      </c>
      <c r="K1226" s="252">
        <f t="shared" si="159"/>
        <v>2238093000</v>
      </c>
      <c r="L1226" s="252">
        <f t="shared" si="156"/>
        <v>-280547445</v>
      </c>
      <c r="M1226" s="252">
        <f t="shared" si="158"/>
        <v>2518640445</v>
      </c>
      <c r="N1226" s="251">
        <f t="shared" si="154"/>
        <v>1367.5200000000002</v>
      </c>
      <c r="O1226" s="252">
        <f t="shared" si="155"/>
        <v>4678286</v>
      </c>
      <c r="P1226" s="251">
        <f t="shared" si="157"/>
        <v>1.0011115181927741</v>
      </c>
    </row>
    <row r="1227" spans="1:16">
      <c r="A1227" s="78" t="b">
        <v>1</v>
      </c>
      <c r="B1227" s="224" t="s">
        <v>2098</v>
      </c>
      <c r="C1227" s="78">
        <v>1222</v>
      </c>
      <c r="D1227" s="64">
        <v>4683486</v>
      </c>
      <c r="E1227" s="78">
        <v>1</v>
      </c>
      <c r="F1227" s="78">
        <v>1</v>
      </c>
      <c r="H1227" s="78">
        <v>1222</v>
      </c>
      <c r="I1227" s="251">
        <f t="shared" si="152"/>
        <v>1.0011107111241497</v>
      </c>
      <c r="J1227" s="252">
        <f t="shared" si="153"/>
        <v>3666000</v>
      </c>
      <c r="K1227" s="252">
        <f t="shared" si="159"/>
        <v>2241759000</v>
      </c>
      <c r="L1227" s="252">
        <f t="shared" si="156"/>
        <v>-281564931</v>
      </c>
      <c r="M1227" s="252">
        <f t="shared" si="158"/>
        <v>2523323931</v>
      </c>
      <c r="N1227" s="251">
        <f t="shared" si="154"/>
        <v>1368.64</v>
      </c>
      <c r="O1227" s="252">
        <f t="shared" si="155"/>
        <v>4683486</v>
      </c>
      <c r="P1227" s="251">
        <f t="shared" si="157"/>
        <v>1.0011107111241497</v>
      </c>
    </row>
    <row r="1228" spans="1:16">
      <c r="A1228" s="78" t="b">
        <v>1</v>
      </c>
      <c r="B1228" s="224" t="s">
        <v>2099</v>
      </c>
      <c r="C1228" s="78">
        <v>1223</v>
      </c>
      <c r="D1228" s="64">
        <v>4688688</v>
      </c>
      <c r="E1228" s="78">
        <v>2</v>
      </c>
      <c r="F1228" s="78">
        <v>1</v>
      </c>
      <c r="H1228" s="78">
        <v>1223</v>
      </c>
      <c r="I1228" s="251">
        <f t="shared" si="152"/>
        <v>1.001110118651529</v>
      </c>
      <c r="J1228" s="252">
        <f t="shared" si="153"/>
        <v>3669000</v>
      </c>
      <c r="K1228" s="252">
        <f t="shared" si="159"/>
        <v>2245428000</v>
      </c>
      <c r="L1228" s="252">
        <f t="shared" si="156"/>
        <v>-282584619</v>
      </c>
      <c r="M1228" s="252">
        <f t="shared" si="158"/>
        <v>2528012619</v>
      </c>
      <c r="N1228" s="251">
        <f t="shared" si="154"/>
        <v>1369.7600000000002</v>
      </c>
      <c r="O1228" s="252">
        <f t="shared" si="155"/>
        <v>4688688</v>
      </c>
      <c r="P1228" s="251">
        <f t="shared" si="157"/>
        <v>1.001110118651529</v>
      </c>
    </row>
    <row r="1229" spans="1:16">
      <c r="A1229" s="78" t="b">
        <v>1</v>
      </c>
      <c r="B1229" s="224" t="s">
        <v>2100</v>
      </c>
      <c r="C1229" s="78">
        <v>1224</v>
      </c>
      <c r="D1229" s="64">
        <v>4693893</v>
      </c>
      <c r="E1229" s="78">
        <v>3</v>
      </c>
      <c r="F1229" s="78">
        <v>1</v>
      </c>
      <c r="H1229" s="78">
        <v>1224</v>
      </c>
      <c r="I1229" s="251">
        <f t="shared" si="152"/>
        <v>1.0011093137402152</v>
      </c>
      <c r="J1229" s="252">
        <f t="shared" si="153"/>
        <v>3672000</v>
      </c>
      <c r="K1229" s="252">
        <f t="shared" si="159"/>
        <v>2249100000</v>
      </c>
      <c r="L1229" s="252">
        <f t="shared" si="156"/>
        <v>-283606512</v>
      </c>
      <c r="M1229" s="252">
        <f t="shared" si="158"/>
        <v>2532706512</v>
      </c>
      <c r="N1229" s="251">
        <f t="shared" si="154"/>
        <v>1370.88</v>
      </c>
      <c r="O1229" s="252">
        <f t="shared" si="155"/>
        <v>4693893</v>
      </c>
      <c r="P1229" s="251">
        <f t="shared" si="157"/>
        <v>1.0011093137402152</v>
      </c>
    </row>
    <row r="1230" spans="1:16">
      <c r="A1230" s="78" t="b">
        <v>1</v>
      </c>
      <c r="B1230" s="224" t="s">
        <v>2101</v>
      </c>
      <c r="C1230" s="78">
        <v>1225</v>
      </c>
      <c r="D1230" s="64">
        <v>4699100</v>
      </c>
      <c r="E1230" s="78">
        <v>1</v>
      </c>
      <c r="F1230" s="78">
        <v>2</v>
      </c>
      <c r="H1230" s="78">
        <v>1225</v>
      </c>
      <c r="I1230" s="251">
        <f t="shared" si="152"/>
        <v>1.0011085101402397</v>
      </c>
      <c r="J1230" s="252">
        <f t="shared" si="153"/>
        <v>3675000</v>
      </c>
      <c r="K1230" s="252">
        <f t="shared" si="159"/>
        <v>2252775000</v>
      </c>
      <c r="L1230" s="252">
        <f t="shared" si="156"/>
        <v>-284630612</v>
      </c>
      <c r="M1230" s="252">
        <f t="shared" si="158"/>
        <v>2537405612</v>
      </c>
      <c r="N1230" s="251">
        <f t="shared" si="154"/>
        <v>1372.0000000000002</v>
      </c>
      <c r="O1230" s="252">
        <f t="shared" si="155"/>
        <v>4699100</v>
      </c>
      <c r="P1230" s="251">
        <f t="shared" si="157"/>
        <v>1.0011085101402397</v>
      </c>
    </row>
    <row r="1231" spans="1:16">
      <c r="A1231" s="78" t="b">
        <v>1</v>
      </c>
      <c r="B1231" s="224" t="s">
        <v>2102</v>
      </c>
      <c r="C1231" s="78">
        <v>1226</v>
      </c>
      <c r="D1231" s="64">
        <v>4704309</v>
      </c>
      <c r="E1231" s="78">
        <v>2</v>
      </c>
      <c r="F1231" s="78">
        <v>1</v>
      </c>
      <c r="H1231" s="78">
        <v>1226</v>
      </c>
      <c r="I1231" s="251">
        <f t="shared" si="152"/>
        <v>1.0011077078482726</v>
      </c>
      <c r="J1231" s="252">
        <f t="shared" si="153"/>
        <v>3678000</v>
      </c>
      <c r="K1231" s="252">
        <f t="shared" si="159"/>
        <v>2256453000</v>
      </c>
      <c r="L1231" s="252">
        <f t="shared" si="156"/>
        <v>-285656921</v>
      </c>
      <c r="M1231" s="252">
        <f t="shared" si="158"/>
        <v>2542109921</v>
      </c>
      <c r="N1231" s="251">
        <f t="shared" si="154"/>
        <v>1373.1200000000001</v>
      </c>
      <c r="O1231" s="252">
        <f t="shared" si="155"/>
        <v>4704309</v>
      </c>
      <c r="P1231" s="251">
        <f t="shared" si="157"/>
        <v>1.0011077078482726</v>
      </c>
    </row>
    <row r="1232" spans="1:16">
      <c r="A1232" s="78" t="b">
        <v>1</v>
      </c>
      <c r="B1232" s="224" t="s">
        <v>2103</v>
      </c>
      <c r="C1232" s="78">
        <v>1227</v>
      </c>
      <c r="D1232" s="64">
        <v>4709520</v>
      </c>
      <c r="E1232" s="78">
        <v>3</v>
      </c>
      <c r="F1232" s="78">
        <v>1</v>
      </c>
      <c r="H1232" s="78">
        <v>1227</v>
      </c>
      <c r="I1232" s="251">
        <f t="shared" si="152"/>
        <v>1.0011071191968608</v>
      </c>
      <c r="J1232" s="252">
        <f t="shared" si="153"/>
        <v>3681000</v>
      </c>
      <c r="K1232" s="252">
        <f t="shared" si="159"/>
        <v>2260134000</v>
      </c>
      <c r="L1232" s="252">
        <f t="shared" si="156"/>
        <v>-286685441</v>
      </c>
      <c r="M1232" s="252">
        <f t="shared" si="158"/>
        <v>2546819441</v>
      </c>
      <c r="N1232" s="251">
        <f t="shared" si="154"/>
        <v>1374.2400000000002</v>
      </c>
      <c r="O1232" s="252">
        <f t="shared" si="155"/>
        <v>4709520</v>
      </c>
      <c r="P1232" s="251">
        <f t="shared" si="157"/>
        <v>1.0011071191968608</v>
      </c>
    </row>
    <row r="1233" spans="1:16">
      <c r="A1233" s="78" t="b">
        <v>1</v>
      </c>
      <c r="B1233" s="224" t="s">
        <v>2104</v>
      </c>
      <c r="C1233" s="78">
        <v>1228</v>
      </c>
      <c r="D1233" s="64">
        <v>4714734</v>
      </c>
      <c r="E1233" s="78">
        <v>1</v>
      </c>
      <c r="F1233" s="78">
        <v>1</v>
      </c>
      <c r="H1233" s="78">
        <v>1228</v>
      </c>
      <c r="I1233" s="251">
        <f t="shared" si="152"/>
        <v>1.0011063190415408</v>
      </c>
      <c r="J1233" s="252">
        <f t="shared" si="153"/>
        <v>3684000</v>
      </c>
      <c r="K1233" s="252">
        <f t="shared" si="159"/>
        <v>2263818000</v>
      </c>
      <c r="L1233" s="252">
        <f t="shared" si="156"/>
        <v>-287716175</v>
      </c>
      <c r="M1233" s="252">
        <f t="shared" si="158"/>
        <v>2551534175</v>
      </c>
      <c r="N1233" s="251">
        <f t="shared" si="154"/>
        <v>1375.3600000000001</v>
      </c>
      <c r="O1233" s="252">
        <f t="shared" si="155"/>
        <v>4714734</v>
      </c>
      <c r="P1233" s="251">
        <f t="shared" si="157"/>
        <v>1.0011063190415408</v>
      </c>
    </row>
    <row r="1234" spans="1:16">
      <c r="A1234" s="78" t="b">
        <v>1</v>
      </c>
      <c r="B1234" s="224" t="s">
        <v>2105</v>
      </c>
      <c r="C1234" s="78">
        <v>1229</v>
      </c>
      <c r="D1234" s="64">
        <v>4719950</v>
      </c>
      <c r="E1234" s="78">
        <v>2</v>
      </c>
      <c r="F1234" s="78">
        <v>1</v>
      </c>
      <c r="H1234" s="78">
        <v>1229</v>
      </c>
      <c r="I1234" s="251">
        <f t="shared" si="152"/>
        <v>1.0011055201855952</v>
      </c>
      <c r="J1234" s="252">
        <f t="shared" si="153"/>
        <v>3687000</v>
      </c>
      <c r="K1234" s="252">
        <f t="shared" si="159"/>
        <v>2267505000</v>
      </c>
      <c r="L1234" s="252">
        <f t="shared" si="156"/>
        <v>-288749125</v>
      </c>
      <c r="M1234" s="252">
        <f t="shared" si="158"/>
        <v>2556254125</v>
      </c>
      <c r="N1234" s="251">
        <f t="shared" si="154"/>
        <v>1376.48</v>
      </c>
      <c r="O1234" s="252">
        <f t="shared" si="155"/>
        <v>4719950</v>
      </c>
      <c r="P1234" s="251">
        <f t="shared" si="157"/>
        <v>1.0011055201855952</v>
      </c>
    </row>
    <row r="1235" spans="1:16">
      <c r="A1235" s="78" t="b">
        <v>1</v>
      </c>
      <c r="B1235" s="224" t="s">
        <v>2106</v>
      </c>
      <c r="C1235" s="78">
        <v>1230</v>
      </c>
      <c r="D1235" s="64">
        <v>4725168</v>
      </c>
      <c r="E1235" s="78">
        <v>3</v>
      </c>
      <c r="F1235" s="78">
        <v>2</v>
      </c>
      <c r="H1235" s="78">
        <v>1230</v>
      </c>
      <c r="I1235" s="251">
        <f t="shared" si="152"/>
        <v>1.0011047226257352</v>
      </c>
      <c r="J1235" s="252">
        <f t="shared" si="153"/>
        <v>3690000</v>
      </c>
      <c r="K1235" s="252">
        <f t="shared" si="159"/>
        <v>2271195000</v>
      </c>
      <c r="L1235" s="252">
        <f t="shared" si="156"/>
        <v>-289784293</v>
      </c>
      <c r="M1235" s="252">
        <f t="shared" si="158"/>
        <v>2560979293</v>
      </c>
      <c r="N1235" s="251">
        <f t="shared" si="154"/>
        <v>1377.6000000000001</v>
      </c>
      <c r="O1235" s="252">
        <f t="shared" si="155"/>
        <v>4725168</v>
      </c>
      <c r="P1235" s="251">
        <f t="shared" si="157"/>
        <v>1.0011047226257352</v>
      </c>
    </row>
    <row r="1236" spans="1:16">
      <c r="A1236" s="78" t="b">
        <v>1</v>
      </c>
      <c r="B1236" s="224" t="s">
        <v>2107</v>
      </c>
      <c r="C1236" s="78">
        <v>1231</v>
      </c>
      <c r="D1236" s="64">
        <v>4730388</v>
      </c>
      <c r="E1236" s="78">
        <v>1</v>
      </c>
      <c r="F1236" s="78">
        <v>1</v>
      </c>
      <c r="H1236" s="78">
        <v>1231</v>
      </c>
      <c r="I1236" s="251">
        <f t="shared" si="152"/>
        <v>1.0011041377578329</v>
      </c>
      <c r="J1236" s="252">
        <f t="shared" si="153"/>
        <v>3693000</v>
      </c>
      <c r="K1236" s="252">
        <f t="shared" si="159"/>
        <v>2274888000</v>
      </c>
      <c r="L1236" s="252">
        <f t="shared" si="156"/>
        <v>-290821681</v>
      </c>
      <c r="M1236" s="252">
        <f t="shared" si="158"/>
        <v>2565709681</v>
      </c>
      <c r="N1236" s="251">
        <f t="shared" si="154"/>
        <v>1378.72</v>
      </c>
      <c r="O1236" s="252">
        <f t="shared" si="155"/>
        <v>4730388</v>
      </c>
      <c r="P1236" s="251">
        <f t="shared" si="157"/>
        <v>1.0011041377578329</v>
      </c>
    </row>
    <row r="1237" spans="1:16">
      <c r="A1237" s="78" t="b">
        <v>1</v>
      </c>
      <c r="B1237" s="224" t="s">
        <v>2108</v>
      </c>
      <c r="C1237" s="78">
        <v>1232</v>
      </c>
      <c r="D1237" s="64">
        <v>4735611</v>
      </c>
      <c r="E1237" s="78">
        <v>2</v>
      </c>
      <c r="F1237" s="78">
        <v>1</v>
      </c>
      <c r="H1237" s="78">
        <v>1232</v>
      </c>
      <c r="I1237" s="251">
        <f t="shared" si="152"/>
        <v>1.001103342314223</v>
      </c>
      <c r="J1237" s="252">
        <f t="shared" si="153"/>
        <v>3696000</v>
      </c>
      <c r="K1237" s="252">
        <f t="shared" si="159"/>
        <v>2278584000</v>
      </c>
      <c r="L1237" s="252">
        <f t="shared" si="156"/>
        <v>-291861292</v>
      </c>
      <c r="M1237" s="252">
        <f t="shared" si="158"/>
        <v>2570445292</v>
      </c>
      <c r="N1237" s="251">
        <f t="shared" si="154"/>
        <v>1379.8400000000001</v>
      </c>
      <c r="O1237" s="252">
        <f t="shared" si="155"/>
        <v>4735611</v>
      </c>
      <c r="P1237" s="251">
        <f t="shared" si="157"/>
        <v>1.001103342314223</v>
      </c>
    </row>
    <row r="1238" spans="1:16">
      <c r="A1238" s="78" t="b">
        <v>1</v>
      </c>
      <c r="B1238" s="224" t="s">
        <v>2109</v>
      </c>
      <c r="C1238" s="78">
        <v>1233</v>
      </c>
      <c r="D1238" s="64">
        <v>4740836</v>
      </c>
      <c r="E1238" s="78">
        <v>3</v>
      </c>
      <c r="F1238" s="78">
        <v>1</v>
      </c>
      <c r="H1238" s="78">
        <v>1233</v>
      </c>
      <c r="I1238" s="251">
        <f t="shared" si="152"/>
        <v>1.001102548158173</v>
      </c>
      <c r="J1238" s="252">
        <f t="shared" si="153"/>
        <v>3699000</v>
      </c>
      <c r="K1238" s="252">
        <f t="shared" si="159"/>
        <v>2282283000</v>
      </c>
      <c r="L1238" s="252">
        <f t="shared" si="156"/>
        <v>-292903128</v>
      </c>
      <c r="M1238" s="252">
        <f t="shared" si="158"/>
        <v>2575186128</v>
      </c>
      <c r="N1238" s="251">
        <f t="shared" si="154"/>
        <v>1380.96</v>
      </c>
      <c r="O1238" s="252">
        <f t="shared" si="155"/>
        <v>4740836</v>
      </c>
      <c r="P1238" s="251">
        <f t="shared" si="157"/>
        <v>1.001102548158173</v>
      </c>
    </row>
    <row r="1239" spans="1:16">
      <c r="A1239" s="78" t="b">
        <v>1</v>
      </c>
      <c r="B1239" s="224" t="s">
        <v>2110</v>
      </c>
      <c r="C1239" s="78">
        <v>1234</v>
      </c>
      <c r="D1239" s="64">
        <v>4746063</v>
      </c>
      <c r="E1239" s="78">
        <v>1</v>
      </c>
      <c r="F1239" s="78">
        <v>1</v>
      </c>
      <c r="H1239" s="78">
        <v>1234</v>
      </c>
      <c r="I1239" s="251">
        <f t="shared" si="152"/>
        <v>1.0011017552864343</v>
      </c>
      <c r="J1239" s="252">
        <f t="shared" si="153"/>
        <v>3702000</v>
      </c>
      <c r="K1239" s="252">
        <f t="shared" si="159"/>
        <v>2285985000</v>
      </c>
      <c r="L1239" s="252">
        <f t="shared" si="156"/>
        <v>-293947191</v>
      </c>
      <c r="M1239" s="252">
        <f t="shared" si="158"/>
        <v>2579932191</v>
      </c>
      <c r="N1239" s="251">
        <f t="shared" si="154"/>
        <v>1382.0800000000002</v>
      </c>
      <c r="O1239" s="252">
        <f t="shared" si="155"/>
        <v>4746063</v>
      </c>
      <c r="P1239" s="251">
        <f t="shared" si="157"/>
        <v>1.0011017552864343</v>
      </c>
    </row>
    <row r="1240" spans="1:16">
      <c r="A1240" s="78" t="b">
        <v>1</v>
      </c>
      <c r="B1240" s="224" t="s">
        <v>2111</v>
      </c>
      <c r="C1240" s="78">
        <v>1235</v>
      </c>
      <c r="D1240" s="64">
        <v>4751292</v>
      </c>
      <c r="E1240" s="78">
        <v>2</v>
      </c>
      <c r="F1240" s="78">
        <v>2</v>
      </c>
      <c r="H1240" s="78">
        <v>1235</v>
      </c>
      <c r="I1240" s="251">
        <f t="shared" si="152"/>
        <v>1.0011011741648377</v>
      </c>
      <c r="J1240" s="252">
        <f t="shared" si="153"/>
        <v>3705000</v>
      </c>
      <c r="K1240" s="252">
        <f t="shared" si="159"/>
        <v>2289690000</v>
      </c>
      <c r="L1240" s="252">
        <f t="shared" si="156"/>
        <v>-294993483</v>
      </c>
      <c r="M1240" s="252">
        <f t="shared" si="158"/>
        <v>2584683483</v>
      </c>
      <c r="N1240" s="251">
        <f t="shared" si="154"/>
        <v>1383.2</v>
      </c>
      <c r="O1240" s="252">
        <f t="shared" si="155"/>
        <v>4751292</v>
      </c>
      <c r="P1240" s="251">
        <f t="shared" si="157"/>
        <v>1.0011011741648377</v>
      </c>
    </row>
    <row r="1241" spans="1:16">
      <c r="A1241" s="78" t="b">
        <v>1</v>
      </c>
      <c r="B1241" s="224" t="s">
        <v>2112</v>
      </c>
      <c r="C1241" s="78">
        <v>1236</v>
      </c>
      <c r="D1241" s="64">
        <v>4756524</v>
      </c>
      <c r="E1241" s="78">
        <v>3</v>
      </c>
      <c r="F1241" s="78">
        <v>1</v>
      </c>
      <c r="H1241" s="78">
        <v>1236</v>
      </c>
      <c r="I1241" s="251">
        <f t="shared" si="152"/>
        <v>1.0011001731516544</v>
      </c>
      <c r="J1241" s="252">
        <f t="shared" si="153"/>
        <v>3708000</v>
      </c>
      <c r="K1241" s="252">
        <f t="shared" si="159"/>
        <v>2293398000</v>
      </c>
      <c r="L1241" s="252">
        <f t="shared" si="156"/>
        <v>-296042007</v>
      </c>
      <c r="M1241" s="252">
        <f t="shared" si="158"/>
        <v>2589440007</v>
      </c>
      <c r="N1241" s="251">
        <f t="shared" si="154"/>
        <v>1384.3200000000002</v>
      </c>
      <c r="O1241" s="252">
        <f t="shared" si="155"/>
        <v>4756524</v>
      </c>
      <c r="P1241" s="251">
        <f t="shared" si="157"/>
        <v>1.0011001731516544</v>
      </c>
    </row>
    <row r="1242" spans="1:16">
      <c r="A1242" s="78" t="b">
        <v>1</v>
      </c>
      <c r="B1242" s="224" t="s">
        <v>2113</v>
      </c>
      <c r="C1242" s="78">
        <v>1237</v>
      </c>
      <c r="D1242" s="64">
        <v>4761757</v>
      </c>
      <c r="E1242" s="78">
        <v>1</v>
      </c>
      <c r="F1242" s="78">
        <v>1</v>
      </c>
      <c r="H1242" s="78">
        <v>1237</v>
      </c>
      <c r="I1242" s="251">
        <f t="shared" si="152"/>
        <v>1.0010995941204055</v>
      </c>
      <c r="J1242" s="252">
        <f t="shared" si="153"/>
        <v>3711000</v>
      </c>
      <c r="K1242" s="252">
        <f t="shared" si="159"/>
        <v>2297109000</v>
      </c>
      <c r="L1242" s="252">
        <f t="shared" si="156"/>
        <v>-297092764</v>
      </c>
      <c r="M1242" s="252">
        <f t="shared" si="158"/>
        <v>2594201764</v>
      </c>
      <c r="N1242" s="251">
        <f t="shared" si="154"/>
        <v>1385.44</v>
      </c>
      <c r="O1242" s="252">
        <f t="shared" si="155"/>
        <v>4761757</v>
      </c>
      <c r="P1242" s="251">
        <f t="shared" si="157"/>
        <v>1.0010995941204055</v>
      </c>
    </row>
    <row r="1243" spans="1:16">
      <c r="A1243" s="78" t="b">
        <v>1</v>
      </c>
      <c r="B1243" s="224" t="s">
        <v>2114</v>
      </c>
      <c r="C1243" s="78">
        <v>1238</v>
      </c>
      <c r="D1243" s="64">
        <v>4766993</v>
      </c>
      <c r="E1243" s="78">
        <v>2</v>
      </c>
      <c r="F1243" s="78">
        <v>1</v>
      </c>
      <c r="H1243" s="78">
        <v>1238</v>
      </c>
      <c r="I1243" s="251">
        <f t="shared" si="152"/>
        <v>1.0010990156687873</v>
      </c>
      <c r="J1243" s="252">
        <f t="shared" si="153"/>
        <v>3714000</v>
      </c>
      <c r="K1243" s="252">
        <f t="shared" si="159"/>
        <v>2300823000</v>
      </c>
      <c r="L1243" s="252">
        <f t="shared" si="156"/>
        <v>-298145757</v>
      </c>
      <c r="M1243" s="252">
        <f t="shared" si="158"/>
        <v>2598968757</v>
      </c>
      <c r="N1243" s="251">
        <f t="shared" si="154"/>
        <v>1386.5600000000002</v>
      </c>
      <c r="O1243" s="252">
        <f t="shared" si="155"/>
        <v>4766993</v>
      </c>
      <c r="P1243" s="251">
        <f t="shared" si="157"/>
        <v>1.0010990156687873</v>
      </c>
    </row>
    <row r="1244" spans="1:16">
      <c r="A1244" s="78" t="b">
        <v>1</v>
      </c>
      <c r="B1244" s="224" t="s">
        <v>2115</v>
      </c>
      <c r="C1244" s="78">
        <v>1239</v>
      </c>
      <c r="D1244" s="64">
        <v>4772232</v>
      </c>
      <c r="E1244" s="78">
        <v>3</v>
      </c>
      <c r="F1244" s="78">
        <v>1</v>
      </c>
      <c r="H1244" s="78">
        <v>1239</v>
      </c>
      <c r="I1244" s="251">
        <f t="shared" si="152"/>
        <v>1.0010980187048744</v>
      </c>
      <c r="J1244" s="252">
        <f t="shared" si="153"/>
        <v>3717000</v>
      </c>
      <c r="K1244" s="252">
        <f t="shared" si="159"/>
        <v>2304540000</v>
      </c>
      <c r="L1244" s="252">
        <f t="shared" si="156"/>
        <v>-299200989</v>
      </c>
      <c r="M1244" s="252">
        <f t="shared" si="158"/>
        <v>2603740989</v>
      </c>
      <c r="N1244" s="251">
        <f t="shared" si="154"/>
        <v>1387.68</v>
      </c>
      <c r="O1244" s="252">
        <f t="shared" si="155"/>
        <v>4772232</v>
      </c>
      <c r="P1244" s="251">
        <f t="shared" si="157"/>
        <v>1.0010980187048744</v>
      </c>
    </row>
    <row r="1245" spans="1:16">
      <c r="A1245" s="78" t="b">
        <v>1</v>
      </c>
      <c r="B1245" s="224" t="s">
        <v>2116</v>
      </c>
      <c r="C1245" s="78">
        <v>1240</v>
      </c>
      <c r="D1245" s="64">
        <v>4777472</v>
      </c>
      <c r="E1245" s="78">
        <v>1</v>
      </c>
      <c r="F1245" s="78">
        <v>2</v>
      </c>
      <c r="H1245" s="78">
        <v>1240</v>
      </c>
      <c r="I1245" s="251">
        <f t="shared" si="152"/>
        <v>1.0010974423293324</v>
      </c>
      <c r="J1245" s="252">
        <f t="shared" si="153"/>
        <v>3720000</v>
      </c>
      <c r="K1245" s="252">
        <f t="shared" si="159"/>
        <v>2308260000</v>
      </c>
      <c r="L1245" s="252">
        <f t="shared" si="156"/>
        <v>-300258461</v>
      </c>
      <c r="M1245" s="252">
        <f t="shared" si="158"/>
        <v>2608518461</v>
      </c>
      <c r="N1245" s="251">
        <f t="shared" si="154"/>
        <v>1388.8000000000002</v>
      </c>
      <c r="O1245" s="252">
        <f t="shared" si="155"/>
        <v>4777472</v>
      </c>
      <c r="P1245" s="251">
        <f t="shared" si="157"/>
        <v>1.0010974423293324</v>
      </c>
    </row>
    <row r="1246" spans="1:16">
      <c r="A1246" s="78" t="b">
        <v>1</v>
      </c>
      <c r="B1246" s="224" t="s">
        <v>2117</v>
      </c>
      <c r="C1246" s="78">
        <v>1241</v>
      </c>
      <c r="D1246" s="64">
        <v>4782715</v>
      </c>
      <c r="E1246" s="78">
        <v>2</v>
      </c>
      <c r="F1246" s="78">
        <v>1</v>
      </c>
      <c r="H1246" s="78">
        <v>1241</v>
      </c>
      <c r="I1246" s="251">
        <f t="shared" si="152"/>
        <v>1.0010966574424778</v>
      </c>
      <c r="J1246" s="252">
        <f t="shared" si="153"/>
        <v>3723000</v>
      </c>
      <c r="K1246" s="252">
        <f t="shared" si="159"/>
        <v>2311983000</v>
      </c>
      <c r="L1246" s="252">
        <f t="shared" si="156"/>
        <v>-301318176</v>
      </c>
      <c r="M1246" s="252">
        <f t="shared" si="158"/>
        <v>2613301176</v>
      </c>
      <c r="N1246" s="251">
        <f t="shared" si="154"/>
        <v>1389.92</v>
      </c>
      <c r="O1246" s="252">
        <f t="shared" si="155"/>
        <v>4782715</v>
      </c>
      <c r="P1246" s="251">
        <f t="shared" si="157"/>
        <v>1.0010966574424778</v>
      </c>
    </row>
    <row r="1247" spans="1:16">
      <c r="A1247" s="78" t="b">
        <v>1</v>
      </c>
      <c r="B1247" s="224" t="s">
        <v>2118</v>
      </c>
      <c r="C1247" s="78">
        <v>1242</v>
      </c>
      <c r="D1247" s="64">
        <v>4787960</v>
      </c>
      <c r="E1247" s="78">
        <v>3</v>
      </c>
      <c r="F1247" s="78">
        <v>1</v>
      </c>
      <c r="H1247" s="78">
        <v>1242</v>
      </c>
      <c r="I1247" s="251">
        <f t="shared" si="152"/>
        <v>1.0010958738168239</v>
      </c>
      <c r="J1247" s="252">
        <f t="shared" si="153"/>
        <v>3726000</v>
      </c>
      <c r="K1247" s="252">
        <f t="shared" si="159"/>
        <v>2315709000</v>
      </c>
      <c r="L1247" s="252">
        <f t="shared" si="156"/>
        <v>-302380136</v>
      </c>
      <c r="M1247" s="252">
        <f t="shared" si="158"/>
        <v>2618089136</v>
      </c>
      <c r="N1247" s="251">
        <f t="shared" si="154"/>
        <v>1391.0400000000002</v>
      </c>
      <c r="O1247" s="252">
        <f t="shared" si="155"/>
        <v>4787960</v>
      </c>
      <c r="P1247" s="251">
        <f t="shared" si="157"/>
        <v>1.0010958738168239</v>
      </c>
    </row>
    <row r="1248" spans="1:16">
      <c r="A1248" s="78" t="b">
        <v>1</v>
      </c>
      <c r="B1248" s="224" t="s">
        <v>2119</v>
      </c>
      <c r="C1248" s="78">
        <v>1243</v>
      </c>
      <c r="D1248" s="64">
        <v>4793207</v>
      </c>
      <c r="E1248" s="78">
        <v>1</v>
      </c>
      <c r="F1248" s="78">
        <v>1</v>
      </c>
      <c r="H1248" s="78">
        <v>1243</v>
      </c>
      <c r="I1248" s="251">
        <f t="shared" si="152"/>
        <v>1.0010950914492114</v>
      </c>
      <c r="J1248" s="252">
        <f t="shared" si="153"/>
        <v>3729000</v>
      </c>
      <c r="K1248" s="252">
        <f t="shared" si="159"/>
        <v>2319438000</v>
      </c>
      <c r="L1248" s="252">
        <f t="shared" si="156"/>
        <v>-303444343</v>
      </c>
      <c r="M1248" s="252">
        <f t="shared" si="158"/>
        <v>2622882343</v>
      </c>
      <c r="N1248" s="251">
        <f t="shared" si="154"/>
        <v>1392.16</v>
      </c>
      <c r="O1248" s="252">
        <f t="shared" si="155"/>
        <v>4793207</v>
      </c>
      <c r="P1248" s="251">
        <f t="shared" si="157"/>
        <v>1.0010950914492114</v>
      </c>
    </row>
    <row r="1249" spans="1:16">
      <c r="A1249" s="78" t="b">
        <v>1</v>
      </c>
      <c r="B1249" s="224" t="s">
        <v>2120</v>
      </c>
      <c r="C1249" s="78">
        <v>1244</v>
      </c>
      <c r="D1249" s="64">
        <v>4798456</v>
      </c>
      <c r="E1249" s="78">
        <v>2</v>
      </c>
      <c r="F1249" s="78">
        <v>1</v>
      </c>
      <c r="H1249" s="78">
        <v>1244</v>
      </c>
      <c r="I1249" s="251">
        <f t="shared" si="152"/>
        <v>1.0010945187368603</v>
      </c>
      <c r="J1249" s="252">
        <f t="shared" si="153"/>
        <v>3732000</v>
      </c>
      <c r="K1249" s="252">
        <f t="shared" si="159"/>
        <v>2323170000</v>
      </c>
      <c r="L1249" s="252">
        <f t="shared" si="156"/>
        <v>-304510799</v>
      </c>
      <c r="M1249" s="252">
        <f t="shared" si="158"/>
        <v>2627680799</v>
      </c>
      <c r="N1249" s="251">
        <f t="shared" si="154"/>
        <v>1393.2800000000002</v>
      </c>
      <c r="O1249" s="252">
        <f t="shared" si="155"/>
        <v>4798456</v>
      </c>
      <c r="P1249" s="251">
        <f t="shared" si="157"/>
        <v>1.0010945187368603</v>
      </c>
    </row>
    <row r="1250" spans="1:16">
      <c r="A1250" s="78" t="b">
        <v>1</v>
      </c>
      <c r="B1250" s="224" t="s">
        <v>2121</v>
      </c>
      <c r="C1250" s="78">
        <v>1245</v>
      </c>
      <c r="D1250" s="64">
        <v>4803708</v>
      </c>
      <c r="E1250" s="78">
        <v>3</v>
      </c>
      <c r="F1250" s="78">
        <v>2</v>
      </c>
      <c r="H1250" s="78">
        <v>1245</v>
      </c>
      <c r="I1250" s="251">
        <f t="shared" si="152"/>
        <v>1.0010937384204035</v>
      </c>
      <c r="J1250" s="252">
        <f t="shared" si="153"/>
        <v>3735000</v>
      </c>
      <c r="K1250" s="252">
        <f t="shared" si="159"/>
        <v>2326905000</v>
      </c>
      <c r="L1250" s="252">
        <f t="shared" si="156"/>
        <v>-305579507</v>
      </c>
      <c r="M1250" s="252">
        <f t="shared" si="158"/>
        <v>2632484507</v>
      </c>
      <c r="N1250" s="251">
        <f t="shared" si="154"/>
        <v>1394.4</v>
      </c>
      <c r="O1250" s="252">
        <f t="shared" si="155"/>
        <v>4803708</v>
      </c>
      <c r="P1250" s="251">
        <f t="shared" si="157"/>
        <v>1.0010937384204035</v>
      </c>
    </row>
    <row r="1251" spans="1:16">
      <c r="A1251" s="78" t="b">
        <v>1</v>
      </c>
      <c r="B1251" s="224" t="s">
        <v>2122</v>
      </c>
      <c r="C1251" s="78">
        <v>1246</v>
      </c>
      <c r="D1251" s="64">
        <v>4808962</v>
      </c>
      <c r="E1251" s="78">
        <v>1</v>
      </c>
      <c r="F1251" s="78">
        <v>1</v>
      </c>
      <c r="H1251" s="78">
        <v>1246</v>
      </c>
      <c r="I1251" s="251">
        <f t="shared" si="152"/>
        <v>1.0010929593538065</v>
      </c>
      <c r="J1251" s="252">
        <f t="shared" si="153"/>
        <v>3738000</v>
      </c>
      <c r="K1251" s="252">
        <f t="shared" si="159"/>
        <v>2330643000</v>
      </c>
      <c r="L1251" s="252">
        <f t="shared" si="156"/>
        <v>-306650469</v>
      </c>
      <c r="M1251" s="252">
        <f t="shared" si="158"/>
        <v>2637293469</v>
      </c>
      <c r="N1251" s="251">
        <f t="shared" si="154"/>
        <v>1395.5200000000002</v>
      </c>
      <c r="O1251" s="252">
        <f t="shared" si="155"/>
        <v>4808962</v>
      </c>
      <c r="P1251" s="251">
        <f t="shared" si="157"/>
        <v>1.0010929593538065</v>
      </c>
    </row>
    <row r="1252" spans="1:16">
      <c r="A1252" s="78" t="b">
        <v>1</v>
      </c>
      <c r="B1252" s="224" t="s">
        <v>2123</v>
      </c>
      <c r="C1252" s="78">
        <v>1247</v>
      </c>
      <c r="D1252" s="64">
        <v>4814218</v>
      </c>
      <c r="E1252" s="78">
        <v>2</v>
      </c>
      <c r="F1252" s="78">
        <v>1</v>
      </c>
      <c r="H1252" s="78">
        <v>1247</v>
      </c>
      <c r="I1252" s="251">
        <f t="shared" si="152"/>
        <v>1.001092181533948</v>
      </c>
      <c r="J1252" s="252">
        <f t="shared" si="153"/>
        <v>3741000</v>
      </c>
      <c r="K1252" s="252">
        <f t="shared" si="159"/>
        <v>2334384000</v>
      </c>
      <c r="L1252" s="252">
        <f t="shared" si="156"/>
        <v>-307723687</v>
      </c>
      <c r="M1252" s="252">
        <f t="shared" si="158"/>
        <v>2642107687</v>
      </c>
      <c r="N1252" s="251">
        <f t="shared" si="154"/>
        <v>1396.64</v>
      </c>
      <c r="O1252" s="252">
        <f t="shared" si="155"/>
        <v>4814218</v>
      </c>
      <c r="P1252" s="251">
        <f t="shared" si="157"/>
        <v>1.001092181533948</v>
      </c>
    </row>
    <row r="1253" spans="1:16">
      <c r="A1253" s="78" t="b">
        <v>1</v>
      </c>
      <c r="B1253" s="224" t="s">
        <v>2124</v>
      </c>
      <c r="C1253" s="78">
        <v>1248</v>
      </c>
      <c r="D1253" s="64">
        <v>4819476</v>
      </c>
      <c r="E1253" s="78">
        <v>3</v>
      </c>
      <c r="F1253" s="78">
        <v>1</v>
      </c>
      <c r="H1253" s="78">
        <v>1248</v>
      </c>
      <c r="I1253" s="251">
        <f t="shared" si="152"/>
        <v>1.0010916124491542</v>
      </c>
      <c r="J1253" s="252">
        <f t="shared" si="153"/>
        <v>3744000</v>
      </c>
      <c r="K1253" s="252">
        <f t="shared" si="159"/>
        <v>2338128000</v>
      </c>
      <c r="L1253" s="252">
        <f t="shared" si="156"/>
        <v>-308799163</v>
      </c>
      <c r="M1253" s="252">
        <f t="shared" si="158"/>
        <v>2646927163</v>
      </c>
      <c r="N1253" s="251">
        <f t="shared" si="154"/>
        <v>1397.7600000000002</v>
      </c>
      <c r="O1253" s="252">
        <f t="shared" si="155"/>
        <v>4819476</v>
      </c>
      <c r="P1253" s="251">
        <f t="shared" si="157"/>
        <v>1.0010916124491542</v>
      </c>
    </row>
    <row r="1254" spans="1:16">
      <c r="A1254" s="78" t="b">
        <v>1</v>
      </c>
      <c r="B1254" s="224" t="s">
        <v>2125</v>
      </c>
      <c r="C1254" s="78">
        <v>1249</v>
      </c>
      <c r="D1254" s="64">
        <v>4824737</v>
      </c>
      <c r="E1254" s="78">
        <v>1</v>
      </c>
      <c r="F1254" s="78">
        <v>1</v>
      </c>
      <c r="H1254" s="78">
        <v>1249</v>
      </c>
      <c r="I1254" s="251">
        <f t="shared" si="152"/>
        <v>1.0010908366611486</v>
      </c>
      <c r="J1254" s="252">
        <f t="shared" si="153"/>
        <v>3747000</v>
      </c>
      <c r="K1254" s="252">
        <f t="shared" si="159"/>
        <v>2341875000</v>
      </c>
      <c r="L1254" s="252">
        <f t="shared" si="156"/>
        <v>-309876900</v>
      </c>
      <c r="M1254" s="252">
        <f t="shared" si="158"/>
        <v>2651751900</v>
      </c>
      <c r="N1254" s="251">
        <f t="shared" si="154"/>
        <v>1398.88</v>
      </c>
      <c r="O1254" s="252">
        <f t="shared" si="155"/>
        <v>4824737</v>
      </c>
      <c r="P1254" s="251">
        <f t="shared" si="157"/>
        <v>1.0010908366611486</v>
      </c>
    </row>
    <row r="1255" spans="1:16">
      <c r="A1255" s="78" t="b">
        <v>1</v>
      </c>
      <c r="B1255" s="224" t="s">
        <v>2126</v>
      </c>
      <c r="C1255" s="78">
        <v>1250</v>
      </c>
      <c r="D1255" s="64">
        <v>4830000</v>
      </c>
      <c r="E1255" s="78">
        <v>2</v>
      </c>
      <c r="F1255" s="78">
        <v>2</v>
      </c>
      <c r="H1255" s="78">
        <v>1250</v>
      </c>
      <c r="I1255" s="251">
        <f t="shared" si="152"/>
        <v>1.0010900621118013</v>
      </c>
      <c r="J1255" s="252">
        <f t="shared" si="153"/>
        <v>3750000</v>
      </c>
      <c r="K1255" s="252">
        <f t="shared" si="159"/>
        <v>2345625000</v>
      </c>
      <c r="L1255" s="252">
        <f t="shared" si="156"/>
        <v>-310956900</v>
      </c>
      <c r="M1255" s="252">
        <f t="shared" si="158"/>
        <v>2656581900</v>
      </c>
      <c r="N1255" s="251">
        <f t="shared" si="154"/>
        <v>1400.0000000000002</v>
      </c>
      <c r="O1255" s="252">
        <f t="shared" si="155"/>
        <v>4830000</v>
      </c>
      <c r="P1255" s="251">
        <f t="shared" si="157"/>
        <v>1.0010900621118013</v>
      </c>
    </row>
    <row r="1256" spans="1:16">
      <c r="A1256" s="78" t="b">
        <v>1</v>
      </c>
      <c r="B1256" s="224" t="s">
        <v>2127</v>
      </c>
      <c r="C1256" s="78">
        <v>1251</v>
      </c>
      <c r="D1256" s="64">
        <v>4835265</v>
      </c>
      <c r="E1256" s="78">
        <v>3</v>
      </c>
      <c r="F1256" s="78">
        <v>1</v>
      </c>
      <c r="H1256" s="78">
        <v>1251</v>
      </c>
      <c r="I1256" s="251">
        <f t="shared" si="152"/>
        <v>1.0010892887980287</v>
      </c>
      <c r="J1256" s="252">
        <f t="shared" si="153"/>
        <v>3753000</v>
      </c>
      <c r="K1256" s="252">
        <f t="shared" si="159"/>
        <v>2349378000</v>
      </c>
      <c r="L1256" s="252">
        <f t="shared" si="156"/>
        <v>-312039165</v>
      </c>
      <c r="M1256" s="252">
        <f t="shared" si="158"/>
        <v>2661417165</v>
      </c>
      <c r="N1256" s="251">
        <f t="shared" si="154"/>
        <v>1401.1200000000001</v>
      </c>
      <c r="O1256" s="252">
        <f t="shared" si="155"/>
        <v>4835265</v>
      </c>
      <c r="P1256" s="251">
        <f t="shared" si="157"/>
        <v>1.0010892887980287</v>
      </c>
    </row>
    <row r="1257" spans="1:16">
      <c r="A1257" s="78" t="b">
        <v>1</v>
      </c>
      <c r="B1257" s="224" t="s">
        <v>2128</v>
      </c>
      <c r="C1257" s="78">
        <v>1252</v>
      </c>
      <c r="D1257" s="64">
        <v>4840532</v>
      </c>
      <c r="E1257" s="78">
        <v>1</v>
      </c>
      <c r="F1257" s="78">
        <v>1</v>
      </c>
      <c r="H1257" s="78">
        <v>1252</v>
      </c>
      <c r="I1257" s="251">
        <f t="shared" si="152"/>
        <v>1.00108872330562</v>
      </c>
      <c r="J1257" s="252">
        <f t="shared" si="153"/>
        <v>3756000</v>
      </c>
      <c r="K1257" s="252">
        <f t="shared" si="159"/>
        <v>2353134000</v>
      </c>
      <c r="L1257" s="252">
        <f t="shared" si="156"/>
        <v>-313123697</v>
      </c>
      <c r="M1257" s="252">
        <f t="shared" si="158"/>
        <v>2666257697</v>
      </c>
      <c r="N1257" s="251">
        <f t="shared" si="154"/>
        <v>1402.2400000000002</v>
      </c>
      <c r="O1257" s="252">
        <f t="shared" si="155"/>
        <v>4840532</v>
      </c>
      <c r="P1257" s="251">
        <f t="shared" si="157"/>
        <v>1.00108872330562</v>
      </c>
    </row>
    <row r="1258" spans="1:16">
      <c r="A1258" s="78" t="b">
        <v>1</v>
      </c>
      <c r="B1258" s="224" t="s">
        <v>2129</v>
      </c>
      <c r="C1258" s="78">
        <v>1253</v>
      </c>
      <c r="D1258" s="64">
        <v>4845802</v>
      </c>
      <c r="E1258" s="78">
        <v>2</v>
      </c>
      <c r="F1258" s="78">
        <v>1</v>
      </c>
      <c r="H1258" s="78">
        <v>1253</v>
      </c>
      <c r="I1258" s="251">
        <f t="shared" si="152"/>
        <v>1.0010879520046423</v>
      </c>
      <c r="J1258" s="252">
        <f t="shared" si="153"/>
        <v>3759000</v>
      </c>
      <c r="K1258" s="252">
        <f t="shared" si="159"/>
        <v>2356893000</v>
      </c>
      <c r="L1258" s="252">
        <f t="shared" si="156"/>
        <v>-314210499</v>
      </c>
      <c r="M1258" s="252">
        <f t="shared" si="158"/>
        <v>2671103499</v>
      </c>
      <c r="N1258" s="251">
        <f t="shared" si="154"/>
        <v>1403.3600000000001</v>
      </c>
      <c r="O1258" s="252">
        <f t="shared" si="155"/>
        <v>4845802</v>
      </c>
      <c r="P1258" s="251">
        <f t="shared" si="157"/>
        <v>1.0010879520046423</v>
      </c>
    </row>
    <row r="1259" spans="1:16">
      <c r="A1259" s="78" t="b">
        <v>1</v>
      </c>
      <c r="B1259" s="224" t="s">
        <v>2130</v>
      </c>
      <c r="C1259" s="78">
        <v>1254</v>
      </c>
      <c r="D1259" s="64">
        <v>4851074</v>
      </c>
      <c r="E1259" s="78">
        <v>3</v>
      </c>
      <c r="F1259" s="78">
        <v>1</v>
      </c>
      <c r="H1259" s="78">
        <v>1254</v>
      </c>
      <c r="I1259" s="251">
        <f t="shared" si="152"/>
        <v>1.001087181931259</v>
      </c>
      <c r="J1259" s="252">
        <f t="shared" si="153"/>
        <v>3762000</v>
      </c>
      <c r="K1259" s="252">
        <f t="shared" si="159"/>
        <v>2360655000</v>
      </c>
      <c r="L1259" s="252">
        <f t="shared" si="156"/>
        <v>-315299573</v>
      </c>
      <c r="M1259" s="252">
        <f t="shared" si="158"/>
        <v>2675954573</v>
      </c>
      <c r="N1259" s="251">
        <f t="shared" si="154"/>
        <v>1404.4800000000002</v>
      </c>
      <c r="O1259" s="252">
        <f t="shared" si="155"/>
        <v>4851074</v>
      </c>
      <c r="P1259" s="251">
        <f t="shared" si="157"/>
        <v>1.001087181931259</v>
      </c>
    </row>
    <row r="1260" spans="1:16">
      <c r="A1260" s="78" t="b">
        <v>1</v>
      </c>
      <c r="B1260" s="224" t="s">
        <v>2131</v>
      </c>
      <c r="C1260" s="78">
        <v>1255</v>
      </c>
      <c r="D1260" s="64">
        <v>4856348</v>
      </c>
      <c r="E1260" s="78">
        <v>1</v>
      </c>
      <c r="F1260" s="78">
        <v>2</v>
      </c>
      <c r="H1260" s="78">
        <v>1255</v>
      </c>
      <c r="I1260" s="251">
        <f t="shared" si="152"/>
        <v>1.0010864130824233</v>
      </c>
      <c r="J1260" s="252">
        <f t="shared" si="153"/>
        <v>3765000</v>
      </c>
      <c r="K1260" s="252">
        <f t="shared" si="159"/>
        <v>2364420000</v>
      </c>
      <c r="L1260" s="252">
        <f t="shared" si="156"/>
        <v>-316390921</v>
      </c>
      <c r="M1260" s="252">
        <f t="shared" si="158"/>
        <v>2680810921</v>
      </c>
      <c r="N1260" s="251">
        <f t="shared" si="154"/>
        <v>1405.6000000000001</v>
      </c>
      <c r="O1260" s="252">
        <f t="shared" si="155"/>
        <v>4856348</v>
      </c>
      <c r="P1260" s="251">
        <f t="shared" si="157"/>
        <v>1.0010864130824233</v>
      </c>
    </row>
    <row r="1261" spans="1:16">
      <c r="A1261" s="78" t="b">
        <v>1</v>
      </c>
      <c r="B1261" s="224" t="s">
        <v>2132</v>
      </c>
      <c r="C1261" s="78">
        <v>1256</v>
      </c>
      <c r="D1261" s="64">
        <v>4861624</v>
      </c>
      <c r="E1261" s="78">
        <v>2</v>
      </c>
      <c r="F1261" s="78">
        <v>1</v>
      </c>
      <c r="H1261" s="78">
        <v>1256</v>
      </c>
      <c r="I1261" s="251">
        <f t="shared" si="152"/>
        <v>1.0010858511476823</v>
      </c>
      <c r="J1261" s="252">
        <f t="shared" si="153"/>
        <v>3768000</v>
      </c>
      <c r="K1261" s="252">
        <f t="shared" si="159"/>
        <v>2368188000</v>
      </c>
      <c r="L1261" s="252">
        <f t="shared" si="156"/>
        <v>-317484545</v>
      </c>
      <c r="M1261" s="252">
        <f t="shared" si="158"/>
        <v>2685672545</v>
      </c>
      <c r="N1261" s="251">
        <f t="shared" si="154"/>
        <v>1406.72</v>
      </c>
      <c r="O1261" s="252">
        <f t="shared" si="155"/>
        <v>4861624</v>
      </c>
      <c r="P1261" s="251">
        <f t="shared" si="157"/>
        <v>1.0010858511476823</v>
      </c>
    </row>
    <row r="1262" spans="1:16">
      <c r="A1262" s="78" t="b">
        <v>1</v>
      </c>
      <c r="B1262" s="224" t="s">
        <v>2133</v>
      </c>
      <c r="C1262" s="78">
        <v>1257</v>
      </c>
      <c r="D1262" s="64">
        <v>4866903</v>
      </c>
      <c r="E1262" s="78">
        <v>3</v>
      </c>
      <c r="F1262" s="78">
        <v>1</v>
      </c>
      <c r="H1262" s="78">
        <v>1257</v>
      </c>
      <c r="I1262" s="251">
        <f t="shared" si="152"/>
        <v>1.0010850842928245</v>
      </c>
      <c r="J1262" s="252">
        <f t="shared" si="153"/>
        <v>3771000</v>
      </c>
      <c r="K1262" s="252">
        <f t="shared" si="159"/>
        <v>2371959000</v>
      </c>
      <c r="L1262" s="252">
        <f t="shared" si="156"/>
        <v>-318580448</v>
      </c>
      <c r="M1262" s="252">
        <f t="shared" si="158"/>
        <v>2690539448</v>
      </c>
      <c r="N1262" s="251">
        <f t="shared" si="154"/>
        <v>1407.8400000000001</v>
      </c>
      <c r="O1262" s="252">
        <f t="shared" si="155"/>
        <v>4866903</v>
      </c>
      <c r="P1262" s="251">
        <f t="shared" si="157"/>
        <v>1.0010850842928245</v>
      </c>
    </row>
    <row r="1263" spans="1:16">
      <c r="A1263" s="78" t="b">
        <v>1</v>
      </c>
      <c r="B1263" s="224" t="s">
        <v>2134</v>
      </c>
      <c r="C1263" s="78">
        <v>1258</v>
      </c>
      <c r="D1263" s="64">
        <v>4872184</v>
      </c>
      <c r="E1263" s="78">
        <v>1</v>
      </c>
      <c r="F1263" s="78">
        <v>1</v>
      </c>
      <c r="H1263" s="78">
        <v>1258</v>
      </c>
      <c r="I1263" s="251">
        <f t="shared" si="152"/>
        <v>1.0010843186546321</v>
      </c>
      <c r="J1263" s="252">
        <f t="shared" si="153"/>
        <v>3774000</v>
      </c>
      <c r="K1263" s="252">
        <f t="shared" si="159"/>
        <v>2375733000</v>
      </c>
      <c r="L1263" s="252">
        <f t="shared" si="156"/>
        <v>-319678632</v>
      </c>
      <c r="M1263" s="252">
        <f t="shared" si="158"/>
        <v>2695411632</v>
      </c>
      <c r="N1263" s="251">
        <f t="shared" si="154"/>
        <v>1408.96</v>
      </c>
      <c r="O1263" s="252">
        <f t="shared" si="155"/>
        <v>4872184</v>
      </c>
      <c r="P1263" s="251">
        <f t="shared" si="157"/>
        <v>1.0010843186546321</v>
      </c>
    </row>
    <row r="1264" spans="1:16">
      <c r="A1264" s="78" t="b">
        <v>1</v>
      </c>
      <c r="B1264" s="224" t="s">
        <v>2135</v>
      </c>
      <c r="C1264" s="78">
        <v>1259</v>
      </c>
      <c r="D1264" s="64">
        <v>4877467</v>
      </c>
      <c r="E1264" s="78">
        <v>2</v>
      </c>
      <c r="F1264" s="78">
        <v>1</v>
      </c>
      <c r="H1264" s="78">
        <v>1259</v>
      </c>
      <c r="I1264" s="251">
        <f t="shared" si="152"/>
        <v>1.0010835542300953</v>
      </c>
      <c r="J1264" s="252">
        <f t="shared" si="153"/>
        <v>3777000</v>
      </c>
      <c r="K1264" s="252">
        <f t="shared" si="159"/>
        <v>2379510000</v>
      </c>
      <c r="L1264" s="252">
        <f t="shared" si="156"/>
        <v>-320779099</v>
      </c>
      <c r="M1264" s="252">
        <f t="shared" si="158"/>
        <v>2700289099</v>
      </c>
      <c r="N1264" s="251">
        <f t="shared" si="154"/>
        <v>1410.0800000000002</v>
      </c>
      <c r="O1264" s="252">
        <f t="shared" si="155"/>
        <v>4877467</v>
      </c>
      <c r="P1264" s="251">
        <f t="shared" si="157"/>
        <v>1.0010835542300953</v>
      </c>
    </row>
    <row r="1265" spans="1:16">
      <c r="A1265" s="78" t="b">
        <v>1</v>
      </c>
      <c r="B1265" s="224" t="s">
        <v>2136</v>
      </c>
      <c r="C1265" s="78">
        <v>1260</v>
      </c>
      <c r="D1265" s="64">
        <v>4882752</v>
      </c>
      <c r="E1265" s="78">
        <v>3</v>
      </c>
      <c r="F1265" s="78">
        <v>2</v>
      </c>
      <c r="H1265" s="78">
        <v>1260</v>
      </c>
      <c r="I1265" s="251">
        <f t="shared" si="152"/>
        <v>1.0010829958187515</v>
      </c>
      <c r="J1265" s="252">
        <f t="shared" si="153"/>
        <v>3780000</v>
      </c>
      <c r="K1265" s="252">
        <f t="shared" si="159"/>
        <v>2383290000</v>
      </c>
      <c r="L1265" s="252">
        <f t="shared" si="156"/>
        <v>-321881851</v>
      </c>
      <c r="M1265" s="252">
        <f t="shared" si="158"/>
        <v>2705171851</v>
      </c>
      <c r="N1265" s="251">
        <f t="shared" si="154"/>
        <v>1411.2</v>
      </c>
      <c r="O1265" s="252">
        <f t="shared" si="155"/>
        <v>4882752</v>
      </c>
      <c r="P1265" s="251">
        <f t="shared" si="157"/>
        <v>1.0010829958187515</v>
      </c>
    </row>
    <row r="1266" spans="1:16">
      <c r="A1266" s="78" t="b">
        <v>1</v>
      </c>
      <c r="B1266" s="224" t="s">
        <v>2137</v>
      </c>
      <c r="C1266" s="78">
        <v>1261</v>
      </c>
      <c r="D1266" s="64">
        <v>4888040</v>
      </c>
      <c r="E1266" s="78">
        <v>1</v>
      </c>
      <c r="F1266" s="78">
        <v>1</v>
      </c>
      <c r="H1266" s="78">
        <v>1261</v>
      </c>
      <c r="I1266" s="251">
        <f t="shared" si="152"/>
        <v>1.0010820287886351</v>
      </c>
      <c r="J1266" s="252">
        <f t="shared" si="153"/>
        <v>3783000</v>
      </c>
      <c r="K1266" s="252">
        <f t="shared" si="159"/>
        <v>2387073000</v>
      </c>
      <c r="L1266" s="252">
        <f t="shared" si="156"/>
        <v>-322986891</v>
      </c>
      <c r="M1266" s="252">
        <f t="shared" si="158"/>
        <v>2710059891</v>
      </c>
      <c r="N1266" s="251">
        <f t="shared" si="154"/>
        <v>1412.3200000000002</v>
      </c>
      <c r="O1266" s="252">
        <f t="shared" si="155"/>
        <v>4888040</v>
      </c>
      <c r="P1266" s="251">
        <f t="shared" si="157"/>
        <v>1.0010820287886351</v>
      </c>
    </row>
    <row r="1267" spans="1:16">
      <c r="A1267" s="78" t="b">
        <v>1</v>
      </c>
      <c r="B1267" s="224" t="s">
        <v>2138</v>
      </c>
      <c r="C1267" s="78">
        <v>1262</v>
      </c>
      <c r="D1267" s="64">
        <v>4893329</v>
      </c>
      <c r="E1267" s="78">
        <v>2</v>
      </c>
      <c r="F1267" s="78">
        <v>1</v>
      </c>
      <c r="H1267" s="78">
        <v>1262</v>
      </c>
      <c r="I1267" s="251">
        <f t="shared" si="152"/>
        <v>1.0010814723473529</v>
      </c>
      <c r="J1267" s="252">
        <f t="shared" si="153"/>
        <v>3786000</v>
      </c>
      <c r="K1267" s="252">
        <f t="shared" si="159"/>
        <v>2390859000</v>
      </c>
      <c r="L1267" s="252">
        <f t="shared" si="156"/>
        <v>-324094220</v>
      </c>
      <c r="M1267" s="252">
        <f t="shared" si="158"/>
        <v>2714953220</v>
      </c>
      <c r="N1267" s="251">
        <f t="shared" si="154"/>
        <v>1413.44</v>
      </c>
      <c r="O1267" s="252">
        <f t="shared" si="155"/>
        <v>4893329</v>
      </c>
      <c r="P1267" s="251">
        <f t="shared" si="157"/>
        <v>1.0010814723473529</v>
      </c>
    </row>
    <row r="1268" spans="1:16">
      <c r="A1268" s="78" t="b">
        <v>1</v>
      </c>
      <c r="B1268" s="224" t="s">
        <v>2139</v>
      </c>
      <c r="C1268" s="78">
        <v>1263</v>
      </c>
      <c r="D1268" s="64">
        <v>4898621</v>
      </c>
      <c r="E1268" s="78">
        <v>3</v>
      </c>
      <c r="F1268" s="78">
        <v>1</v>
      </c>
      <c r="H1268" s="78">
        <v>1263</v>
      </c>
      <c r="I1268" s="251">
        <f t="shared" si="152"/>
        <v>1.0010809164456691</v>
      </c>
      <c r="J1268" s="252">
        <f t="shared" si="153"/>
        <v>3789000</v>
      </c>
      <c r="K1268" s="252">
        <f t="shared" si="159"/>
        <v>2394648000</v>
      </c>
      <c r="L1268" s="252">
        <f t="shared" si="156"/>
        <v>-325203841</v>
      </c>
      <c r="M1268" s="252">
        <f t="shared" si="158"/>
        <v>2719851841</v>
      </c>
      <c r="N1268" s="251">
        <f t="shared" si="154"/>
        <v>1414.5600000000002</v>
      </c>
      <c r="O1268" s="252">
        <f t="shared" si="155"/>
        <v>4898621</v>
      </c>
      <c r="P1268" s="251">
        <f t="shared" si="157"/>
        <v>1.0010809164456691</v>
      </c>
    </row>
    <row r="1269" spans="1:16">
      <c r="A1269" s="78" t="b">
        <v>1</v>
      </c>
      <c r="B1269" s="224" t="s">
        <v>2140</v>
      </c>
      <c r="C1269" s="78">
        <v>1264</v>
      </c>
      <c r="D1269" s="64">
        <v>4903916</v>
      </c>
      <c r="E1269" s="78">
        <v>1</v>
      </c>
      <c r="F1269" s="78">
        <v>1</v>
      </c>
      <c r="H1269" s="78">
        <v>1264</v>
      </c>
      <c r="I1269" s="251">
        <f t="shared" si="152"/>
        <v>1.0010799532455288</v>
      </c>
      <c r="J1269" s="252">
        <f t="shared" si="153"/>
        <v>3792000</v>
      </c>
      <c r="K1269" s="252">
        <f t="shared" si="159"/>
        <v>2398440000</v>
      </c>
      <c r="L1269" s="252">
        <f t="shared" si="156"/>
        <v>-326315757</v>
      </c>
      <c r="M1269" s="252">
        <f t="shared" si="158"/>
        <v>2724755757</v>
      </c>
      <c r="N1269" s="251">
        <f t="shared" si="154"/>
        <v>1415.68</v>
      </c>
      <c r="O1269" s="252">
        <f t="shared" si="155"/>
        <v>4903916</v>
      </c>
      <c r="P1269" s="251">
        <f t="shared" si="157"/>
        <v>1.0010799532455288</v>
      </c>
    </row>
    <row r="1270" spans="1:16">
      <c r="A1270" s="78" t="b">
        <v>1</v>
      </c>
      <c r="B1270" s="224" t="s">
        <v>2141</v>
      </c>
      <c r="C1270" s="78">
        <v>1265</v>
      </c>
      <c r="D1270" s="64">
        <v>4909212</v>
      </c>
      <c r="E1270" s="78">
        <v>2</v>
      </c>
      <c r="F1270" s="78">
        <v>2</v>
      </c>
      <c r="H1270" s="78">
        <v>1265</v>
      </c>
      <c r="I1270" s="251">
        <f t="shared" si="152"/>
        <v>1.0010793993007432</v>
      </c>
      <c r="J1270" s="252">
        <f t="shared" si="153"/>
        <v>3795000</v>
      </c>
      <c r="K1270" s="252">
        <f t="shared" si="159"/>
        <v>2402235000</v>
      </c>
      <c r="L1270" s="252">
        <f t="shared" si="156"/>
        <v>-327429969</v>
      </c>
      <c r="M1270" s="252">
        <f t="shared" si="158"/>
        <v>2729664969</v>
      </c>
      <c r="N1270" s="251">
        <f t="shared" si="154"/>
        <v>1416.8000000000002</v>
      </c>
      <c r="O1270" s="252">
        <f t="shared" si="155"/>
        <v>4909212</v>
      </c>
      <c r="P1270" s="251">
        <f t="shared" si="157"/>
        <v>1.0010793993007432</v>
      </c>
    </row>
    <row r="1271" spans="1:16">
      <c r="A1271" s="78" t="b">
        <v>1</v>
      </c>
      <c r="B1271" s="224" t="s">
        <v>2142</v>
      </c>
      <c r="C1271" s="78">
        <v>1266</v>
      </c>
      <c r="D1271" s="64">
        <v>4914511</v>
      </c>
      <c r="E1271" s="78">
        <v>3</v>
      </c>
      <c r="F1271" s="78">
        <v>1</v>
      </c>
      <c r="H1271" s="78">
        <v>1266</v>
      </c>
      <c r="I1271" s="251">
        <f t="shared" si="152"/>
        <v>1.001078642412236</v>
      </c>
      <c r="J1271" s="252">
        <f t="shared" si="153"/>
        <v>3798000</v>
      </c>
      <c r="K1271" s="252">
        <f t="shared" si="159"/>
        <v>2406033000</v>
      </c>
      <c r="L1271" s="252">
        <f t="shared" si="156"/>
        <v>-328546480</v>
      </c>
      <c r="M1271" s="252">
        <f t="shared" si="158"/>
        <v>2734579480</v>
      </c>
      <c r="N1271" s="251">
        <f t="shared" si="154"/>
        <v>1417.92</v>
      </c>
      <c r="O1271" s="252">
        <f t="shared" si="155"/>
        <v>4914511</v>
      </c>
      <c r="P1271" s="251">
        <f t="shared" si="157"/>
        <v>1.001078642412236</v>
      </c>
    </row>
    <row r="1272" spans="1:16">
      <c r="A1272" s="78" t="b">
        <v>1</v>
      </c>
      <c r="B1272" s="224" t="s">
        <v>2143</v>
      </c>
      <c r="C1272" s="78">
        <v>1267</v>
      </c>
      <c r="D1272" s="64">
        <v>4919812</v>
      </c>
      <c r="E1272" s="78">
        <v>1</v>
      </c>
      <c r="F1272" s="78">
        <v>1</v>
      </c>
      <c r="H1272" s="78">
        <v>1267</v>
      </c>
      <c r="I1272" s="251">
        <f t="shared" si="152"/>
        <v>1.0010778867159964</v>
      </c>
      <c r="J1272" s="252">
        <f t="shared" si="153"/>
        <v>3801000</v>
      </c>
      <c r="K1272" s="252">
        <f t="shared" si="159"/>
        <v>2409834000</v>
      </c>
      <c r="L1272" s="252">
        <f t="shared" si="156"/>
        <v>-329665292</v>
      </c>
      <c r="M1272" s="252">
        <f t="shared" si="158"/>
        <v>2739499292</v>
      </c>
      <c r="N1272" s="251">
        <f t="shared" si="154"/>
        <v>1419.0400000000002</v>
      </c>
      <c r="O1272" s="252">
        <f t="shared" si="155"/>
        <v>4919812</v>
      </c>
      <c r="P1272" s="251">
        <f t="shared" si="157"/>
        <v>1.0010778867159964</v>
      </c>
    </row>
    <row r="1273" spans="1:16">
      <c r="A1273" s="78" t="b">
        <v>1</v>
      </c>
      <c r="B1273" s="224" t="s">
        <v>2144</v>
      </c>
      <c r="C1273" s="78">
        <v>1268</v>
      </c>
      <c r="D1273" s="64">
        <v>4925115</v>
      </c>
      <c r="E1273" s="78">
        <v>2</v>
      </c>
      <c r="F1273" s="78">
        <v>1</v>
      </c>
      <c r="H1273" s="78">
        <v>1268</v>
      </c>
      <c r="I1273" s="251">
        <f t="shared" si="152"/>
        <v>1.0010771322090957</v>
      </c>
      <c r="J1273" s="252">
        <f t="shared" si="153"/>
        <v>3804000</v>
      </c>
      <c r="K1273" s="252">
        <f t="shared" si="159"/>
        <v>2413638000</v>
      </c>
      <c r="L1273" s="252">
        <f t="shared" si="156"/>
        <v>-330786407</v>
      </c>
      <c r="M1273" s="252">
        <f t="shared" si="158"/>
        <v>2744424407</v>
      </c>
      <c r="N1273" s="251">
        <f t="shared" si="154"/>
        <v>1420.16</v>
      </c>
      <c r="O1273" s="252">
        <f t="shared" si="155"/>
        <v>4925115</v>
      </c>
      <c r="P1273" s="251">
        <f t="shared" si="157"/>
        <v>1.0010771322090957</v>
      </c>
    </row>
    <row r="1274" spans="1:16">
      <c r="A1274" s="78" t="b">
        <v>1</v>
      </c>
      <c r="B1274" s="224" t="s">
        <v>2145</v>
      </c>
      <c r="C1274" s="78">
        <v>1269</v>
      </c>
      <c r="D1274" s="64">
        <v>4930420</v>
      </c>
      <c r="E1274" s="78">
        <v>3</v>
      </c>
      <c r="F1274" s="78">
        <v>1</v>
      </c>
      <c r="H1274" s="78">
        <v>1269</v>
      </c>
      <c r="I1274" s="251">
        <f t="shared" si="152"/>
        <v>1.0010765817110916</v>
      </c>
      <c r="J1274" s="252">
        <f t="shared" si="153"/>
        <v>3807000</v>
      </c>
      <c r="K1274" s="252">
        <f t="shared" si="159"/>
        <v>2417445000</v>
      </c>
      <c r="L1274" s="252">
        <f t="shared" si="156"/>
        <v>-331909827</v>
      </c>
      <c r="M1274" s="252">
        <f t="shared" si="158"/>
        <v>2749354827</v>
      </c>
      <c r="N1274" s="251">
        <f t="shared" si="154"/>
        <v>1421.2800000000002</v>
      </c>
      <c r="O1274" s="252">
        <f t="shared" si="155"/>
        <v>4930420</v>
      </c>
      <c r="P1274" s="251">
        <f t="shared" si="157"/>
        <v>1.0010765817110916</v>
      </c>
    </row>
    <row r="1275" spans="1:16">
      <c r="A1275" s="78" t="b">
        <v>1</v>
      </c>
      <c r="B1275" s="224" t="s">
        <v>2146</v>
      </c>
      <c r="C1275" s="78">
        <v>1270</v>
      </c>
      <c r="D1275" s="64">
        <v>4935728</v>
      </c>
      <c r="E1275" s="78">
        <v>1</v>
      </c>
      <c r="F1275" s="78">
        <v>2</v>
      </c>
      <c r="H1275" s="78">
        <v>1270</v>
      </c>
      <c r="I1275" s="251">
        <f t="shared" si="152"/>
        <v>1.0010758291380724</v>
      </c>
      <c r="J1275" s="252">
        <f t="shared" si="153"/>
        <v>3810000</v>
      </c>
      <c r="K1275" s="252">
        <f t="shared" si="159"/>
        <v>2421255000</v>
      </c>
      <c r="L1275" s="252">
        <f t="shared" si="156"/>
        <v>-333035555</v>
      </c>
      <c r="M1275" s="252">
        <f t="shared" si="158"/>
        <v>2754290555</v>
      </c>
      <c r="N1275" s="251">
        <f t="shared" si="154"/>
        <v>1422.4</v>
      </c>
      <c r="O1275" s="252">
        <f t="shared" si="155"/>
        <v>4935728</v>
      </c>
      <c r="P1275" s="251">
        <f t="shared" si="157"/>
        <v>1.0010758291380724</v>
      </c>
    </row>
    <row r="1276" spans="1:16">
      <c r="A1276" s="78" t="b">
        <v>1</v>
      </c>
      <c r="B1276" s="224" t="s">
        <v>2147</v>
      </c>
      <c r="C1276" s="78">
        <v>1271</v>
      </c>
      <c r="D1276" s="64">
        <v>4941038</v>
      </c>
      <c r="E1276" s="78">
        <v>2</v>
      </c>
      <c r="F1276" s="78">
        <v>1</v>
      </c>
      <c r="H1276" s="78">
        <v>1271</v>
      </c>
      <c r="I1276" s="251">
        <f t="shared" si="152"/>
        <v>1.0010750777468216</v>
      </c>
      <c r="J1276" s="252">
        <f t="shared" si="153"/>
        <v>3813000</v>
      </c>
      <c r="K1276" s="252">
        <f t="shared" si="159"/>
        <v>2425068000</v>
      </c>
      <c r="L1276" s="252">
        <f t="shared" si="156"/>
        <v>-334163593</v>
      </c>
      <c r="M1276" s="252">
        <f t="shared" si="158"/>
        <v>2759231593</v>
      </c>
      <c r="N1276" s="251">
        <f t="shared" si="154"/>
        <v>1423.5200000000002</v>
      </c>
      <c r="O1276" s="252">
        <f t="shared" si="155"/>
        <v>4941038</v>
      </c>
      <c r="P1276" s="251">
        <f t="shared" si="157"/>
        <v>1.0010750777468216</v>
      </c>
    </row>
    <row r="1277" spans="1:16">
      <c r="A1277" s="78" t="b">
        <v>1</v>
      </c>
      <c r="B1277" s="224" t="s">
        <v>2148</v>
      </c>
      <c r="C1277" s="78">
        <v>1272</v>
      </c>
      <c r="D1277" s="64">
        <v>4946350</v>
      </c>
      <c r="E1277" s="78">
        <v>3</v>
      </c>
      <c r="F1277" s="78">
        <v>1</v>
      </c>
      <c r="H1277" s="78">
        <v>1272</v>
      </c>
      <c r="I1277" s="251">
        <f t="shared" si="152"/>
        <v>1.0010743275344447</v>
      </c>
      <c r="J1277" s="252">
        <f t="shared" si="153"/>
        <v>3816000</v>
      </c>
      <c r="K1277" s="252">
        <f t="shared" si="159"/>
        <v>2428884000</v>
      </c>
      <c r="L1277" s="252">
        <f t="shared" si="156"/>
        <v>-335293943</v>
      </c>
      <c r="M1277" s="252">
        <f t="shared" si="158"/>
        <v>2764177943</v>
      </c>
      <c r="N1277" s="251">
        <f t="shared" si="154"/>
        <v>1424.64</v>
      </c>
      <c r="O1277" s="252">
        <f t="shared" si="155"/>
        <v>4946350</v>
      </c>
      <c r="P1277" s="251">
        <f t="shared" si="157"/>
        <v>1.0010743275344447</v>
      </c>
    </row>
    <row r="1278" spans="1:16">
      <c r="A1278" s="78" t="b">
        <v>1</v>
      </c>
      <c r="B1278" s="224" t="s">
        <v>2149</v>
      </c>
      <c r="C1278" s="78">
        <v>1273</v>
      </c>
      <c r="D1278" s="64">
        <v>4951664</v>
      </c>
      <c r="E1278" s="78">
        <v>1</v>
      </c>
      <c r="F1278" s="78">
        <v>1</v>
      </c>
      <c r="H1278" s="78">
        <v>1273</v>
      </c>
      <c r="I1278" s="251">
        <f t="shared" si="152"/>
        <v>1.0010737804503698</v>
      </c>
      <c r="J1278" s="252">
        <f t="shared" si="153"/>
        <v>3819000</v>
      </c>
      <c r="K1278" s="252">
        <f t="shared" si="159"/>
        <v>2432703000</v>
      </c>
      <c r="L1278" s="252">
        <f t="shared" si="156"/>
        <v>-336426607</v>
      </c>
      <c r="M1278" s="252">
        <f t="shared" si="158"/>
        <v>2769129607</v>
      </c>
      <c r="N1278" s="251">
        <f t="shared" si="154"/>
        <v>1425.7600000000002</v>
      </c>
      <c r="O1278" s="252">
        <f t="shared" si="155"/>
        <v>4951664</v>
      </c>
      <c r="P1278" s="251">
        <f t="shared" si="157"/>
        <v>1.0010737804503698</v>
      </c>
    </row>
    <row r="1279" spans="1:16">
      <c r="A1279" s="78" t="b">
        <v>1</v>
      </c>
      <c r="B1279" s="224" t="s">
        <v>2150</v>
      </c>
      <c r="C1279" s="78">
        <v>1274</v>
      </c>
      <c r="D1279" s="64">
        <v>4956981</v>
      </c>
      <c r="E1279" s="78">
        <v>2</v>
      </c>
      <c r="F1279" s="78">
        <v>1</v>
      </c>
      <c r="H1279" s="78">
        <v>1274</v>
      </c>
      <c r="I1279" s="251">
        <f t="shared" si="152"/>
        <v>1.0010730321540471</v>
      </c>
      <c r="J1279" s="252">
        <f t="shared" si="153"/>
        <v>3822000</v>
      </c>
      <c r="K1279" s="252">
        <f t="shared" si="159"/>
        <v>2436525000</v>
      </c>
      <c r="L1279" s="252">
        <f t="shared" si="156"/>
        <v>-337561588</v>
      </c>
      <c r="M1279" s="252">
        <f t="shared" si="158"/>
        <v>2774086588</v>
      </c>
      <c r="N1279" s="251">
        <f t="shared" si="154"/>
        <v>1426.88</v>
      </c>
      <c r="O1279" s="252">
        <f t="shared" si="155"/>
        <v>4956981</v>
      </c>
      <c r="P1279" s="251">
        <f t="shared" si="157"/>
        <v>1.0010730321540471</v>
      </c>
    </row>
    <row r="1280" spans="1:16">
      <c r="A1280" s="78" t="b">
        <v>1</v>
      </c>
      <c r="B1280" s="224" t="s">
        <v>2151</v>
      </c>
      <c r="C1280" s="78">
        <v>1275</v>
      </c>
      <c r="D1280" s="64">
        <v>4962300</v>
      </c>
      <c r="E1280" s="78">
        <v>3</v>
      </c>
      <c r="F1280" s="78">
        <v>2</v>
      </c>
      <c r="H1280" s="78">
        <v>1275</v>
      </c>
      <c r="I1280" s="251">
        <f t="shared" si="152"/>
        <v>1.0010722850291196</v>
      </c>
      <c r="J1280" s="252">
        <f t="shared" si="153"/>
        <v>3825000</v>
      </c>
      <c r="K1280" s="252">
        <f t="shared" si="159"/>
        <v>2440350000</v>
      </c>
      <c r="L1280" s="252">
        <f t="shared" si="156"/>
        <v>-338698888</v>
      </c>
      <c r="M1280" s="252">
        <f t="shared" si="158"/>
        <v>2779048888</v>
      </c>
      <c r="N1280" s="251">
        <f t="shared" si="154"/>
        <v>1428.0000000000002</v>
      </c>
      <c r="O1280" s="252">
        <f t="shared" si="155"/>
        <v>4962300</v>
      </c>
      <c r="P1280" s="251">
        <f t="shared" si="157"/>
        <v>1.0010722850291196</v>
      </c>
    </row>
    <row r="1281" spans="1:16">
      <c r="A1281" s="78" t="b">
        <v>1</v>
      </c>
      <c r="B1281" s="224" t="s">
        <v>2152</v>
      </c>
      <c r="C1281" s="78">
        <v>1276</v>
      </c>
      <c r="D1281" s="64">
        <v>4967621</v>
      </c>
      <c r="E1281" s="78">
        <v>1</v>
      </c>
      <c r="F1281" s="78">
        <v>1</v>
      </c>
      <c r="H1281" s="78">
        <v>1276</v>
      </c>
      <c r="I1281" s="251">
        <f t="shared" si="152"/>
        <v>1.0010715390727272</v>
      </c>
      <c r="J1281" s="252">
        <f t="shared" si="153"/>
        <v>3828000</v>
      </c>
      <c r="K1281" s="252">
        <f t="shared" si="159"/>
        <v>2444178000</v>
      </c>
      <c r="L1281" s="252">
        <f t="shared" si="156"/>
        <v>-339838509</v>
      </c>
      <c r="M1281" s="252">
        <f t="shared" si="158"/>
        <v>2784016509</v>
      </c>
      <c r="N1281" s="251">
        <f t="shared" si="154"/>
        <v>1429.1200000000001</v>
      </c>
      <c r="O1281" s="252">
        <f t="shared" si="155"/>
        <v>4967621</v>
      </c>
      <c r="P1281" s="251">
        <f t="shared" si="157"/>
        <v>1.0010715390727272</v>
      </c>
    </row>
    <row r="1282" spans="1:16">
      <c r="A1282" s="78" t="b">
        <v>1</v>
      </c>
      <c r="B1282" s="224" t="s">
        <v>2153</v>
      </c>
      <c r="C1282" s="78">
        <v>1277</v>
      </c>
      <c r="D1282" s="64">
        <v>4972944</v>
      </c>
      <c r="E1282" s="78">
        <v>2</v>
      </c>
      <c r="F1282" s="78">
        <v>1</v>
      </c>
      <c r="H1282" s="78">
        <v>1277</v>
      </c>
      <c r="I1282" s="251">
        <f t="shared" si="152"/>
        <v>1.0010709953701469</v>
      </c>
      <c r="J1282" s="252">
        <f t="shared" si="153"/>
        <v>3831000</v>
      </c>
      <c r="K1282" s="252">
        <f t="shared" si="159"/>
        <v>2448009000</v>
      </c>
      <c r="L1282" s="252">
        <f t="shared" si="156"/>
        <v>-340980453</v>
      </c>
      <c r="M1282" s="252">
        <f t="shared" si="158"/>
        <v>2788989453</v>
      </c>
      <c r="N1282" s="251">
        <f t="shared" si="154"/>
        <v>1430.2400000000002</v>
      </c>
      <c r="O1282" s="252">
        <f t="shared" si="155"/>
        <v>4972944</v>
      </c>
      <c r="P1282" s="251">
        <f t="shared" si="157"/>
        <v>1.0010709953701469</v>
      </c>
    </row>
    <row r="1283" spans="1:16">
      <c r="A1283" s="78" t="b">
        <v>1</v>
      </c>
      <c r="B1283" s="224" t="s">
        <v>2154</v>
      </c>
      <c r="C1283" s="78">
        <v>1278</v>
      </c>
      <c r="D1283" s="64">
        <v>4978270</v>
      </c>
      <c r="E1283" s="78">
        <v>3</v>
      </c>
      <c r="F1283" s="78">
        <v>1</v>
      </c>
      <c r="H1283" s="78">
        <v>1278</v>
      </c>
      <c r="I1283" s="251">
        <f t="shared" si="152"/>
        <v>1.0010702513122027</v>
      </c>
      <c r="J1283" s="252">
        <f t="shared" si="153"/>
        <v>3834000</v>
      </c>
      <c r="K1283" s="252">
        <f t="shared" si="159"/>
        <v>2451843000</v>
      </c>
      <c r="L1283" s="252">
        <f t="shared" si="156"/>
        <v>-342124723</v>
      </c>
      <c r="M1283" s="252">
        <f t="shared" si="158"/>
        <v>2793967723</v>
      </c>
      <c r="N1283" s="251">
        <f t="shared" si="154"/>
        <v>1431.3600000000001</v>
      </c>
      <c r="O1283" s="252">
        <f t="shared" si="155"/>
        <v>4978270</v>
      </c>
      <c r="P1283" s="251">
        <f t="shared" si="157"/>
        <v>1.0010702513122027</v>
      </c>
    </row>
    <row r="1284" spans="1:16">
      <c r="A1284" s="78" t="b">
        <v>1</v>
      </c>
      <c r="B1284" s="224" t="s">
        <v>2155</v>
      </c>
      <c r="C1284" s="78">
        <v>1279</v>
      </c>
      <c r="D1284" s="64">
        <v>4983598</v>
      </c>
      <c r="E1284" s="78">
        <v>1</v>
      </c>
      <c r="F1284" s="78">
        <v>1</v>
      </c>
      <c r="H1284" s="78">
        <v>1279</v>
      </c>
      <c r="I1284" s="251">
        <f t="shared" si="152"/>
        <v>1.001069508415406</v>
      </c>
      <c r="J1284" s="252">
        <f t="shared" si="153"/>
        <v>3837000</v>
      </c>
      <c r="K1284" s="252">
        <f t="shared" si="159"/>
        <v>2455680000</v>
      </c>
      <c r="L1284" s="252">
        <f t="shared" si="156"/>
        <v>-343271321</v>
      </c>
      <c r="M1284" s="252">
        <f t="shared" si="158"/>
        <v>2798951321</v>
      </c>
      <c r="N1284" s="251">
        <f t="shared" si="154"/>
        <v>1432.4800000000002</v>
      </c>
      <c r="O1284" s="252">
        <f t="shared" si="155"/>
        <v>4983598</v>
      </c>
      <c r="P1284" s="251">
        <f t="shared" si="157"/>
        <v>1.001069508415406</v>
      </c>
    </row>
    <row r="1285" spans="1:16">
      <c r="A1285" s="78" t="b">
        <v>1</v>
      </c>
      <c r="B1285" s="224" t="s">
        <v>2156</v>
      </c>
      <c r="C1285" s="78">
        <v>1280</v>
      </c>
      <c r="D1285" s="64">
        <v>4988928</v>
      </c>
      <c r="E1285" s="78">
        <v>2</v>
      </c>
      <c r="F1285" s="78">
        <v>2</v>
      </c>
      <c r="H1285" s="78">
        <v>1280</v>
      </c>
      <c r="I1285" s="251">
        <f t="shared" si="152"/>
        <v>1.0010687666769293</v>
      </c>
      <c r="J1285" s="252">
        <f t="shared" si="153"/>
        <v>3840000</v>
      </c>
      <c r="K1285" s="252">
        <f t="shared" si="159"/>
        <v>2459520000</v>
      </c>
      <c r="L1285" s="252">
        <f t="shared" si="156"/>
        <v>-344420249</v>
      </c>
      <c r="M1285" s="252">
        <f t="shared" si="158"/>
        <v>2803940249</v>
      </c>
      <c r="N1285" s="251">
        <f t="shared" si="154"/>
        <v>1433.6000000000001</v>
      </c>
      <c r="O1285" s="252">
        <f t="shared" si="155"/>
        <v>4988928</v>
      </c>
      <c r="P1285" s="251">
        <f t="shared" si="157"/>
        <v>1.0010687666769293</v>
      </c>
    </row>
    <row r="1286" spans="1:16">
      <c r="A1286" s="78" t="b">
        <v>1</v>
      </c>
      <c r="B1286" s="224" t="s">
        <v>2157</v>
      </c>
      <c r="C1286" s="78">
        <v>1281</v>
      </c>
      <c r="D1286" s="64">
        <v>4994260</v>
      </c>
      <c r="E1286" s="78">
        <v>3</v>
      </c>
      <c r="F1286" s="78">
        <v>1</v>
      </c>
      <c r="H1286" s="78">
        <v>1281</v>
      </c>
      <c r="I1286" s="251">
        <f t="shared" ref="I1286:I1349" si="160">D1287/D1286</f>
        <v>1.0010682263238198</v>
      </c>
      <c r="J1286" s="252">
        <f t="shared" ref="J1286:J1349" si="161">$J$5*C1286</f>
        <v>3843000</v>
      </c>
      <c r="K1286" s="252">
        <f t="shared" si="159"/>
        <v>2463363000</v>
      </c>
      <c r="L1286" s="252">
        <f t="shared" si="156"/>
        <v>-345571509</v>
      </c>
      <c r="M1286" s="252">
        <f t="shared" si="158"/>
        <v>2808934509</v>
      </c>
      <c r="N1286" s="251">
        <f t="shared" ref="N1286:N1349" si="162">C1286*1.12</f>
        <v>1434.72</v>
      </c>
      <c r="O1286" s="252">
        <f t="shared" ref="O1286:O1349" si="163">ROUND((N1286*$O$5*(1.1+(C1286/2000))),0)</f>
        <v>4994260</v>
      </c>
      <c r="P1286" s="251">
        <f t="shared" si="157"/>
        <v>1.0010682263238198</v>
      </c>
    </row>
    <row r="1287" spans="1:16">
      <c r="A1287" s="78" t="b">
        <v>1</v>
      </c>
      <c r="B1287" s="224" t="s">
        <v>2158</v>
      </c>
      <c r="C1287" s="78">
        <v>1282</v>
      </c>
      <c r="D1287" s="64">
        <v>4999595</v>
      </c>
      <c r="E1287" s="78">
        <v>1</v>
      </c>
      <c r="F1287" s="78">
        <v>1</v>
      </c>
      <c r="H1287" s="78">
        <v>1282</v>
      </c>
      <c r="I1287" s="251">
        <f t="shared" si="160"/>
        <v>1.0010674864664038</v>
      </c>
      <c r="J1287" s="252">
        <f t="shared" si="161"/>
        <v>3846000</v>
      </c>
      <c r="K1287" s="252">
        <f t="shared" si="159"/>
        <v>2467209000</v>
      </c>
      <c r="L1287" s="252">
        <f t="shared" ref="L1287:L1350" si="164">K1287-M1287</f>
        <v>-346725104</v>
      </c>
      <c r="M1287" s="252">
        <f t="shared" si="158"/>
        <v>2813934104</v>
      </c>
      <c r="N1287" s="251">
        <f t="shared" si="162"/>
        <v>1435.8400000000001</v>
      </c>
      <c r="O1287" s="252">
        <f t="shared" si="163"/>
        <v>4999595</v>
      </c>
      <c r="P1287" s="251">
        <f t="shared" ref="P1287:P1350" si="165">O1288/O1287</f>
        <v>1.0010674864664038</v>
      </c>
    </row>
    <row r="1288" spans="1:16">
      <c r="A1288" s="78" t="b">
        <v>1</v>
      </c>
      <c r="B1288" s="224" t="s">
        <v>2159</v>
      </c>
      <c r="C1288" s="78">
        <v>1283</v>
      </c>
      <c r="D1288" s="64">
        <v>5004932</v>
      </c>
      <c r="E1288" s="78">
        <v>2</v>
      </c>
      <c r="F1288" s="78">
        <v>1</v>
      </c>
      <c r="H1288" s="78">
        <v>1283</v>
      </c>
      <c r="I1288" s="251">
        <f t="shared" si="160"/>
        <v>1.0010667477600095</v>
      </c>
      <c r="J1288" s="252">
        <f t="shared" si="161"/>
        <v>3849000</v>
      </c>
      <c r="K1288" s="252">
        <f t="shared" si="159"/>
        <v>2471058000</v>
      </c>
      <c r="L1288" s="252">
        <f t="shared" si="164"/>
        <v>-347881036</v>
      </c>
      <c r="M1288" s="252">
        <f t="shared" ref="M1288:M1351" si="166">M1287+O1288</f>
        <v>2818939036</v>
      </c>
      <c r="N1288" s="251">
        <f t="shared" si="162"/>
        <v>1436.96</v>
      </c>
      <c r="O1288" s="252">
        <f t="shared" si="163"/>
        <v>5004932</v>
      </c>
      <c r="P1288" s="251">
        <f t="shared" si="165"/>
        <v>1.0010667477600095</v>
      </c>
    </row>
    <row r="1289" spans="1:16">
      <c r="A1289" s="78" t="b">
        <v>1</v>
      </c>
      <c r="B1289" s="224" t="s">
        <v>2160</v>
      </c>
      <c r="C1289" s="78">
        <v>1284</v>
      </c>
      <c r="D1289" s="64">
        <v>5010271</v>
      </c>
      <c r="E1289" s="78">
        <v>3</v>
      </c>
      <c r="F1289" s="78">
        <v>1</v>
      </c>
      <c r="H1289" s="78">
        <v>1284</v>
      </c>
      <c r="I1289" s="251">
        <f t="shared" si="160"/>
        <v>1.0010660102018434</v>
      </c>
      <c r="J1289" s="252">
        <f t="shared" si="161"/>
        <v>3852000</v>
      </c>
      <c r="K1289" s="252">
        <f t="shared" ref="K1289:K1352" si="167">K1288+J1289</f>
        <v>2474910000</v>
      </c>
      <c r="L1289" s="252">
        <f t="shared" si="164"/>
        <v>-349039307</v>
      </c>
      <c r="M1289" s="252">
        <f t="shared" si="166"/>
        <v>2823949307</v>
      </c>
      <c r="N1289" s="251">
        <f t="shared" si="162"/>
        <v>1438.0800000000002</v>
      </c>
      <c r="O1289" s="252">
        <f t="shared" si="163"/>
        <v>5010271</v>
      </c>
      <c r="P1289" s="251">
        <f t="shared" si="165"/>
        <v>1.0010660102018434</v>
      </c>
    </row>
    <row r="1290" spans="1:16">
      <c r="A1290" s="78" t="b">
        <v>1</v>
      </c>
      <c r="B1290" s="224" t="s">
        <v>2161</v>
      </c>
      <c r="C1290" s="78">
        <v>1285</v>
      </c>
      <c r="D1290" s="64">
        <v>5015612</v>
      </c>
      <c r="E1290" s="78">
        <v>1</v>
      </c>
      <c r="F1290" s="78">
        <v>2</v>
      </c>
      <c r="H1290" s="78">
        <v>1285</v>
      </c>
      <c r="I1290" s="251">
        <f t="shared" si="160"/>
        <v>1.0010654731665847</v>
      </c>
      <c r="J1290" s="252">
        <f t="shared" si="161"/>
        <v>3855000</v>
      </c>
      <c r="K1290" s="252">
        <f t="shared" si="167"/>
        <v>2478765000</v>
      </c>
      <c r="L1290" s="252">
        <f t="shared" si="164"/>
        <v>-350199919</v>
      </c>
      <c r="M1290" s="252">
        <f t="shared" si="166"/>
        <v>2828964919</v>
      </c>
      <c r="N1290" s="251">
        <f t="shared" si="162"/>
        <v>1439.2</v>
      </c>
      <c r="O1290" s="252">
        <f t="shared" si="163"/>
        <v>5015612</v>
      </c>
      <c r="P1290" s="251">
        <f t="shared" si="165"/>
        <v>1.0010654731665847</v>
      </c>
    </row>
    <row r="1291" spans="1:16">
      <c r="A1291" s="78" t="b">
        <v>1</v>
      </c>
      <c r="B1291" s="224" t="s">
        <v>2162</v>
      </c>
      <c r="C1291" s="78">
        <v>1286</v>
      </c>
      <c r="D1291" s="64">
        <v>5020956</v>
      </c>
      <c r="E1291" s="78">
        <v>2</v>
      </c>
      <c r="F1291" s="78">
        <v>1</v>
      </c>
      <c r="H1291" s="78">
        <v>1286</v>
      </c>
      <c r="I1291" s="251">
        <f t="shared" si="160"/>
        <v>1.0010645383070476</v>
      </c>
      <c r="J1291" s="252">
        <f t="shared" si="161"/>
        <v>3858000</v>
      </c>
      <c r="K1291" s="252">
        <f t="shared" si="167"/>
        <v>2482623000</v>
      </c>
      <c r="L1291" s="252">
        <f t="shared" si="164"/>
        <v>-351362875</v>
      </c>
      <c r="M1291" s="252">
        <f t="shared" si="166"/>
        <v>2833985875</v>
      </c>
      <c r="N1291" s="251">
        <f t="shared" si="162"/>
        <v>1440.3200000000002</v>
      </c>
      <c r="O1291" s="252">
        <f t="shared" si="163"/>
        <v>5020956</v>
      </c>
      <c r="P1291" s="251">
        <f t="shared" si="165"/>
        <v>1.0010645383070476</v>
      </c>
    </row>
    <row r="1292" spans="1:16">
      <c r="A1292" s="78" t="b">
        <v>1</v>
      </c>
      <c r="B1292" s="224" t="s">
        <v>2163</v>
      </c>
      <c r="C1292" s="78">
        <v>1287</v>
      </c>
      <c r="D1292" s="64">
        <v>5026301</v>
      </c>
      <c r="E1292" s="78">
        <v>3</v>
      </c>
      <c r="F1292" s="78">
        <v>1</v>
      </c>
      <c r="H1292" s="78">
        <v>1287</v>
      </c>
      <c r="I1292" s="251">
        <f t="shared" si="160"/>
        <v>1.0010640031307316</v>
      </c>
      <c r="J1292" s="252">
        <f t="shared" si="161"/>
        <v>3861000</v>
      </c>
      <c r="K1292" s="252">
        <f t="shared" si="167"/>
        <v>2486484000</v>
      </c>
      <c r="L1292" s="252">
        <f t="shared" si="164"/>
        <v>-352528176</v>
      </c>
      <c r="M1292" s="252">
        <f t="shared" si="166"/>
        <v>2839012176</v>
      </c>
      <c r="N1292" s="251">
        <f t="shared" si="162"/>
        <v>1441.44</v>
      </c>
      <c r="O1292" s="252">
        <f t="shared" si="163"/>
        <v>5026301</v>
      </c>
      <c r="P1292" s="251">
        <f t="shared" si="165"/>
        <v>1.0010640031307316</v>
      </c>
    </row>
    <row r="1293" spans="1:16">
      <c r="A1293" s="78" t="b">
        <v>1</v>
      </c>
      <c r="B1293" s="224" t="s">
        <v>2164</v>
      </c>
      <c r="C1293" s="78">
        <v>1288</v>
      </c>
      <c r="D1293" s="64">
        <v>5031649</v>
      </c>
      <c r="E1293" s="78">
        <v>1</v>
      </c>
      <c r="F1293" s="78">
        <v>1</v>
      </c>
      <c r="H1293" s="78">
        <v>1288</v>
      </c>
      <c r="I1293" s="251">
        <f t="shared" si="160"/>
        <v>1.0010634684573587</v>
      </c>
      <c r="J1293" s="252">
        <f t="shared" si="161"/>
        <v>3864000</v>
      </c>
      <c r="K1293" s="252">
        <f t="shared" si="167"/>
        <v>2490348000</v>
      </c>
      <c r="L1293" s="252">
        <f t="shared" si="164"/>
        <v>-353695825</v>
      </c>
      <c r="M1293" s="252">
        <f t="shared" si="166"/>
        <v>2844043825</v>
      </c>
      <c r="N1293" s="251">
        <f t="shared" si="162"/>
        <v>1442.5600000000002</v>
      </c>
      <c r="O1293" s="252">
        <f t="shared" si="163"/>
        <v>5031649</v>
      </c>
      <c r="P1293" s="251">
        <f t="shared" si="165"/>
        <v>1.0010634684573587</v>
      </c>
    </row>
    <row r="1294" spans="1:16">
      <c r="A1294" s="78" t="b">
        <v>1</v>
      </c>
      <c r="B1294" s="224" t="s">
        <v>2165</v>
      </c>
      <c r="C1294" s="78">
        <v>1289</v>
      </c>
      <c r="D1294" s="64">
        <v>5037000</v>
      </c>
      <c r="E1294" s="78">
        <v>2</v>
      </c>
      <c r="F1294" s="78">
        <v>1</v>
      </c>
      <c r="H1294" s="78">
        <v>1289</v>
      </c>
      <c r="I1294" s="251">
        <f t="shared" si="160"/>
        <v>1.0010625372245383</v>
      </c>
      <c r="J1294" s="252">
        <f t="shared" si="161"/>
        <v>3867000</v>
      </c>
      <c r="K1294" s="252">
        <f t="shared" si="167"/>
        <v>2494215000</v>
      </c>
      <c r="L1294" s="252">
        <f t="shared" si="164"/>
        <v>-354865825</v>
      </c>
      <c r="M1294" s="252">
        <f t="shared" si="166"/>
        <v>2849080825</v>
      </c>
      <c r="N1294" s="251">
        <f t="shared" si="162"/>
        <v>1443.68</v>
      </c>
      <c r="O1294" s="252">
        <f t="shared" si="163"/>
        <v>5037000</v>
      </c>
      <c r="P1294" s="251">
        <f t="shared" si="165"/>
        <v>1.0010625372245383</v>
      </c>
    </row>
    <row r="1295" spans="1:16">
      <c r="A1295" s="78" t="b">
        <v>1</v>
      </c>
      <c r="B1295" s="224" t="s">
        <v>2166</v>
      </c>
      <c r="C1295" s="78">
        <v>1290</v>
      </c>
      <c r="D1295" s="64">
        <v>5042352</v>
      </c>
      <c r="E1295" s="78">
        <v>3</v>
      </c>
      <c r="F1295" s="78">
        <v>2</v>
      </c>
      <c r="H1295" s="78">
        <v>1290</v>
      </c>
      <c r="I1295" s="251">
        <f t="shared" si="160"/>
        <v>1.0010620043979477</v>
      </c>
      <c r="J1295" s="252">
        <f t="shared" si="161"/>
        <v>3870000</v>
      </c>
      <c r="K1295" s="252">
        <f t="shared" si="167"/>
        <v>2498085000</v>
      </c>
      <c r="L1295" s="252">
        <f t="shared" si="164"/>
        <v>-356038177</v>
      </c>
      <c r="M1295" s="252">
        <f t="shared" si="166"/>
        <v>2854123177</v>
      </c>
      <c r="N1295" s="251">
        <f t="shared" si="162"/>
        <v>1444.8000000000002</v>
      </c>
      <c r="O1295" s="252">
        <f t="shared" si="163"/>
        <v>5042352</v>
      </c>
      <c r="P1295" s="251">
        <f t="shared" si="165"/>
        <v>1.0010620043979477</v>
      </c>
    </row>
    <row r="1296" spans="1:16">
      <c r="A1296" s="78" t="b">
        <v>1</v>
      </c>
      <c r="B1296" s="224" t="s">
        <v>2167</v>
      </c>
      <c r="C1296" s="78">
        <v>1291</v>
      </c>
      <c r="D1296" s="64">
        <v>5047707</v>
      </c>
      <c r="E1296" s="78">
        <v>1</v>
      </c>
      <c r="F1296" s="78">
        <v>1</v>
      </c>
      <c r="H1296" s="78">
        <v>1291</v>
      </c>
      <c r="I1296" s="251">
        <f t="shared" si="160"/>
        <v>1.0010612739606319</v>
      </c>
      <c r="J1296" s="252">
        <f t="shared" si="161"/>
        <v>3873000</v>
      </c>
      <c r="K1296" s="252">
        <f t="shared" si="167"/>
        <v>2501958000</v>
      </c>
      <c r="L1296" s="252">
        <f t="shared" si="164"/>
        <v>-357212884</v>
      </c>
      <c r="M1296" s="252">
        <f t="shared" si="166"/>
        <v>2859170884</v>
      </c>
      <c r="N1296" s="251">
        <f t="shared" si="162"/>
        <v>1445.92</v>
      </c>
      <c r="O1296" s="252">
        <f t="shared" si="163"/>
        <v>5047707</v>
      </c>
      <c r="P1296" s="251">
        <f t="shared" si="165"/>
        <v>1.0010612739606319</v>
      </c>
    </row>
    <row r="1297" spans="1:16">
      <c r="A1297" s="78" t="b">
        <v>1</v>
      </c>
      <c r="B1297" s="224" t="s">
        <v>2168</v>
      </c>
      <c r="C1297" s="78">
        <v>1292</v>
      </c>
      <c r="D1297" s="64">
        <v>5053064</v>
      </c>
      <c r="E1297" s="78">
        <v>2</v>
      </c>
      <c r="F1297" s="78">
        <v>1</v>
      </c>
      <c r="H1297" s="78">
        <v>1292</v>
      </c>
      <c r="I1297" s="251">
        <f t="shared" si="160"/>
        <v>1.0010605446517202</v>
      </c>
      <c r="J1297" s="252">
        <f t="shared" si="161"/>
        <v>3876000</v>
      </c>
      <c r="K1297" s="252">
        <f t="shared" si="167"/>
        <v>2505834000</v>
      </c>
      <c r="L1297" s="252">
        <f t="shared" si="164"/>
        <v>-358389948</v>
      </c>
      <c r="M1297" s="252">
        <f t="shared" si="166"/>
        <v>2864223948</v>
      </c>
      <c r="N1297" s="251">
        <f t="shared" si="162"/>
        <v>1447.0400000000002</v>
      </c>
      <c r="O1297" s="252">
        <f t="shared" si="163"/>
        <v>5053064</v>
      </c>
      <c r="P1297" s="251">
        <f t="shared" si="165"/>
        <v>1.0010605446517202</v>
      </c>
    </row>
    <row r="1298" spans="1:16">
      <c r="A1298" s="78" t="b">
        <v>1</v>
      </c>
      <c r="B1298" s="224" t="s">
        <v>2169</v>
      </c>
      <c r="C1298" s="78">
        <v>1293</v>
      </c>
      <c r="D1298" s="64">
        <v>5058423</v>
      </c>
      <c r="E1298" s="78">
        <v>3</v>
      </c>
      <c r="F1298" s="78">
        <v>1</v>
      </c>
      <c r="H1298" s="78">
        <v>1293</v>
      </c>
      <c r="I1298" s="251">
        <f t="shared" si="160"/>
        <v>1.0010598164684923</v>
      </c>
      <c r="J1298" s="252">
        <f t="shared" si="161"/>
        <v>3879000</v>
      </c>
      <c r="K1298" s="252">
        <f t="shared" si="167"/>
        <v>2509713000</v>
      </c>
      <c r="L1298" s="252">
        <f t="shared" si="164"/>
        <v>-359569371</v>
      </c>
      <c r="M1298" s="252">
        <f t="shared" si="166"/>
        <v>2869282371</v>
      </c>
      <c r="N1298" s="251">
        <f t="shared" si="162"/>
        <v>1448.16</v>
      </c>
      <c r="O1298" s="252">
        <f t="shared" si="163"/>
        <v>5058423</v>
      </c>
      <c r="P1298" s="251">
        <f t="shared" si="165"/>
        <v>1.0010598164684923</v>
      </c>
    </row>
    <row r="1299" spans="1:16">
      <c r="A1299" s="78" t="b">
        <v>1</v>
      </c>
      <c r="B1299" s="224" t="s">
        <v>2170</v>
      </c>
      <c r="C1299" s="78">
        <v>1294</v>
      </c>
      <c r="D1299" s="64">
        <v>5063784</v>
      </c>
      <c r="E1299" s="78">
        <v>1</v>
      </c>
      <c r="F1299" s="78">
        <v>1</v>
      </c>
      <c r="H1299" s="78">
        <v>1294</v>
      </c>
      <c r="I1299" s="251">
        <f t="shared" si="160"/>
        <v>1.0010592868890142</v>
      </c>
      <c r="J1299" s="252">
        <f t="shared" si="161"/>
        <v>3882000</v>
      </c>
      <c r="K1299" s="252">
        <f t="shared" si="167"/>
        <v>2513595000</v>
      </c>
      <c r="L1299" s="252">
        <f t="shared" si="164"/>
        <v>-360751155</v>
      </c>
      <c r="M1299" s="252">
        <f t="shared" si="166"/>
        <v>2874346155</v>
      </c>
      <c r="N1299" s="251">
        <f t="shared" si="162"/>
        <v>1449.2800000000002</v>
      </c>
      <c r="O1299" s="252">
        <f t="shared" si="163"/>
        <v>5063784</v>
      </c>
      <c r="P1299" s="251">
        <f t="shared" si="165"/>
        <v>1.0010592868890142</v>
      </c>
    </row>
    <row r="1300" spans="1:16">
      <c r="A1300" s="78" t="b">
        <v>1</v>
      </c>
      <c r="B1300" s="224" t="s">
        <v>2171</v>
      </c>
      <c r="C1300" s="78">
        <v>1295</v>
      </c>
      <c r="D1300" s="64">
        <v>5069148</v>
      </c>
      <c r="E1300" s="78">
        <v>2</v>
      </c>
      <c r="F1300" s="78">
        <v>2</v>
      </c>
      <c r="H1300" s="78">
        <v>1295</v>
      </c>
      <c r="I1300" s="251">
        <f t="shared" si="160"/>
        <v>1.0010585605312767</v>
      </c>
      <c r="J1300" s="252">
        <f t="shared" si="161"/>
        <v>3885000</v>
      </c>
      <c r="K1300" s="252">
        <f t="shared" si="167"/>
        <v>2517480000</v>
      </c>
      <c r="L1300" s="252">
        <f t="shared" si="164"/>
        <v>-361935303</v>
      </c>
      <c r="M1300" s="252">
        <f t="shared" si="166"/>
        <v>2879415303</v>
      </c>
      <c r="N1300" s="251">
        <f t="shared" si="162"/>
        <v>1450.4</v>
      </c>
      <c r="O1300" s="252">
        <f t="shared" si="163"/>
        <v>5069148</v>
      </c>
      <c r="P1300" s="251">
        <f t="shared" si="165"/>
        <v>1.0010585605312767</v>
      </c>
    </row>
    <row r="1301" spans="1:16">
      <c r="A1301" s="78" t="b">
        <v>1</v>
      </c>
      <c r="B1301" s="224" t="s">
        <v>2172</v>
      </c>
      <c r="C1301" s="78">
        <v>1296</v>
      </c>
      <c r="D1301" s="64">
        <v>5074514</v>
      </c>
      <c r="E1301" s="78">
        <v>3</v>
      </c>
      <c r="F1301" s="78">
        <v>1</v>
      </c>
      <c r="H1301" s="78">
        <v>1296</v>
      </c>
      <c r="I1301" s="251">
        <f t="shared" si="160"/>
        <v>1.0010578352922073</v>
      </c>
      <c r="J1301" s="252">
        <f t="shared" si="161"/>
        <v>3888000</v>
      </c>
      <c r="K1301" s="252">
        <f t="shared" si="167"/>
        <v>2521368000</v>
      </c>
      <c r="L1301" s="252">
        <f t="shared" si="164"/>
        <v>-363121817</v>
      </c>
      <c r="M1301" s="252">
        <f t="shared" si="166"/>
        <v>2884489817</v>
      </c>
      <c r="N1301" s="251">
        <f t="shared" si="162"/>
        <v>1451.5200000000002</v>
      </c>
      <c r="O1301" s="252">
        <f t="shared" si="163"/>
        <v>5074514</v>
      </c>
      <c r="P1301" s="251">
        <f t="shared" si="165"/>
        <v>1.0010578352922073</v>
      </c>
    </row>
    <row r="1302" spans="1:16">
      <c r="A1302" s="78" t="b">
        <v>1</v>
      </c>
      <c r="B1302" s="224" t="s">
        <v>2173</v>
      </c>
      <c r="C1302" s="78">
        <v>1297</v>
      </c>
      <c r="D1302" s="64">
        <v>5079882</v>
      </c>
      <c r="E1302" s="78">
        <v>1</v>
      </c>
      <c r="F1302" s="78">
        <v>1</v>
      </c>
      <c r="H1302" s="78">
        <v>1297</v>
      </c>
      <c r="I1302" s="251">
        <f t="shared" si="160"/>
        <v>1.0010571111691178</v>
      </c>
      <c r="J1302" s="252">
        <f t="shared" si="161"/>
        <v>3891000</v>
      </c>
      <c r="K1302" s="252">
        <f t="shared" si="167"/>
        <v>2525259000</v>
      </c>
      <c r="L1302" s="252">
        <f t="shared" si="164"/>
        <v>-364310699</v>
      </c>
      <c r="M1302" s="252">
        <f t="shared" si="166"/>
        <v>2889569699</v>
      </c>
      <c r="N1302" s="251">
        <f t="shared" si="162"/>
        <v>1452.64</v>
      </c>
      <c r="O1302" s="252">
        <f t="shared" si="163"/>
        <v>5079882</v>
      </c>
      <c r="P1302" s="251">
        <f t="shared" si="165"/>
        <v>1.0010571111691178</v>
      </c>
    </row>
    <row r="1303" spans="1:16">
      <c r="A1303" s="78" t="b">
        <v>1</v>
      </c>
      <c r="B1303" s="224" t="s">
        <v>2174</v>
      </c>
      <c r="C1303" s="78">
        <v>1298</v>
      </c>
      <c r="D1303" s="64">
        <v>5085252</v>
      </c>
      <c r="E1303" s="78">
        <v>2</v>
      </c>
      <c r="F1303" s="78">
        <v>1</v>
      </c>
      <c r="H1303" s="78">
        <v>1298</v>
      </c>
      <c r="I1303" s="251">
        <f t="shared" si="160"/>
        <v>1.0010565848064166</v>
      </c>
      <c r="J1303" s="252">
        <f t="shared" si="161"/>
        <v>3894000</v>
      </c>
      <c r="K1303" s="252">
        <f t="shared" si="167"/>
        <v>2529153000</v>
      </c>
      <c r="L1303" s="252">
        <f t="shared" si="164"/>
        <v>-365501951</v>
      </c>
      <c r="M1303" s="252">
        <f t="shared" si="166"/>
        <v>2894654951</v>
      </c>
      <c r="N1303" s="251">
        <f t="shared" si="162"/>
        <v>1453.7600000000002</v>
      </c>
      <c r="O1303" s="252">
        <f t="shared" si="163"/>
        <v>5085252</v>
      </c>
      <c r="P1303" s="251">
        <f t="shared" si="165"/>
        <v>1.0010565848064166</v>
      </c>
    </row>
    <row r="1304" spans="1:16">
      <c r="A1304" s="78" t="b">
        <v>1</v>
      </c>
      <c r="B1304" s="224" t="s">
        <v>2175</v>
      </c>
      <c r="C1304" s="78">
        <v>1299</v>
      </c>
      <c r="D1304" s="64">
        <v>5090625</v>
      </c>
      <c r="E1304" s="78">
        <v>3</v>
      </c>
      <c r="F1304" s="78">
        <v>1</v>
      </c>
      <c r="H1304" s="78">
        <v>1299</v>
      </c>
      <c r="I1304" s="251">
        <f t="shared" si="160"/>
        <v>1.0010558624923265</v>
      </c>
      <c r="J1304" s="252">
        <f t="shared" si="161"/>
        <v>3897000</v>
      </c>
      <c r="K1304" s="252">
        <f t="shared" si="167"/>
        <v>2533050000</v>
      </c>
      <c r="L1304" s="252">
        <f t="shared" si="164"/>
        <v>-366695576</v>
      </c>
      <c r="M1304" s="252">
        <f t="shared" si="166"/>
        <v>2899745576</v>
      </c>
      <c r="N1304" s="251">
        <f t="shared" si="162"/>
        <v>1454.88</v>
      </c>
      <c r="O1304" s="252">
        <f t="shared" si="163"/>
        <v>5090625</v>
      </c>
      <c r="P1304" s="251">
        <f t="shared" si="165"/>
        <v>1.0010558624923265</v>
      </c>
    </row>
    <row r="1305" spans="1:16">
      <c r="A1305" s="78" t="b">
        <v>1</v>
      </c>
      <c r="B1305" s="224" t="s">
        <v>2176</v>
      </c>
      <c r="C1305" s="78">
        <v>1300</v>
      </c>
      <c r="D1305" s="64">
        <v>5096000</v>
      </c>
      <c r="E1305" s="78">
        <v>1</v>
      </c>
      <c r="F1305" s="78">
        <v>2</v>
      </c>
      <c r="H1305" s="78">
        <v>1300</v>
      </c>
      <c r="I1305" s="251">
        <f t="shared" si="160"/>
        <v>1.0010551412872841</v>
      </c>
      <c r="J1305" s="252">
        <f t="shared" si="161"/>
        <v>3900000</v>
      </c>
      <c r="K1305" s="252">
        <f t="shared" si="167"/>
        <v>2536950000</v>
      </c>
      <c r="L1305" s="252">
        <f t="shared" si="164"/>
        <v>-367891576</v>
      </c>
      <c r="M1305" s="252">
        <f t="shared" si="166"/>
        <v>2904841576</v>
      </c>
      <c r="N1305" s="251">
        <f t="shared" si="162"/>
        <v>1456.0000000000002</v>
      </c>
      <c r="O1305" s="252">
        <f t="shared" si="163"/>
        <v>5096000</v>
      </c>
      <c r="P1305" s="251">
        <f t="shared" si="165"/>
        <v>1.0010551412872841</v>
      </c>
    </row>
    <row r="1306" spans="1:16">
      <c r="A1306" s="78" t="b">
        <v>1</v>
      </c>
      <c r="B1306" s="224" t="s">
        <v>2177</v>
      </c>
      <c r="C1306" s="78">
        <v>1301</v>
      </c>
      <c r="D1306" s="64">
        <v>5101377</v>
      </c>
      <c r="E1306" s="78">
        <v>2</v>
      </c>
      <c r="F1306" s="78">
        <v>1</v>
      </c>
      <c r="H1306" s="78">
        <v>1301</v>
      </c>
      <c r="I1306" s="251">
        <f t="shared" si="160"/>
        <v>1.0010544211886321</v>
      </c>
      <c r="J1306" s="252">
        <f t="shared" si="161"/>
        <v>3903000</v>
      </c>
      <c r="K1306" s="252">
        <f t="shared" si="167"/>
        <v>2540853000</v>
      </c>
      <c r="L1306" s="252">
        <f t="shared" si="164"/>
        <v>-369089953</v>
      </c>
      <c r="M1306" s="252">
        <f t="shared" si="166"/>
        <v>2909942953</v>
      </c>
      <c r="N1306" s="251">
        <f t="shared" si="162"/>
        <v>1457.1200000000001</v>
      </c>
      <c r="O1306" s="252">
        <f t="shared" si="163"/>
        <v>5101377</v>
      </c>
      <c r="P1306" s="251">
        <f t="shared" si="165"/>
        <v>1.0010544211886321</v>
      </c>
    </row>
    <row r="1307" spans="1:16">
      <c r="A1307" s="78" t="b">
        <v>1</v>
      </c>
      <c r="B1307" s="224" t="s">
        <v>2178</v>
      </c>
      <c r="C1307" s="78">
        <v>1302</v>
      </c>
      <c r="D1307" s="64">
        <v>5106756</v>
      </c>
      <c r="E1307" s="78">
        <v>3</v>
      </c>
      <c r="F1307" s="78">
        <v>1</v>
      </c>
      <c r="H1307" s="78">
        <v>1302</v>
      </c>
      <c r="I1307" s="251">
        <f t="shared" si="160"/>
        <v>1.0010538980127501</v>
      </c>
      <c r="J1307" s="252">
        <f t="shared" si="161"/>
        <v>3906000</v>
      </c>
      <c r="K1307" s="252">
        <f t="shared" si="167"/>
        <v>2544759000</v>
      </c>
      <c r="L1307" s="252">
        <f t="shared" si="164"/>
        <v>-370290709</v>
      </c>
      <c r="M1307" s="252">
        <f t="shared" si="166"/>
        <v>2915049709</v>
      </c>
      <c r="N1307" s="251">
        <f t="shared" si="162"/>
        <v>1458.2400000000002</v>
      </c>
      <c r="O1307" s="252">
        <f t="shared" si="163"/>
        <v>5106756</v>
      </c>
      <c r="P1307" s="251">
        <f t="shared" si="165"/>
        <v>1.0010538980127501</v>
      </c>
    </row>
    <row r="1308" spans="1:16">
      <c r="A1308" s="78" t="b">
        <v>1</v>
      </c>
      <c r="B1308" s="224" t="s">
        <v>2179</v>
      </c>
      <c r="C1308" s="78">
        <v>1303</v>
      </c>
      <c r="D1308" s="64">
        <v>5112138</v>
      </c>
      <c r="E1308" s="78">
        <v>1</v>
      </c>
      <c r="F1308" s="78">
        <v>1</v>
      </c>
      <c r="H1308" s="78">
        <v>1303</v>
      </c>
      <c r="I1308" s="251">
        <f t="shared" si="160"/>
        <v>1.0010531797068076</v>
      </c>
      <c r="J1308" s="252">
        <f t="shared" si="161"/>
        <v>3909000</v>
      </c>
      <c r="K1308" s="252">
        <f t="shared" si="167"/>
        <v>2548668000</v>
      </c>
      <c r="L1308" s="252">
        <f t="shared" si="164"/>
        <v>-371493847</v>
      </c>
      <c r="M1308" s="252">
        <f t="shared" si="166"/>
        <v>2920161847</v>
      </c>
      <c r="N1308" s="251">
        <f t="shared" si="162"/>
        <v>1459.3600000000001</v>
      </c>
      <c r="O1308" s="252">
        <f t="shared" si="163"/>
        <v>5112138</v>
      </c>
      <c r="P1308" s="251">
        <f t="shared" si="165"/>
        <v>1.0010531797068076</v>
      </c>
    </row>
    <row r="1309" spans="1:16">
      <c r="A1309" s="78" t="b">
        <v>1</v>
      </c>
      <c r="B1309" s="224" t="s">
        <v>2180</v>
      </c>
      <c r="C1309" s="78">
        <v>1304</v>
      </c>
      <c r="D1309" s="64">
        <v>5117522</v>
      </c>
      <c r="E1309" s="78">
        <v>2</v>
      </c>
      <c r="F1309" s="78">
        <v>1</v>
      </c>
      <c r="H1309" s="78">
        <v>1304</v>
      </c>
      <c r="I1309" s="251">
        <f t="shared" si="160"/>
        <v>1.0010524625004054</v>
      </c>
      <c r="J1309" s="252">
        <f t="shared" si="161"/>
        <v>3912000</v>
      </c>
      <c r="K1309" s="252">
        <f t="shared" si="167"/>
        <v>2552580000</v>
      </c>
      <c r="L1309" s="252">
        <f t="shared" si="164"/>
        <v>-372699369</v>
      </c>
      <c r="M1309" s="252">
        <f t="shared" si="166"/>
        <v>2925279369</v>
      </c>
      <c r="N1309" s="251">
        <f t="shared" si="162"/>
        <v>1460.4800000000002</v>
      </c>
      <c r="O1309" s="252">
        <f t="shared" si="163"/>
        <v>5117522</v>
      </c>
      <c r="P1309" s="251">
        <f t="shared" si="165"/>
        <v>1.0010524625004054</v>
      </c>
    </row>
    <row r="1310" spans="1:16">
      <c r="A1310" s="78" t="b">
        <v>1</v>
      </c>
      <c r="B1310" s="224" t="s">
        <v>2181</v>
      </c>
      <c r="C1310" s="78">
        <v>1305</v>
      </c>
      <c r="D1310" s="64">
        <v>5122908</v>
      </c>
      <c r="E1310" s="78">
        <v>3</v>
      </c>
      <c r="F1310" s="78">
        <v>2</v>
      </c>
      <c r="H1310" s="78">
        <v>1305</v>
      </c>
      <c r="I1310" s="251">
        <f t="shared" si="160"/>
        <v>1.001051746390917</v>
      </c>
      <c r="J1310" s="252">
        <f t="shared" si="161"/>
        <v>3915000</v>
      </c>
      <c r="K1310" s="252">
        <f t="shared" si="167"/>
        <v>2556495000</v>
      </c>
      <c r="L1310" s="252">
        <f t="shared" si="164"/>
        <v>-373907277</v>
      </c>
      <c r="M1310" s="252">
        <f t="shared" si="166"/>
        <v>2930402277</v>
      </c>
      <c r="N1310" s="251">
        <f t="shared" si="162"/>
        <v>1461.6000000000001</v>
      </c>
      <c r="O1310" s="252">
        <f t="shared" si="163"/>
        <v>5122908</v>
      </c>
      <c r="P1310" s="251">
        <f t="shared" si="165"/>
        <v>1.001051746390917</v>
      </c>
    </row>
    <row r="1311" spans="1:16">
      <c r="A1311" s="78" t="b">
        <v>1</v>
      </c>
      <c r="B1311" s="224" t="s">
        <v>2182</v>
      </c>
      <c r="C1311" s="78">
        <v>1306</v>
      </c>
      <c r="D1311" s="64">
        <v>5128296</v>
      </c>
      <c r="E1311" s="78">
        <v>1</v>
      </c>
      <c r="F1311" s="78">
        <v>1</v>
      </c>
      <c r="H1311" s="78">
        <v>1306</v>
      </c>
      <c r="I1311" s="251">
        <f t="shared" si="160"/>
        <v>1.0010512263722686</v>
      </c>
      <c r="J1311" s="252">
        <f t="shared" si="161"/>
        <v>3918000</v>
      </c>
      <c r="K1311" s="252">
        <f t="shared" si="167"/>
        <v>2560413000</v>
      </c>
      <c r="L1311" s="252">
        <f t="shared" si="164"/>
        <v>-375117573</v>
      </c>
      <c r="M1311" s="252">
        <f t="shared" si="166"/>
        <v>2935530573</v>
      </c>
      <c r="N1311" s="251">
        <f t="shared" si="162"/>
        <v>1462.72</v>
      </c>
      <c r="O1311" s="252">
        <f t="shared" si="163"/>
        <v>5128296</v>
      </c>
      <c r="P1311" s="251">
        <f t="shared" si="165"/>
        <v>1.0010512263722686</v>
      </c>
    </row>
    <row r="1312" spans="1:16">
      <c r="A1312" s="78" t="b">
        <v>1</v>
      </c>
      <c r="B1312" s="224" t="s">
        <v>2183</v>
      </c>
      <c r="C1312" s="78">
        <v>1307</v>
      </c>
      <c r="D1312" s="64">
        <v>5133687</v>
      </c>
      <c r="E1312" s="78">
        <v>2</v>
      </c>
      <c r="F1312" s="78">
        <v>1</v>
      </c>
      <c r="H1312" s="78">
        <v>1307</v>
      </c>
      <c r="I1312" s="251">
        <f t="shared" si="160"/>
        <v>1.0010505120393978</v>
      </c>
      <c r="J1312" s="252">
        <f t="shared" si="161"/>
        <v>3921000</v>
      </c>
      <c r="K1312" s="252">
        <f t="shared" si="167"/>
        <v>2564334000</v>
      </c>
      <c r="L1312" s="252">
        <f t="shared" si="164"/>
        <v>-376330260</v>
      </c>
      <c r="M1312" s="252">
        <f t="shared" si="166"/>
        <v>2940664260</v>
      </c>
      <c r="N1312" s="251">
        <f t="shared" si="162"/>
        <v>1463.8400000000001</v>
      </c>
      <c r="O1312" s="252">
        <f t="shared" si="163"/>
        <v>5133687</v>
      </c>
      <c r="P1312" s="251">
        <f t="shared" si="165"/>
        <v>1.0010505120393978</v>
      </c>
    </row>
    <row r="1313" spans="1:16">
      <c r="A1313" s="78" t="b">
        <v>1</v>
      </c>
      <c r="B1313" s="224" t="s">
        <v>2184</v>
      </c>
      <c r="C1313" s="78">
        <v>1308</v>
      </c>
      <c r="D1313" s="64">
        <v>5139080</v>
      </c>
      <c r="E1313" s="78">
        <v>3</v>
      </c>
      <c r="F1313" s="78">
        <v>1</v>
      </c>
      <c r="H1313" s="78">
        <v>1308</v>
      </c>
      <c r="I1313" s="251">
        <f t="shared" si="160"/>
        <v>1.0010497987966718</v>
      </c>
      <c r="J1313" s="252">
        <f t="shared" si="161"/>
        <v>3924000</v>
      </c>
      <c r="K1313" s="252">
        <f t="shared" si="167"/>
        <v>2568258000</v>
      </c>
      <c r="L1313" s="252">
        <f t="shared" si="164"/>
        <v>-377545340</v>
      </c>
      <c r="M1313" s="252">
        <f t="shared" si="166"/>
        <v>2945803340</v>
      </c>
      <c r="N1313" s="251">
        <f t="shared" si="162"/>
        <v>1464.96</v>
      </c>
      <c r="O1313" s="252">
        <f t="shared" si="163"/>
        <v>5139080</v>
      </c>
      <c r="P1313" s="251">
        <f t="shared" si="165"/>
        <v>1.0010497987966718</v>
      </c>
    </row>
    <row r="1314" spans="1:16">
      <c r="A1314" s="78" t="b">
        <v>1</v>
      </c>
      <c r="B1314" s="224" t="s">
        <v>2185</v>
      </c>
      <c r="C1314" s="78">
        <v>1309</v>
      </c>
      <c r="D1314" s="64">
        <v>5144475</v>
      </c>
      <c r="E1314" s="78">
        <v>1</v>
      </c>
      <c r="F1314" s="78">
        <v>1</v>
      </c>
      <c r="H1314" s="78">
        <v>1309</v>
      </c>
      <c r="I1314" s="251">
        <f t="shared" si="160"/>
        <v>1.0010490866414941</v>
      </c>
      <c r="J1314" s="252">
        <f t="shared" si="161"/>
        <v>3927000</v>
      </c>
      <c r="K1314" s="252">
        <f t="shared" si="167"/>
        <v>2572185000</v>
      </c>
      <c r="L1314" s="252">
        <f t="shared" si="164"/>
        <v>-378762815</v>
      </c>
      <c r="M1314" s="252">
        <f t="shared" si="166"/>
        <v>2950947815</v>
      </c>
      <c r="N1314" s="251">
        <f t="shared" si="162"/>
        <v>1466.0800000000002</v>
      </c>
      <c r="O1314" s="252">
        <f t="shared" si="163"/>
        <v>5144475</v>
      </c>
      <c r="P1314" s="251">
        <f t="shared" si="165"/>
        <v>1.0010490866414941</v>
      </c>
    </row>
    <row r="1315" spans="1:16">
      <c r="A1315" s="78" t="b">
        <v>1</v>
      </c>
      <c r="B1315" s="224" t="s">
        <v>2186</v>
      </c>
      <c r="C1315" s="78">
        <v>1310</v>
      </c>
      <c r="D1315" s="64">
        <v>5149872</v>
      </c>
      <c r="E1315" s="78">
        <v>2</v>
      </c>
      <c r="F1315" s="78">
        <v>2</v>
      </c>
      <c r="H1315" s="78">
        <v>1310</v>
      </c>
      <c r="I1315" s="251">
        <f t="shared" si="160"/>
        <v>1.0010485697508598</v>
      </c>
      <c r="J1315" s="252">
        <f t="shared" si="161"/>
        <v>3930000</v>
      </c>
      <c r="K1315" s="252">
        <f t="shared" si="167"/>
        <v>2576115000</v>
      </c>
      <c r="L1315" s="252">
        <f t="shared" si="164"/>
        <v>-379982687</v>
      </c>
      <c r="M1315" s="252">
        <f t="shared" si="166"/>
        <v>2956097687</v>
      </c>
      <c r="N1315" s="251">
        <f t="shared" si="162"/>
        <v>1467.2</v>
      </c>
      <c r="O1315" s="252">
        <f t="shared" si="163"/>
        <v>5149872</v>
      </c>
      <c r="P1315" s="251">
        <f t="shared" si="165"/>
        <v>1.0010485697508598</v>
      </c>
    </row>
    <row r="1316" spans="1:16">
      <c r="A1316" s="78" t="b">
        <v>1</v>
      </c>
      <c r="B1316" s="224" t="s">
        <v>2187</v>
      </c>
      <c r="C1316" s="78">
        <v>1311</v>
      </c>
      <c r="D1316" s="64">
        <v>5155272</v>
      </c>
      <c r="E1316" s="78">
        <v>3</v>
      </c>
      <c r="F1316" s="78">
        <v>1</v>
      </c>
      <c r="H1316" s="78">
        <v>1311</v>
      </c>
      <c r="I1316" s="251">
        <f t="shared" si="160"/>
        <v>1.0010476653802165</v>
      </c>
      <c r="J1316" s="252">
        <f t="shared" si="161"/>
        <v>3933000</v>
      </c>
      <c r="K1316" s="252">
        <f t="shared" si="167"/>
        <v>2580048000</v>
      </c>
      <c r="L1316" s="252">
        <f t="shared" si="164"/>
        <v>-381204959</v>
      </c>
      <c r="M1316" s="252">
        <f t="shared" si="166"/>
        <v>2961252959</v>
      </c>
      <c r="N1316" s="251">
        <f t="shared" si="162"/>
        <v>1468.3200000000002</v>
      </c>
      <c r="O1316" s="252">
        <f t="shared" si="163"/>
        <v>5155272</v>
      </c>
      <c r="P1316" s="251">
        <f t="shared" si="165"/>
        <v>1.0010476653802165</v>
      </c>
    </row>
    <row r="1317" spans="1:16">
      <c r="A1317" s="78" t="b">
        <v>1</v>
      </c>
      <c r="B1317" s="224" t="s">
        <v>2188</v>
      </c>
      <c r="C1317" s="78">
        <v>1312</v>
      </c>
      <c r="D1317" s="64">
        <v>5160673</v>
      </c>
      <c r="E1317" s="78">
        <v>1</v>
      </c>
      <c r="F1317" s="78">
        <v>1</v>
      </c>
      <c r="H1317" s="78">
        <v>1312</v>
      </c>
      <c r="I1317" s="251">
        <f t="shared" si="160"/>
        <v>1.0010471502457141</v>
      </c>
      <c r="J1317" s="252">
        <f t="shared" si="161"/>
        <v>3936000</v>
      </c>
      <c r="K1317" s="252">
        <f t="shared" si="167"/>
        <v>2583984000</v>
      </c>
      <c r="L1317" s="252">
        <f t="shared" si="164"/>
        <v>-382429632</v>
      </c>
      <c r="M1317" s="252">
        <f t="shared" si="166"/>
        <v>2966413632</v>
      </c>
      <c r="N1317" s="251">
        <f t="shared" si="162"/>
        <v>1469.44</v>
      </c>
      <c r="O1317" s="252">
        <f t="shared" si="163"/>
        <v>5160673</v>
      </c>
      <c r="P1317" s="251">
        <f t="shared" si="165"/>
        <v>1.0010471502457141</v>
      </c>
    </row>
    <row r="1318" spans="1:16">
      <c r="A1318" s="78" t="b">
        <v>1</v>
      </c>
      <c r="B1318" s="224" t="s">
        <v>2189</v>
      </c>
      <c r="C1318" s="78">
        <v>1313</v>
      </c>
      <c r="D1318" s="64">
        <v>5166077</v>
      </c>
      <c r="E1318" s="78">
        <v>2</v>
      </c>
      <c r="F1318" s="78">
        <v>1</v>
      </c>
      <c r="H1318" s="78">
        <v>1313</v>
      </c>
      <c r="I1318" s="251">
        <f t="shared" si="160"/>
        <v>1.0010466355805383</v>
      </c>
      <c r="J1318" s="252">
        <f t="shared" si="161"/>
        <v>3939000</v>
      </c>
      <c r="K1318" s="252">
        <f t="shared" si="167"/>
        <v>2587923000</v>
      </c>
      <c r="L1318" s="252">
        <f t="shared" si="164"/>
        <v>-383656709</v>
      </c>
      <c r="M1318" s="252">
        <f t="shared" si="166"/>
        <v>2971579709</v>
      </c>
      <c r="N1318" s="251">
        <f t="shared" si="162"/>
        <v>1470.5600000000002</v>
      </c>
      <c r="O1318" s="252">
        <f t="shared" si="163"/>
        <v>5166077</v>
      </c>
      <c r="P1318" s="251">
        <f t="shared" si="165"/>
        <v>1.0010466355805383</v>
      </c>
    </row>
    <row r="1319" spans="1:16">
      <c r="A1319" s="78" t="b">
        <v>1</v>
      </c>
      <c r="B1319" s="224" t="s">
        <v>2190</v>
      </c>
      <c r="C1319" s="78">
        <v>1314</v>
      </c>
      <c r="D1319" s="64">
        <v>5171484</v>
      </c>
      <c r="E1319" s="78">
        <v>3</v>
      </c>
      <c r="F1319" s="78">
        <v>1</v>
      </c>
      <c r="H1319" s="78">
        <v>1314</v>
      </c>
      <c r="I1319" s="251">
        <f t="shared" si="160"/>
        <v>1.0010457346479269</v>
      </c>
      <c r="J1319" s="252">
        <f t="shared" si="161"/>
        <v>3942000</v>
      </c>
      <c r="K1319" s="252">
        <f t="shared" si="167"/>
        <v>2591865000</v>
      </c>
      <c r="L1319" s="252">
        <f t="shared" si="164"/>
        <v>-384886193</v>
      </c>
      <c r="M1319" s="252">
        <f t="shared" si="166"/>
        <v>2976751193</v>
      </c>
      <c r="N1319" s="251">
        <f t="shared" si="162"/>
        <v>1471.68</v>
      </c>
      <c r="O1319" s="252">
        <f t="shared" si="163"/>
        <v>5171484</v>
      </c>
      <c r="P1319" s="251">
        <f t="shared" si="165"/>
        <v>1.0010457346479269</v>
      </c>
    </row>
    <row r="1320" spans="1:16">
      <c r="A1320" s="78" t="b">
        <v>1</v>
      </c>
      <c r="B1320" s="224" t="s">
        <v>2191</v>
      </c>
      <c r="C1320" s="78">
        <v>1315</v>
      </c>
      <c r="D1320" s="64">
        <v>5176892</v>
      </c>
      <c r="E1320" s="78">
        <v>1</v>
      </c>
      <c r="F1320" s="78">
        <v>2</v>
      </c>
      <c r="H1320" s="78">
        <v>1315</v>
      </c>
      <c r="I1320" s="251">
        <f t="shared" si="160"/>
        <v>1.0010452217276311</v>
      </c>
      <c r="J1320" s="252">
        <f t="shared" si="161"/>
        <v>3945000</v>
      </c>
      <c r="K1320" s="252">
        <f t="shared" si="167"/>
        <v>2595810000</v>
      </c>
      <c r="L1320" s="252">
        <f t="shared" si="164"/>
        <v>-386118085</v>
      </c>
      <c r="M1320" s="252">
        <f t="shared" si="166"/>
        <v>2981928085</v>
      </c>
      <c r="N1320" s="251">
        <f t="shared" si="162"/>
        <v>1472.8000000000002</v>
      </c>
      <c r="O1320" s="252">
        <f t="shared" si="163"/>
        <v>5176892</v>
      </c>
      <c r="P1320" s="251">
        <f t="shared" si="165"/>
        <v>1.0010452217276311</v>
      </c>
    </row>
    <row r="1321" spans="1:16">
      <c r="A1321" s="78" t="b">
        <v>1</v>
      </c>
      <c r="B1321" s="224" t="s">
        <v>2192</v>
      </c>
      <c r="C1321" s="78">
        <v>1316</v>
      </c>
      <c r="D1321" s="64">
        <v>5182303</v>
      </c>
      <c r="E1321" s="78">
        <v>2</v>
      </c>
      <c r="F1321" s="78">
        <v>1</v>
      </c>
      <c r="H1321" s="78">
        <v>1316</v>
      </c>
      <c r="I1321" s="251">
        <f t="shared" si="160"/>
        <v>1.0010445163086759</v>
      </c>
      <c r="J1321" s="252">
        <f t="shared" si="161"/>
        <v>3948000</v>
      </c>
      <c r="K1321" s="252">
        <f t="shared" si="167"/>
        <v>2599758000</v>
      </c>
      <c r="L1321" s="252">
        <f t="shared" si="164"/>
        <v>-387352388</v>
      </c>
      <c r="M1321" s="252">
        <f t="shared" si="166"/>
        <v>2987110388</v>
      </c>
      <c r="N1321" s="251">
        <f t="shared" si="162"/>
        <v>1473.92</v>
      </c>
      <c r="O1321" s="252">
        <f t="shared" si="163"/>
        <v>5182303</v>
      </c>
      <c r="P1321" s="251">
        <f t="shared" si="165"/>
        <v>1.0010445163086759</v>
      </c>
    </row>
    <row r="1322" spans="1:16">
      <c r="A1322" s="78" t="b">
        <v>1</v>
      </c>
      <c r="B1322" s="224" t="s">
        <v>2193</v>
      </c>
      <c r="C1322" s="78">
        <v>1317</v>
      </c>
      <c r="D1322" s="64">
        <v>5187716</v>
      </c>
      <c r="E1322" s="78">
        <v>3</v>
      </c>
      <c r="F1322" s="78">
        <v>1</v>
      </c>
      <c r="H1322" s="78">
        <v>1317</v>
      </c>
      <c r="I1322" s="251">
        <f t="shared" si="160"/>
        <v>1.0010438119588658</v>
      </c>
      <c r="J1322" s="252">
        <f t="shared" si="161"/>
        <v>3951000</v>
      </c>
      <c r="K1322" s="252">
        <f t="shared" si="167"/>
        <v>2603709000</v>
      </c>
      <c r="L1322" s="252">
        <f t="shared" si="164"/>
        <v>-388589104</v>
      </c>
      <c r="M1322" s="252">
        <f t="shared" si="166"/>
        <v>2992298104</v>
      </c>
      <c r="N1322" s="251">
        <f t="shared" si="162"/>
        <v>1475.0400000000002</v>
      </c>
      <c r="O1322" s="252">
        <f t="shared" si="163"/>
        <v>5187716</v>
      </c>
      <c r="P1322" s="251">
        <f t="shared" si="165"/>
        <v>1.0010438119588658</v>
      </c>
    </row>
    <row r="1323" spans="1:16">
      <c r="A1323" s="78" t="b">
        <v>1</v>
      </c>
      <c r="B1323" s="224" t="s">
        <v>2194</v>
      </c>
      <c r="C1323" s="78">
        <v>1318</v>
      </c>
      <c r="D1323" s="64">
        <v>5193131</v>
      </c>
      <c r="E1323" s="78">
        <v>1</v>
      </c>
      <c r="F1323" s="78">
        <v>1</v>
      </c>
      <c r="H1323" s="78">
        <v>1318</v>
      </c>
      <c r="I1323" s="251">
        <f t="shared" si="160"/>
        <v>1.0010431086756717</v>
      </c>
      <c r="J1323" s="252">
        <f t="shared" si="161"/>
        <v>3954000</v>
      </c>
      <c r="K1323" s="252">
        <f t="shared" si="167"/>
        <v>2607663000</v>
      </c>
      <c r="L1323" s="252">
        <f t="shared" si="164"/>
        <v>-389828235</v>
      </c>
      <c r="M1323" s="252">
        <f t="shared" si="166"/>
        <v>2997491235</v>
      </c>
      <c r="N1323" s="251">
        <f t="shared" si="162"/>
        <v>1476.16</v>
      </c>
      <c r="O1323" s="252">
        <f t="shared" si="163"/>
        <v>5193131</v>
      </c>
      <c r="P1323" s="251">
        <f t="shared" si="165"/>
        <v>1.0010431086756717</v>
      </c>
    </row>
    <row r="1324" spans="1:16">
      <c r="A1324" s="78" t="b">
        <v>1</v>
      </c>
      <c r="B1324" s="224" t="s">
        <v>2195</v>
      </c>
      <c r="C1324" s="78">
        <v>1319</v>
      </c>
      <c r="D1324" s="64">
        <v>5198548</v>
      </c>
      <c r="E1324" s="78">
        <v>2</v>
      </c>
      <c r="F1324" s="78">
        <v>1</v>
      </c>
      <c r="H1324" s="78">
        <v>1319</v>
      </c>
      <c r="I1324" s="251">
        <f t="shared" si="160"/>
        <v>1.0010425988179776</v>
      </c>
      <c r="J1324" s="252">
        <f t="shared" si="161"/>
        <v>3957000</v>
      </c>
      <c r="K1324" s="252">
        <f t="shared" si="167"/>
        <v>2611620000</v>
      </c>
      <c r="L1324" s="252">
        <f t="shared" si="164"/>
        <v>-391069783</v>
      </c>
      <c r="M1324" s="252">
        <f t="shared" si="166"/>
        <v>3002689783</v>
      </c>
      <c r="N1324" s="251">
        <f t="shared" si="162"/>
        <v>1477.2800000000002</v>
      </c>
      <c r="O1324" s="252">
        <f t="shared" si="163"/>
        <v>5198548</v>
      </c>
      <c r="P1324" s="251">
        <f t="shared" si="165"/>
        <v>1.0010425988179776</v>
      </c>
    </row>
    <row r="1325" spans="1:16">
      <c r="A1325" s="78" t="b">
        <v>1</v>
      </c>
      <c r="B1325" s="224" t="s">
        <v>2196</v>
      </c>
      <c r="C1325" s="78">
        <v>1320</v>
      </c>
      <c r="D1325" s="64">
        <v>5203968</v>
      </c>
      <c r="E1325" s="78">
        <v>3</v>
      </c>
      <c r="F1325" s="78">
        <v>2</v>
      </c>
      <c r="H1325" s="78">
        <v>1320</v>
      </c>
      <c r="I1325" s="251">
        <f t="shared" si="160"/>
        <v>1.0010418972599371</v>
      </c>
      <c r="J1325" s="252">
        <f t="shared" si="161"/>
        <v>3960000</v>
      </c>
      <c r="K1325" s="252">
        <f t="shared" si="167"/>
        <v>2615580000</v>
      </c>
      <c r="L1325" s="252">
        <f t="shared" si="164"/>
        <v>-392313751</v>
      </c>
      <c r="M1325" s="252">
        <f t="shared" si="166"/>
        <v>3007893751</v>
      </c>
      <c r="N1325" s="251">
        <f t="shared" si="162"/>
        <v>1478.4</v>
      </c>
      <c r="O1325" s="252">
        <f t="shared" si="163"/>
        <v>5203968</v>
      </c>
      <c r="P1325" s="251">
        <f t="shared" si="165"/>
        <v>1.0010418972599371</v>
      </c>
    </row>
    <row r="1326" spans="1:16">
      <c r="A1326" s="78" t="b">
        <v>1</v>
      </c>
      <c r="B1326" s="224" t="s">
        <v>2197</v>
      </c>
      <c r="C1326" s="78">
        <v>1321</v>
      </c>
      <c r="D1326" s="64">
        <v>5209390</v>
      </c>
      <c r="E1326" s="78">
        <v>1</v>
      </c>
      <c r="F1326" s="78">
        <v>1</v>
      </c>
      <c r="H1326" s="78">
        <v>1321</v>
      </c>
      <c r="I1326" s="251">
        <f t="shared" si="160"/>
        <v>1.001041196762001</v>
      </c>
      <c r="J1326" s="252">
        <f t="shared" si="161"/>
        <v>3963000</v>
      </c>
      <c r="K1326" s="252">
        <f t="shared" si="167"/>
        <v>2619543000</v>
      </c>
      <c r="L1326" s="252">
        <f t="shared" si="164"/>
        <v>-393560141</v>
      </c>
      <c r="M1326" s="252">
        <f t="shared" si="166"/>
        <v>3013103141</v>
      </c>
      <c r="N1326" s="251">
        <f t="shared" si="162"/>
        <v>1479.5200000000002</v>
      </c>
      <c r="O1326" s="252">
        <f t="shared" si="163"/>
        <v>5209390</v>
      </c>
      <c r="P1326" s="251">
        <f t="shared" si="165"/>
        <v>1.001041196762001</v>
      </c>
    </row>
    <row r="1327" spans="1:16">
      <c r="A1327" s="78" t="b">
        <v>1</v>
      </c>
      <c r="B1327" s="224" t="s">
        <v>2198</v>
      </c>
      <c r="C1327" s="78">
        <v>1322</v>
      </c>
      <c r="D1327" s="64">
        <v>5214814</v>
      </c>
      <c r="E1327" s="78">
        <v>2</v>
      </c>
      <c r="F1327" s="78">
        <v>1</v>
      </c>
      <c r="H1327" s="78">
        <v>1322</v>
      </c>
      <c r="I1327" s="251">
        <f t="shared" si="160"/>
        <v>1.0010404973216687</v>
      </c>
      <c r="J1327" s="252">
        <f t="shared" si="161"/>
        <v>3966000</v>
      </c>
      <c r="K1327" s="252">
        <f t="shared" si="167"/>
        <v>2623509000</v>
      </c>
      <c r="L1327" s="252">
        <f t="shared" si="164"/>
        <v>-394808955</v>
      </c>
      <c r="M1327" s="252">
        <f t="shared" si="166"/>
        <v>3018317955</v>
      </c>
      <c r="N1327" s="251">
        <f t="shared" si="162"/>
        <v>1480.64</v>
      </c>
      <c r="O1327" s="252">
        <f t="shared" si="163"/>
        <v>5214814</v>
      </c>
      <c r="P1327" s="251">
        <f t="shared" si="165"/>
        <v>1.0010404973216687</v>
      </c>
    </row>
    <row r="1328" spans="1:16">
      <c r="A1328" s="78" t="b">
        <v>1</v>
      </c>
      <c r="B1328" s="224" t="s">
        <v>2199</v>
      </c>
      <c r="C1328" s="78">
        <v>1323</v>
      </c>
      <c r="D1328" s="64">
        <v>5220240</v>
      </c>
      <c r="E1328" s="78">
        <v>3</v>
      </c>
      <c r="F1328" s="78">
        <v>1</v>
      </c>
      <c r="H1328" s="78">
        <v>1323</v>
      </c>
      <c r="I1328" s="251">
        <f t="shared" si="160"/>
        <v>1.0010399904985212</v>
      </c>
      <c r="J1328" s="252">
        <f t="shared" si="161"/>
        <v>3969000</v>
      </c>
      <c r="K1328" s="252">
        <f t="shared" si="167"/>
        <v>2627478000</v>
      </c>
      <c r="L1328" s="252">
        <f t="shared" si="164"/>
        <v>-396060195</v>
      </c>
      <c r="M1328" s="252">
        <f t="shared" si="166"/>
        <v>3023538195</v>
      </c>
      <c r="N1328" s="251">
        <f t="shared" si="162"/>
        <v>1481.7600000000002</v>
      </c>
      <c r="O1328" s="252">
        <f t="shared" si="163"/>
        <v>5220240</v>
      </c>
      <c r="P1328" s="251">
        <f t="shared" si="165"/>
        <v>1.0010399904985212</v>
      </c>
    </row>
    <row r="1329" spans="1:16">
      <c r="A1329" s="78" t="b">
        <v>1</v>
      </c>
      <c r="B1329" s="224" t="s">
        <v>2200</v>
      </c>
      <c r="C1329" s="78">
        <v>1324</v>
      </c>
      <c r="D1329" s="64">
        <v>5225669</v>
      </c>
      <c r="E1329" s="78">
        <v>1</v>
      </c>
      <c r="F1329" s="78">
        <v>1</v>
      </c>
      <c r="H1329" s="78">
        <v>1324</v>
      </c>
      <c r="I1329" s="251">
        <f t="shared" si="160"/>
        <v>1.0010392927680647</v>
      </c>
      <c r="J1329" s="252">
        <f t="shared" si="161"/>
        <v>3972000</v>
      </c>
      <c r="K1329" s="252">
        <f t="shared" si="167"/>
        <v>2631450000</v>
      </c>
      <c r="L1329" s="252">
        <f t="shared" si="164"/>
        <v>-397313864</v>
      </c>
      <c r="M1329" s="252">
        <f t="shared" si="166"/>
        <v>3028763864</v>
      </c>
      <c r="N1329" s="251">
        <f t="shared" si="162"/>
        <v>1482.88</v>
      </c>
      <c r="O1329" s="252">
        <f t="shared" si="163"/>
        <v>5225669</v>
      </c>
      <c r="P1329" s="251">
        <f t="shared" si="165"/>
        <v>1.0010392927680647</v>
      </c>
    </row>
    <row r="1330" spans="1:16">
      <c r="A1330" s="78" t="b">
        <v>1</v>
      </c>
      <c r="B1330" s="224" t="s">
        <v>2201</v>
      </c>
      <c r="C1330" s="78">
        <v>1325</v>
      </c>
      <c r="D1330" s="64">
        <v>5231100</v>
      </c>
      <c r="E1330" s="78">
        <v>2</v>
      </c>
      <c r="F1330" s="78">
        <v>2</v>
      </c>
      <c r="H1330" s="78">
        <v>1325</v>
      </c>
      <c r="I1330" s="251">
        <f t="shared" si="160"/>
        <v>1.0010385960887767</v>
      </c>
      <c r="J1330" s="252">
        <f t="shared" si="161"/>
        <v>3975000</v>
      </c>
      <c r="K1330" s="252">
        <f t="shared" si="167"/>
        <v>2635425000</v>
      </c>
      <c r="L1330" s="252">
        <f t="shared" si="164"/>
        <v>-398569964</v>
      </c>
      <c r="M1330" s="252">
        <f t="shared" si="166"/>
        <v>3033994964</v>
      </c>
      <c r="N1330" s="251">
        <f t="shared" si="162"/>
        <v>1484.0000000000002</v>
      </c>
      <c r="O1330" s="252">
        <f t="shared" si="163"/>
        <v>5231100</v>
      </c>
      <c r="P1330" s="251">
        <f t="shared" si="165"/>
        <v>1.0010385960887767</v>
      </c>
    </row>
    <row r="1331" spans="1:16">
      <c r="A1331" s="78" t="b">
        <v>1</v>
      </c>
      <c r="B1331" s="224" t="s">
        <v>2202</v>
      </c>
      <c r="C1331" s="78">
        <v>1326</v>
      </c>
      <c r="D1331" s="64">
        <v>5236533</v>
      </c>
      <c r="E1331" s="78">
        <v>3</v>
      </c>
      <c r="F1331" s="78">
        <v>1</v>
      </c>
      <c r="H1331" s="78">
        <v>1326</v>
      </c>
      <c r="I1331" s="251">
        <f t="shared" si="160"/>
        <v>1.0010379004581849</v>
      </c>
      <c r="J1331" s="252">
        <f t="shared" si="161"/>
        <v>3978000</v>
      </c>
      <c r="K1331" s="252">
        <f t="shared" si="167"/>
        <v>2639403000</v>
      </c>
      <c r="L1331" s="252">
        <f t="shared" si="164"/>
        <v>-399828497</v>
      </c>
      <c r="M1331" s="252">
        <f t="shared" si="166"/>
        <v>3039231497</v>
      </c>
      <c r="N1331" s="251">
        <f t="shared" si="162"/>
        <v>1485.1200000000001</v>
      </c>
      <c r="O1331" s="252">
        <f t="shared" si="163"/>
        <v>5236533</v>
      </c>
      <c r="P1331" s="251">
        <f t="shared" si="165"/>
        <v>1.0010379004581849</v>
      </c>
    </row>
    <row r="1332" spans="1:16">
      <c r="A1332" s="78" t="b">
        <v>1</v>
      </c>
      <c r="B1332" s="224" t="s">
        <v>2203</v>
      </c>
      <c r="C1332" s="78">
        <v>1327</v>
      </c>
      <c r="D1332" s="64">
        <v>5241968</v>
      </c>
      <c r="E1332" s="78">
        <v>1</v>
      </c>
      <c r="F1332" s="78">
        <v>1</v>
      </c>
      <c r="H1332" s="78">
        <v>1327</v>
      </c>
      <c r="I1332" s="251">
        <f t="shared" si="160"/>
        <v>1.001037396641872</v>
      </c>
      <c r="J1332" s="252">
        <f t="shared" si="161"/>
        <v>3981000</v>
      </c>
      <c r="K1332" s="252">
        <f t="shared" si="167"/>
        <v>2643384000</v>
      </c>
      <c r="L1332" s="252">
        <f t="shared" si="164"/>
        <v>-401089465</v>
      </c>
      <c r="M1332" s="252">
        <f t="shared" si="166"/>
        <v>3044473465</v>
      </c>
      <c r="N1332" s="251">
        <f t="shared" si="162"/>
        <v>1486.2400000000002</v>
      </c>
      <c r="O1332" s="252">
        <f t="shared" si="163"/>
        <v>5241968</v>
      </c>
      <c r="P1332" s="251">
        <f t="shared" si="165"/>
        <v>1.001037396641872</v>
      </c>
    </row>
    <row r="1333" spans="1:16">
      <c r="A1333" s="78" t="b">
        <v>1</v>
      </c>
      <c r="B1333" s="224" t="s">
        <v>2204</v>
      </c>
      <c r="C1333" s="78">
        <v>1328</v>
      </c>
      <c r="D1333" s="64">
        <v>5247406</v>
      </c>
      <c r="E1333" s="78">
        <v>2</v>
      </c>
      <c r="F1333" s="78">
        <v>1</v>
      </c>
      <c r="H1333" s="78">
        <v>1328</v>
      </c>
      <c r="I1333" s="251">
        <f t="shared" si="160"/>
        <v>1.0010367027060609</v>
      </c>
      <c r="J1333" s="252">
        <f t="shared" si="161"/>
        <v>3984000</v>
      </c>
      <c r="K1333" s="252">
        <f t="shared" si="167"/>
        <v>2647368000</v>
      </c>
      <c r="L1333" s="252">
        <f t="shared" si="164"/>
        <v>-402352871</v>
      </c>
      <c r="M1333" s="252">
        <f t="shared" si="166"/>
        <v>3049720871</v>
      </c>
      <c r="N1333" s="251">
        <f t="shared" si="162"/>
        <v>1487.3600000000001</v>
      </c>
      <c r="O1333" s="252">
        <f t="shared" si="163"/>
        <v>5247406</v>
      </c>
      <c r="P1333" s="251">
        <f t="shared" si="165"/>
        <v>1.0010367027060609</v>
      </c>
    </row>
    <row r="1334" spans="1:16">
      <c r="A1334" s="78" t="b">
        <v>1</v>
      </c>
      <c r="B1334" s="224" t="s">
        <v>2205</v>
      </c>
      <c r="C1334" s="78">
        <v>1329</v>
      </c>
      <c r="D1334" s="64">
        <v>5252846</v>
      </c>
      <c r="E1334" s="78">
        <v>3</v>
      </c>
      <c r="F1334" s="78">
        <v>1</v>
      </c>
      <c r="H1334" s="78">
        <v>1329</v>
      </c>
      <c r="I1334" s="251">
        <f t="shared" si="160"/>
        <v>1.0010360098125854</v>
      </c>
      <c r="J1334" s="252">
        <f t="shared" si="161"/>
        <v>3987000</v>
      </c>
      <c r="K1334" s="252">
        <f t="shared" si="167"/>
        <v>2651355000</v>
      </c>
      <c r="L1334" s="252">
        <f t="shared" si="164"/>
        <v>-403618717</v>
      </c>
      <c r="M1334" s="252">
        <f t="shared" si="166"/>
        <v>3054973717</v>
      </c>
      <c r="N1334" s="251">
        <f t="shared" si="162"/>
        <v>1488.4800000000002</v>
      </c>
      <c r="O1334" s="252">
        <f t="shared" si="163"/>
        <v>5252846</v>
      </c>
      <c r="P1334" s="251">
        <f t="shared" si="165"/>
        <v>1.0010360098125854</v>
      </c>
    </row>
    <row r="1335" spans="1:16">
      <c r="A1335" s="78" t="b">
        <v>1</v>
      </c>
      <c r="B1335" s="224" t="s">
        <v>2206</v>
      </c>
      <c r="C1335" s="78">
        <v>1330</v>
      </c>
      <c r="D1335" s="64">
        <v>5258288</v>
      </c>
      <c r="E1335" s="78">
        <v>1</v>
      </c>
      <c r="F1335" s="78">
        <v>2</v>
      </c>
      <c r="H1335" s="78">
        <v>1330</v>
      </c>
      <c r="I1335" s="251">
        <f t="shared" si="160"/>
        <v>1.001035317959001</v>
      </c>
      <c r="J1335" s="252">
        <f t="shared" si="161"/>
        <v>3990000</v>
      </c>
      <c r="K1335" s="252">
        <f t="shared" si="167"/>
        <v>2655345000</v>
      </c>
      <c r="L1335" s="252">
        <f t="shared" si="164"/>
        <v>-404887005</v>
      </c>
      <c r="M1335" s="252">
        <f t="shared" si="166"/>
        <v>3060232005</v>
      </c>
      <c r="N1335" s="251">
        <f t="shared" si="162"/>
        <v>1489.6000000000001</v>
      </c>
      <c r="O1335" s="252">
        <f t="shared" si="163"/>
        <v>5258288</v>
      </c>
      <c r="P1335" s="251">
        <f t="shared" si="165"/>
        <v>1.001035317959001</v>
      </c>
    </row>
    <row r="1336" spans="1:16">
      <c r="A1336" s="78" t="b">
        <v>1</v>
      </c>
      <c r="B1336" s="224" t="s">
        <v>2207</v>
      </c>
      <c r="C1336" s="78">
        <v>1331</v>
      </c>
      <c r="D1336" s="64">
        <v>5263732</v>
      </c>
      <c r="E1336" s="78">
        <v>2</v>
      </c>
      <c r="F1336" s="78">
        <v>1</v>
      </c>
      <c r="H1336" s="78">
        <v>1331</v>
      </c>
      <c r="I1336" s="251">
        <f t="shared" si="160"/>
        <v>1.0010348171221484</v>
      </c>
      <c r="J1336" s="252">
        <f t="shared" si="161"/>
        <v>3993000</v>
      </c>
      <c r="K1336" s="252">
        <f t="shared" si="167"/>
        <v>2659338000</v>
      </c>
      <c r="L1336" s="252">
        <f t="shared" si="164"/>
        <v>-406157737</v>
      </c>
      <c r="M1336" s="252">
        <f t="shared" si="166"/>
        <v>3065495737</v>
      </c>
      <c r="N1336" s="251">
        <f t="shared" si="162"/>
        <v>1490.7200000000003</v>
      </c>
      <c r="O1336" s="252">
        <f t="shared" si="163"/>
        <v>5263732</v>
      </c>
      <c r="P1336" s="251">
        <f t="shared" si="165"/>
        <v>1.0010348171221484</v>
      </c>
    </row>
    <row r="1337" spans="1:16">
      <c r="A1337" s="78" t="b">
        <v>1</v>
      </c>
      <c r="B1337" s="224" t="s">
        <v>2208</v>
      </c>
      <c r="C1337" s="78">
        <v>1332</v>
      </c>
      <c r="D1337" s="64">
        <v>5269179</v>
      </c>
      <c r="E1337" s="78">
        <v>3</v>
      </c>
      <c r="F1337" s="78">
        <v>1</v>
      </c>
      <c r="H1337" s="78">
        <v>1332</v>
      </c>
      <c r="I1337" s="251">
        <f t="shared" si="160"/>
        <v>1.0010341269484297</v>
      </c>
      <c r="J1337" s="252">
        <f t="shared" si="161"/>
        <v>3996000</v>
      </c>
      <c r="K1337" s="252">
        <f t="shared" si="167"/>
        <v>2663334000</v>
      </c>
      <c r="L1337" s="252">
        <f t="shared" si="164"/>
        <v>-407430916</v>
      </c>
      <c r="M1337" s="252">
        <f t="shared" si="166"/>
        <v>3070764916</v>
      </c>
      <c r="N1337" s="251">
        <f t="shared" si="162"/>
        <v>1491.8400000000001</v>
      </c>
      <c r="O1337" s="252">
        <f t="shared" si="163"/>
        <v>5269179</v>
      </c>
      <c r="P1337" s="251">
        <f t="shared" si="165"/>
        <v>1.0010341269484297</v>
      </c>
    </row>
    <row r="1338" spans="1:16">
      <c r="A1338" s="78" t="b">
        <v>1</v>
      </c>
      <c r="B1338" s="224" t="s">
        <v>2209</v>
      </c>
      <c r="C1338" s="78">
        <v>1333</v>
      </c>
      <c r="D1338" s="64">
        <v>5274628</v>
      </c>
      <c r="E1338" s="78">
        <v>1</v>
      </c>
      <c r="F1338" s="78">
        <v>1</v>
      </c>
      <c r="H1338" s="78">
        <v>1333</v>
      </c>
      <c r="I1338" s="251">
        <f t="shared" si="160"/>
        <v>1.0010334378083157</v>
      </c>
      <c r="J1338" s="252">
        <f t="shared" si="161"/>
        <v>3999000</v>
      </c>
      <c r="K1338" s="252">
        <f t="shared" si="167"/>
        <v>2667333000</v>
      </c>
      <c r="L1338" s="252">
        <f t="shared" si="164"/>
        <v>-408706544</v>
      </c>
      <c r="M1338" s="252">
        <f t="shared" si="166"/>
        <v>3076039544</v>
      </c>
      <c r="N1338" s="251">
        <f t="shared" si="162"/>
        <v>1492.96</v>
      </c>
      <c r="O1338" s="252">
        <f t="shared" si="163"/>
        <v>5274628</v>
      </c>
      <c r="P1338" s="251">
        <f t="shared" si="165"/>
        <v>1.0010334378083157</v>
      </c>
    </row>
    <row r="1339" spans="1:16">
      <c r="A1339" s="78" t="b">
        <v>1</v>
      </c>
      <c r="B1339" s="224" t="s">
        <v>2210</v>
      </c>
      <c r="C1339" s="78">
        <v>1334</v>
      </c>
      <c r="D1339" s="64">
        <v>5280079</v>
      </c>
      <c r="E1339" s="78">
        <v>2</v>
      </c>
      <c r="F1339" s="78">
        <v>1</v>
      </c>
      <c r="H1339" s="78">
        <v>1334</v>
      </c>
      <c r="I1339" s="251">
        <f t="shared" si="160"/>
        <v>1.0010327496993889</v>
      </c>
      <c r="J1339" s="252">
        <f t="shared" si="161"/>
        <v>4002000</v>
      </c>
      <c r="K1339" s="252">
        <f t="shared" si="167"/>
        <v>2671335000</v>
      </c>
      <c r="L1339" s="252">
        <f t="shared" si="164"/>
        <v>-409984623</v>
      </c>
      <c r="M1339" s="252">
        <f t="shared" si="166"/>
        <v>3081319623</v>
      </c>
      <c r="N1339" s="251">
        <f t="shared" si="162"/>
        <v>1494.0800000000002</v>
      </c>
      <c r="O1339" s="252">
        <f t="shared" si="163"/>
        <v>5280079</v>
      </c>
      <c r="P1339" s="251">
        <f t="shared" si="165"/>
        <v>1.0010327496993889</v>
      </c>
    </row>
    <row r="1340" spans="1:16">
      <c r="A1340" s="78" t="b">
        <v>1</v>
      </c>
      <c r="B1340" s="224" t="s">
        <v>2211</v>
      </c>
      <c r="C1340" s="78">
        <v>1335</v>
      </c>
      <c r="D1340" s="64">
        <v>5285532</v>
      </c>
      <c r="E1340" s="78">
        <v>3</v>
      </c>
      <c r="F1340" s="78">
        <v>2</v>
      </c>
      <c r="H1340" s="78">
        <v>1335</v>
      </c>
      <c r="I1340" s="251">
        <f t="shared" si="160"/>
        <v>1.0010322518149546</v>
      </c>
      <c r="J1340" s="252">
        <f t="shared" si="161"/>
        <v>4005000</v>
      </c>
      <c r="K1340" s="252">
        <f t="shared" si="167"/>
        <v>2675340000</v>
      </c>
      <c r="L1340" s="252">
        <f t="shared" si="164"/>
        <v>-411265155</v>
      </c>
      <c r="M1340" s="252">
        <f t="shared" si="166"/>
        <v>3086605155</v>
      </c>
      <c r="N1340" s="251">
        <f t="shared" si="162"/>
        <v>1495.2</v>
      </c>
      <c r="O1340" s="252">
        <f t="shared" si="163"/>
        <v>5285532</v>
      </c>
      <c r="P1340" s="251">
        <f t="shared" si="165"/>
        <v>1.0010322518149546</v>
      </c>
    </row>
    <row r="1341" spans="1:16">
      <c r="A1341" s="78" t="b">
        <v>1</v>
      </c>
      <c r="B1341" s="224" t="s">
        <v>2212</v>
      </c>
      <c r="C1341" s="78">
        <v>1336</v>
      </c>
      <c r="D1341" s="64">
        <v>5290988</v>
      </c>
      <c r="E1341" s="78">
        <v>1</v>
      </c>
      <c r="F1341" s="78">
        <v>1</v>
      </c>
      <c r="H1341" s="78">
        <v>1336</v>
      </c>
      <c r="I1341" s="251">
        <f t="shared" si="160"/>
        <v>1.0010313763705381</v>
      </c>
      <c r="J1341" s="252">
        <f t="shared" si="161"/>
        <v>4008000</v>
      </c>
      <c r="K1341" s="252">
        <f t="shared" si="167"/>
        <v>2679348000</v>
      </c>
      <c r="L1341" s="252">
        <f t="shared" si="164"/>
        <v>-412548143</v>
      </c>
      <c r="M1341" s="252">
        <f t="shared" si="166"/>
        <v>3091896143</v>
      </c>
      <c r="N1341" s="251">
        <f t="shared" si="162"/>
        <v>1496.3200000000002</v>
      </c>
      <c r="O1341" s="252">
        <f t="shared" si="163"/>
        <v>5290988</v>
      </c>
      <c r="P1341" s="251">
        <f t="shared" si="165"/>
        <v>1.0010313763705381</v>
      </c>
    </row>
    <row r="1342" spans="1:16">
      <c r="A1342" s="78" t="b">
        <v>1</v>
      </c>
      <c r="B1342" s="224" t="s">
        <v>2213</v>
      </c>
      <c r="C1342" s="78">
        <v>1337</v>
      </c>
      <c r="D1342" s="64">
        <v>5296445</v>
      </c>
      <c r="E1342" s="78">
        <v>2</v>
      </c>
      <c r="F1342" s="78">
        <v>1</v>
      </c>
      <c r="H1342" s="78">
        <v>1337</v>
      </c>
      <c r="I1342" s="251">
        <f t="shared" si="160"/>
        <v>1.0010308801469665</v>
      </c>
      <c r="J1342" s="252">
        <f t="shared" si="161"/>
        <v>4011000</v>
      </c>
      <c r="K1342" s="252">
        <f t="shared" si="167"/>
        <v>2683359000</v>
      </c>
      <c r="L1342" s="252">
        <f t="shared" si="164"/>
        <v>-413833588</v>
      </c>
      <c r="M1342" s="252">
        <f t="shared" si="166"/>
        <v>3097192588</v>
      </c>
      <c r="N1342" s="251">
        <f t="shared" si="162"/>
        <v>1497.44</v>
      </c>
      <c r="O1342" s="252">
        <f t="shared" si="163"/>
        <v>5296445</v>
      </c>
      <c r="P1342" s="251">
        <f t="shared" si="165"/>
        <v>1.0010308801469665</v>
      </c>
    </row>
    <row r="1343" spans="1:16">
      <c r="A1343" s="78" t="b">
        <v>1</v>
      </c>
      <c r="B1343" s="224" t="s">
        <v>2214</v>
      </c>
      <c r="C1343" s="78">
        <v>1338</v>
      </c>
      <c r="D1343" s="64">
        <v>5301905</v>
      </c>
      <c r="E1343" s="78">
        <v>3</v>
      </c>
      <c r="F1343" s="78">
        <v>1</v>
      </c>
      <c r="H1343" s="78">
        <v>1338</v>
      </c>
      <c r="I1343" s="251">
        <f t="shared" si="160"/>
        <v>1.0010303843618473</v>
      </c>
      <c r="J1343" s="252">
        <f t="shared" si="161"/>
        <v>4014000</v>
      </c>
      <c r="K1343" s="252">
        <f t="shared" si="167"/>
        <v>2687373000</v>
      </c>
      <c r="L1343" s="252">
        <f t="shared" si="164"/>
        <v>-415121493</v>
      </c>
      <c r="M1343" s="252">
        <f t="shared" si="166"/>
        <v>3102494493</v>
      </c>
      <c r="N1343" s="251">
        <f t="shared" si="162"/>
        <v>1498.5600000000002</v>
      </c>
      <c r="O1343" s="252">
        <f t="shared" si="163"/>
        <v>5301905</v>
      </c>
      <c r="P1343" s="251">
        <f t="shared" si="165"/>
        <v>1.0010303843618473</v>
      </c>
    </row>
    <row r="1344" spans="1:16">
      <c r="A1344" s="78" t="b">
        <v>1</v>
      </c>
      <c r="B1344" s="224" t="s">
        <v>2215</v>
      </c>
      <c r="C1344" s="78">
        <v>1339</v>
      </c>
      <c r="D1344" s="64">
        <v>5307368</v>
      </c>
      <c r="E1344" s="78">
        <v>1</v>
      </c>
      <c r="F1344" s="78">
        <v>1</v>
      </c>
      <c r="H1344" s="78">
        <v>1339</v>
      </c>
      <c r="I1344" s="251">
        <f t="shared" si="160"/>
        <v>1.0010295121800485</v>
      </c>
      <c r="J1344" s="252">
        <f t="shared" si="161"/>
        <v>4017000</v>
      </c>
      <c r="K1344" s="252">
        <f t="shared" si="167"/>
        <v>2691390000</v>
      </c>
      <c r="L1344" s="252">
        <f t="shared" si="164"/>
        <v>-416411861</v>
      </c>
      <c r="M1344" s="252">
        <f t="shared" si="166"/>
        <v>3107801861</v>
      </c>
      <c r="N1344" s="251">
        <f t="shared" si="162"/>
        <v>1499.68</v>
      </c>
      <c r="O1344" s="252">
        <f t="shared" si="163"/>
        <v>5307368</v>
      </c>
      <c r="P1344" s="251">
        <f t="shared" si="165"/>
        <v>1.0010295121800485</v>
      </c>
    </row>
    <row r="1345" spans="1:16">
      <c r="A1345" s="78" t="b">
        <v>1</v>
      </c>
      <c r="B1345" s="224" t="s">
        <v>2216</v>
      </c>
      <c r="C1345" s="78">
        <v>1340</v>
      </c>
      <c r="D1345" s="64">
        <v>5312832</v>
      </c>
      <c r="E1345" s="78">
        <v>2</v>
      </c>
      <c r="F1345" s="78">
        <v>2</v>
      </c>
      <c r="H1345" s="78">
        <v>1340</v>
      </c>
      <c r="I1345" s="251">
        <f t="shared" si="160"/>
        <v>1.0010290180453665</v>
      </c>
      <c r="J1345" s="252">
        <f t="shared" si="161"/>
        <v>4020000</v>
      </c>
      <c r="K1345" s="252">
        <f t="shared" si="167"/>
        <v>2695410000</v>
      </c>
      <c r="L1345" s="252">
        <f t="shared" si="164"/>
        <v>-417704693</v>
      </c>
      <c r="M1345" s="252">
        <f t="shared" si="166"/>
        <v>3113114693</v>
      </c>
      <c r="N1345" s="251">
        <f t="shared" si="162"/>
        <v>1500.8000000000002</v>
      </c>
      <c r="O1345" s="252">
        <f t="shared" si="163"/>
        <v>5312832</v>
      </c>
      <c r="P1345" s="251">
        <f t="shared" si="165"/>
        <v>1.0010290180453665</v>
      </c>
    </row>
    <row r="1346" spans="1:16">
      <c r="A1346" s="78" t="b">
        <v>1</v>
      </c>
      <c r="B1346" s="224" t="s">
        <v>2217</v>
      </c>
      <c r="C1346" s="78">
        <v>1341</v>
      </c>
      <c r="D1346" s="64">
        <v>5318299</v>
      </c>
      <c r="E1346" s="78">
        <v>3</v>
      </c>
      <c r="F1346" s="78">
        <v>1</v>
      </c>
      <c r="H1346" s="78">
        <v>1341</v>
      </c>
      <c r="I1346" s="251">
        <f t="shared" si="160"/>
        <v>1.0010283363158032</v>
      </c>
      <c r="J1346" s="252">
        <f t="shared" si="161"/>
        <v>4023000</v>
      </c>
      <c r="K1346" s="252">
        <f t="shared" si="167"/>
        <v>2699433000</v>
      </c>
      <c r="L1346" s="252">
        <f t="shared" si="164"/>
        <v>-418999992</v>
      </c>
      <c r="M1346" s="252">
        <f t="shared" si="166"/>
        <v>3118432992</v>
      </c>
      <c r="N1346" s="251">
        <f t="shared" si="162"/>
        <v>1501.92</v>
      </c>
      <c r="O1346" s="252">
        <f t="shared" si="163"/>
        <v>5318299</v>
      </c>
      <c r="P1346" s="251">
        <f t="shared" si="165"/>
        <v>1.0010283363158032</v>
      </c>
    </row>
    <row r="1347" spans="1:16">
      <c r="A1347" s="78" t="b">
        <v>1</v>
      </c>
      <c r="B1347" s="224" t="s">
        <v>2218</v>
      </c>
      <c r="C1347" s="78">
        <v>1342</v>
      </c>
      <c r="D1347" s="64">
        <v>5323768</v>
      </c>
      <c r="E1347" s="78">
        <v>1</v>
      </c>
      <c r="F1347" s="78">
        <v>1</v>
      </c>
      <c r="H1347" s="78">
        <v>1342</v>
      </c>
      <c r="I1347" s="251">
        <f t="shared" si="160"/>
        <v>1.0010276556003193</v>
      </c>
      <c r="J1347" s="252">
        <f t="shared" si="161"/>
        <v>4026000</v>
      </c>
      <c r="K1347" s="252">
        <f t="shared" si="167"/>
        <v>2703459000</v>
      </c>
      <c r="L1347" s="252">
        <f t="shared" si="164"/>
        <v>-420297760</v>
      </c>
      <c r="M1347" s="252">
        <f t="shared" si="166"/>
        <v>3123756760</v>
      </c>
      <c r="N1347" s="251">
        <f t="shared" si="162"/>
        <v>1503.0400000000002</v>
      </c>
      <c r="O1347" s="252">
        <f t="shared" si="163"/>
        <v>5323768</v>
      </c>
      <c r="P1347" s="251">
        <f t="shared" si="165"/>
        <v>1.0010276556003193</v>
      </c>
    </row>
    <row r="1348" spans="1:16">
      <c r="A1348" s="78" t="b">
        <v>1</v>
      </c>
      <c r="B1348" s="224" t="s">
        <v>2219</v>
      </c>
      <c r="C1348" s="78">
        <v>1343</v>
      </c>
      <c r="D1348" s="64">
        <v>5329239</v>
      </c>
      <c r="E1348" s="78">
        <v>2</v>
      </c>
      <c r="F1348" s="78">
        <v>1</v>
      </c>
      <c r="H1348" s="78">
        <v>1343</v>
      </c>
      <c r="I1348" s="251">
        <f t="shared" si="160"/>
        <v>1.0010269758965586</v>
      </c>
      <c r="J1348" s="252">
        <f t="shared" si="161"/>
        <v>4029000</v>
      </c>
      <c r="K1348" s="252">
        <f t="shared" si="167"/>
        <v>2707488000</v>
      </c>
      <c r="L1348" s="252">
        <f t="shared" si="164"/>
        <v>-421597999</v>
      </c>
      <c r="M1348" s="252">
        <f t="shared" si="166"/>
        <v>3129085999</v>
      </c>
      <c r="N1348" s="251">
        <f t="shared" si="162"/>
        <v>1504.16</v>
      </c>
      <c r="O1348" s="252">
        <f t="shared" si="163"/>
        <v>5329239</v>
      </c>
      <c r="P1348" s="251">
        <f t="shared" si="165"/>
        <v>1.0010269758965586</v>
      </c>
    </row>
    <row r="1349" spans="1:16">
      <c r="A1349" s="78" t="b">
        <v>1</v>
      </c>
      <c r="B1349" s="224" t="s">
        <v>2220</v>
      </c>
      <c r="C1349" s="78">
        <v>1344</v>
      </c>
      <c r="D1349" s="64">
        <v>5334712</v>
      </c>
      <c r="E1349" s="78">
        <v>3</v>
      </c>
      <c r="F1349" s="78">
        <v>1</v>
      </c>
      <c r="H1349" s="78">
        <v>1344</v>
      </c>
      <c r="I1349" s="251">
        <f t="shared" si="160"/>
        <v>1.0010264846537169</v>
      </c>
      <c r="J1349" s="252">
        <f t="shared" si="161"/>
        <v>4032000</v>
      </c>
      <c r="K1349" s="252">
        <f t="shared" si="167"/>
        <v>2711520000</v>
      </c>
      <c r="L1349" s="252">
        <f t="shared" si="164"/>
        <v>-422900711</v>
      </c>
      <c r="M1349" s="252">
        <f t="shared" si="166"/>
        <v>3134420711</v>
      </c>
      <c r="N1349" s="251">
        <f t="shared" si="162"/>
        <v>1505.2800000000002</v>
      </c>
      <c r="O1349" s="252">
        <f t="shared" si="163"/>
        <v>5334712</v>
      </c>
      <c r="P1349" s="251">
        <f t="shared" si="165"/>
        <v>1.0010264846537169</v>
      </c>
    </row>
    <row r="1350" spans="1:16">
      <c r="A1350" s="78" t="b">
        <v>1</v>
      </c>
      <c r="B1350" s="224" t="s">
        <v>2221</v>
      </c>
      <c r="C1350" s="78">
        <v>1345</v>
      </c>
      <c r="D1350" s="64">
        <v>5340188</v>
      </c>
      <c r="E1350" s="78">
        <v>1</v>
      </c>
      <c r="F1350" s="78">
        <v>2</v>
      </c>
      <c r="H1350" s="78">
        <v>1345</v>
      </c>
      <c r="I1350" s="251">
        <f t="shared" ref="I1350:I1413" si="168">D1351/D1350</f>
        <v>1.0010258065820903</v>
      </c>
      <c r="J1350" s="252">
        <f t="shared" ref="J1350:J1413" si="169">$J$5*C1350</f>
        <v>4035000</v>
      </c>
      <c r="K1350" s="252">
        <f t="shared" si="167"/>
        <v>2715555000</v>
      </c>
      <c r="L1350" s="252">
        <f t="shared" si="164"/>
        <v>-424205899</v>
      </c>
      <c r="M1350" s="252">
        <f t="shared" si="166"/>
        <v>3139760899</v>
      </c>
      <c r="N1350" s="251">
        <f t="shared" ref="N1350:N1413" si="170">C1350*1.12</f>
        <v>1506.4</v>
      </c>
      <c r="O1350" s="252">
        <f t="shared" ref="O1350:O1413" si="171">ROUND((N1350*$O$5*(1.1+(C1350/2000))),0)</f>
        <v>5340188</v>
      </c>
      <c r="P1350" s="251">
        <f t="shared" si="165"/>
        <v>1.0010258065820903</v>
      </c>
    </row>
    <row r="1351" spans="1:16">
      <c r="A1351" s="78" t="b">
        <v>1</v>
      </c>
      <c r="B1351" s="224" t="s">
        <v>2222</v>
      </c>
      <c r="C1351" s="78">
        <v>1346</v>
      </c>
      <c r="D1351" s="64">
        <v>5345666</v>
      </c>
      <c r="E1351" s="78">
        <v>2</v>
      </c>
      <c r="F1351" s="78">
        <v>1</v>
      </c>
      <c r="H1351" s="78">
        <v>1346</v>
      </c>
      <c r="I1351" s="251">
        <f t="shared" si="168"/>
        <v>1.0010251295161352</v>
      </c>
      <c r="J1351" s="252">
        <f t="shared" si="169"/>
        <v>4038000</v>
      </c>
      <c r="K1351" s="252">
        <f t="shared" si="167"/>
        <v>2719593000</v>
      </c>
      <c r="L1351" s="252">
        <f t="shared" ref="L1351:L1414" si="172">K1351-M1351</f>
        <v>-425513565</v>
      </c>
      <c r="M1351" s="252">
        <f t="shared" si="166"/>
        <v>3145106565</v>
      </c>
      <c r="N1351" s="251">
        <f t="shared" si="170"/>
        <v>1507.5200000000002</v>
      </c>
      <c r="O1351" s="252">
        <f t="shared" si="171"/>
        <v>5345666</v>
      </c>
      <c r="P1351" s="251">
        <f t="shared" ref="P1351:P1414" si="173">O1352/O1351</f>
        <v>1.0010251295161352</v>
      </c>
    </row>
    <row r="1352" spans="1:16">
      <c r="A1352" s="78" t="b">
        <v>1</v>
      </c>
      <c r="B1352" s="224" t="s">
        <v>2223</v>
      </c>
      <c r="C1352" s="78">
        <v>1347</v>
      </c>
      <c r="D1352" s="64">
        <v>5351146</v>
      </c>
      <c r="E1352" s="78">
        <v>3</v>
      </c>
      <c r="F1352" s="78">
        <v>1</v>
      </c>
      <c r="H1352" s="78">
        <v>1347</v>
      </c>
      <c r="I1352" s="251">
        <f t="shared" si="168"/>
        <v>1.001024453453522</v>
      </c>
      <c r="J1352" s="252">
        <f t="shared" si="169"/>
        <v>4041000</v>
      </c>
      <c r="K1352" s="252">
        <f t="shared" si="167"/>
        <v>2723634000</v>
      </c>
      <c r="L1352" s="252">
        <f t="shared" si="172"/>
        <v>-426823711</v>
      </c>
      <c r="M1352" s="252">
        <f t="shared" ref="M1352:M1415" si="174">M1351+O1352</f>
        <v>3150457711</v>
      </c>
      <c r="N1352" s="251">
        <f t="shared" si="170"/>
        <v>1508.64</v>
      </c>
      <c r="O1352" s="252">
        <f t="shared" si="171"/>
        <v>5351146</v>
      </c>
      <c r="P1352" s="251">
        <f t="shared" si="173"/>
        <v>1.001024453453522</v>
      </c>
    </row>
    <row r="1353" spans="1:16">
      <c r="A1353" s="78" t="b">
        <v>1</v>
      </c>
      <c r="B1353" s="224" t="s">
        <v>2224</v>
      </c>
      <c r="C1353" s="78">
        <v>1348</v>
      </c>
      <c r="D1353" s="64">
        <v>5356628</v>
      </c>
      <c r="E1353" s="78">
        <v>1</v>
      </c>
      <c r="F1353" s="78">
        <v>1</v>
      </c>
      <c r="H1353" s="78">
        <v>1348</v>
      </c>
      <c r="I1353" s="251">
        <f t="shared" si="168"/>
        <v>1.0010239650765369</v>
      </c>
      <c r="J1353" s="252">
        <f t="shared" si="169"/>
        <v>4044000</v>
      </c>
      <c r="K1353" s="252">
        <f t="shared" ref="K1353:K1416" si="175">K1352+J1353</f>
        <v>2727678000</v>
      </c>
      <c r="L1353" s="252">
        <f t="shared" si="172"/>
        <v>-428136339</v>
      </c>
      <c r="M1353" s="252">
        <f t="shared" si="174"/>
        <v>3155814339</v>
      </c>
      <c r="N1353" s="251">
        <f t="shared" si="170"/>
        <v>1509.7600000000002</v>
      </c>
      <c r="O1353" s="252">
        <f t="shared" si="171"/>
        <v>5356628</v>
      </c>
      <c r="P1353" s="251">
        <f t="shared" si="173"/>
        <v>1.0010239650765369</v>
      </c>
    </row>
    <row r="1354" spans="1:16">
      <c r="A1354" s="78" t="b">
        <v>1</v>
      </c>
      <c r="B1354" s="224" t="s">
        <v>2225</v>
      </c>
      <c r="C1354" s="78">
        <v>1349</v>
      </c>
      <c r="D1354" s="64">
        <v>5362113</v>
      </c>
      <c r="E1354" s="78">
        <v>2</v>
      </c>
      <c r="F1354" s="78">
        <v>1</v>
      </c>
      <c r="H1354" s="78">
        <v>1349</v>
      </c>
      <c r="I1354" s="251">
        <f t="shared" si="168"/>
        <v>1.0010232906318834</v>
      </c>
      <c r="J1354" s="252">
        <f t="shared" si="169"/>
        <v>4047000</v>
      </c>
      <c r="K1354" s="252">
        <f t="shared" si="175"/>
        <v>2731725000</v>
      </c>
      <c r="L1354" s="252">
        <f t="shared" si="172"/>
        <v>-429451452</v>
      </c>
      <c r="M1354" s="252">
        <f t="shared" si="174"/>
        <v>3161176452</v>
      </c>
      <c r="N1354" s="251">
        <f t="shared" si="170"/>
        <v>1510.88</v>
      </c>
      <c r="O1354" s="252">
        <f t="shared" si="171"/>
        <v>5362113</v>
      </c>
      <c r="P1354" s="251">
        <f t="shared" si="173"/>
        <v>1.0010232906318834</v>
      </c>
    </row>
    <row r="1355" spans="1:16">
      <c r="A1355" s="78" t="b">
        <v>1</v>
      </c>
      <c r="B1355" s="224" t="s">
        <v>2226</v>
      </c>
      <c r="C1355" s="78">
        <v>1350</v>
      </c>
      <c r="D1355" s="64">
        <v>5367600</v>
      </c>
      <c r="E1355" s="78">
        <v>3</v>
      </c>
      <c r="F1355" s="78">
        <v>2</v>
      </c>
      <c r="H1355" s="78">
        <v>1350</v>
      </c>
      <c r="I1355" s="251">
        <f t="shared" si="168"/>
        <v>1.0010226171845891</v>
      </c>
      <c r="J1355" s="252">
        <f t="shared" si="169"/>
        <v>4050000</v>
      </c>
      <c r="K1355" s="252">
        <f t="shared" si="175"/>
        <v>2735775000</v>
      </c>
      <c r="L1355" s="252">
        <f t="shared" si="172"/>
        <v>-430769052</v>
      </c>
      <c r="M1355" s="252">
        <f t="shared" si="174"/>
        <v>3166544052</v>
      </c>
      <c r="N1355" s="251">
        <f t="shared" si="170"/>
        <v>1512.0000000000002</v>
      </c>
      <c r="O1355" s="252">
        <f t="shared" si="171"/>
        <v>5367600</v>
      </c>
      <c r="P1355" s="251">
        <f t="shared" si="173"/>
        <v>1.0010226171845891</v>
      </c>
    </row>
    <row r="1356" spans="1:16">
      <c r="A1356" s="78" t="b">
        <v>1</v>
      </c>
      <c r="B1356" s="224" t="s">
        <v>2227</v>
      </c>
      <c r="C1356" s="78">
        <v>1351</v>
      </c>
      <c r="D1356" s="64">
        <v>5373089</v>
      </c>
      <c r="E1356" s="78">
        <v>1</v>
      </c>
      <c r="F1356" s="78">
        <v>1</v>
      </c>
      <c r="H1356" s="78">
        <v>1351</v>
      </c>
      <c r="I1356" s="251">
        <f t="shared" si="168"/>
        <v>1.0010219447323505</v>
      </c>
      <c r="J1356" s="252">
        <f t="shared" si="169"/>
        <v>4053000</v>
      </c>
      <c r="K1356" s="252">
        <f t="shared" si="175"/>
        <v>2739828000</v>
      </c>
      <c r="L1356" s="252">
        <f t="shared" si="172"/>
        <v>-432089141</v>
      </c>
      <c r="M1356" s="252">
        <f t="shared" si="174"/>
        <v>3171917141</v>
      </c>
      <c r="N1356" s="251">
        <f t="shared" si="170"/>
        <v>1513.1200000000001</v>
      </c>
      <c r="O1356" s="252">
        <f t="shared" si="171"/>
        <v>5373089</v>
      </c>
      <c r="P1356" s="251">
        <f t="shared" si="173"/>
        <v>1.0010219447323505</v>
      </c>
    </row>
    <row r="1357" spans="1:16">
      <c r="A1357" s="78" t="b">
        <v>1</v>
      </c>
      <c r="B1357" s="224" t="s">
        <v>2228</v>
      </c>
      <c r="C1357" s="78">
        <v>1352</v>
      </c>
      <c r="D1357" s="64">
        <v>5378580</v>
      </c>
      <c r="E1357" s="78">
        <v>2</v>
      </c>
      <c r="F1357" s="78">
        <v>1</v>
      </c>
      <c r="H1357" s="78">
        <v>1352</v>
      </c>
      <c r="I1357" s="251">
        <f t="shared" si="168"/>
        <v>1.0010214591955497</v>
      </c>
      <c r="J1357" s="252">
        <f t="shared" si="169"/>
        <v>4056000</v>
      </c>
      <c r="K1357" s="252">
        <f t="shared" si="175"/>
        <v>2743884000</v>
      </c>
      <c r="L1357" s="252">
        <f t="shared" si="172"/>
        <v>-433411721</v>
      </c>
      <c r="M1357" s="252">
        <f t="shared" si="174"/>
        <v>3177295721</v>
      </c>
      <c r="N1357" s="251">
        <f t="shared" si="170"/>
        <v>1514.2400000000002</v>
      </c>
      <c r="O1357" s="252">
        <f t="shared" si="171"/>
        <v>5378580</v>
      </c>
      <c r="P1357" s="251">
        <f t="shared" si="173"/>
        <v>1.0010214591955497</v>
      </c>
    </row>
    <row r="1358" spans="1:16">
      <c r="A1358" s="78" t="b">
        <v>1</v>
      </c>
      <c r="B1358" s="224" t="s">
        <v>2229</v>
      </c>
      <c r="C1358" s="78">
        <v>1353</v>
      </c>
      <c r="D1358" s="64">
        <v>5384074</v>
      </c>
      <c r="E1358" s="78">
        <v>3</v>
      </c>
      <c r="F1358" s="78">
        <v>1</v>
      </c>
      <c r="H1358" s="78">
        <v>1353</v>
      </c>
      <c r="I1358" s="251">
        <f t="shared" si="168"/>
        <v>1.0010207883472626</v>
      </c>
      <c r="J1358" s="252">
        <f t="shared" si="169"/>
        <v>4059000</v>
      </c>
      <c r="K1358" s="252">
        <f t="shared" si="175"/>
        <v>2747943000</v>
      </c>
      <c r="L1358" s="252">
        <f t="shared" si="172"/>
        <v>-434736795</v>
      </c>
      <c r="M1358" s="252">
        <f t="shared" si="174"/>
        <v>3182679795</v>
      </c>
      <c r="N1358" s="251">
        <f t="shared" si="170"/>
        <v>1515.3600000000001</v>
      </c>
      <c r="O1358" s="252">
        <f t="shared" si="171"/>
        <v>5384074</v>
      </c>
      <c r="P1358" s="251">
        <f t="shared" si="173"/>
        <v>1.0010207883472626</v>
      </c>
    </row>
    <row r="1359" spans="1:16">
      <c r="A1359" s="78" t="b">
        <v>1</v>
      </c>
      <c r="B1359" s="224" t="s">
        <v>2230</v>
      </c>
      <c r="C1359" s="78">
        <v>1354</v>
      </c>
      <c r="D1359" s="64">
        <v>5389570</v>
      </c>
      <c r="E1359" s="78">
        <v>1</v>
      </c>
      <c r="F1359" s="78">
        <v>1</v>
      </c>
      <c r="H1359" s="78">
        <v>1354</v>
      </c>
      <c r="I1359" s="251">
        <f t="shared" si="168"/>
        <v>1.0010201184881169</v>
      </c>
      <c r="J1359" s="252">
        <f t="shared" si="169"/>
        <v>4062000</v>
      </c>
      <c r="K1359" s="252">
        <f t="shared" si="175"/>
        <v>2752005000</v>
      </c>
      <c r="L1359" s="252">
        <f t="shared" si="172"/>
        <v>-436064365</v>
      </c>
      <c r="M1359" s="252">
        <f t="shared" si="174"/>
        <v>3188069365</v>
      </c>
      <c r="N1359" s="251">
        <f t="shared" si="170"/>
        <v>1516.4800000000002</v>
      </c>
      <c r="O1359" s="252">
        <f t="shared" si="171"/>
        <v>5389570</v>
      </c>
      <c r="P1359" s="251">
        <f t="shared" si="173"/>
        <v>1.0010201184881169</v>
      </c>
    </row>
    <row r="1360" spans="1:16">
      <c r="A1360" s="78" t="b">
        <v>1</v>
      </c>
      <c r="B1360" s="224" t="s">
        <v>2231</v>
      </c>
      <c r="C1360" s="78">
        <v>1355</v>
      </c>
      <c r="D1360" s="64">
        <v>5395068</v>
      </c>
      <c r="E1360" s="78">
        <v>2</v>
      </c>
      <c r="F1360" s="78">
        <v>2</v>
      </c>
      <c r="H1360" s="78">
        <v>1355</v>
      </c>
      <c r="I1360" s="251">
        <f t="shared" si="168"/>
        <v>1.0010194496158342</v>
      </c>
      <c r="J1360" s="252">
        <f t="shared" si="169"/>
        <v>4065000</v>
      </c>
      <c r="K1360" s="252">
        <f t="shared" si="175"/>
        <v>2756070000</v>
      </c>
      <c r="L1360" s="252">
        <f t="shared" si="172"/>
        <v>-437394433</v>
      </c>
      <c r="M1360" s="252">
        <f t="shared" si="174"/>
        <v>3193464433</v>
      </c>
      <c r="N1360" s="251">
        <f t="shared" si="170"/>
        <v>1517.6000000000001</v>
      </c>
      <c r="O1360" s="252">
        <f t="shared" si="171"/>
        <v>5395068</v>
      </c>
      <c r="P1360" s="251">
        <f t="shared" si="173"/>
        <v>1.0010194496158342</v>
      </c>
    </row>
    <row r="1361" spans="1:16">
      <c r="A1361" s="78" t="b">
        <v>1</v>
      </c>
      <c r="B1361" s="224" t="s">
        <v>2232</v>
      </c>
      <c r="C1361" s="78">
        <v>1356</v>
      </c>
      <c r="D1361" s="64">
        <v>5400568</v>
      </c>
      <c r="E1361" s="78">
        <v>3</v>
      </c>
      <c r="F1361" s="78">
        <v>1</v>
      </c>
      <c r="H1361" s="78">
        <v>1356</v>
      </c>
      <c r="I1361" s="251">
        <f t="shared" si="168"/>
        <v>1.0010189668938527</v>
      </c>
      <c r="J1361" s="252">
        <f t="shared" si="169"/>
        <v>4068000</v>
      </c>
      <c r="K1361" s="252">
        <f t="shared" si="175"/>
        <v>2760138000</v>
      </c>
      <c r="L1361" s="252">
        <f t="shared" si="172"/>
        <v>-438727001</v>
      </c>
      <c r="M1361" s="252">
        <f t="shared" si="174"/>
        <v>3198865001</v>
      </c>
      <c r="N1361" s="251">
        <f t="shared" si="170"/>
        <v>1518.7200000000003</v>
      </c>
      <c r="O1361" s="252">
        <f t="shared" si="171"/>
        <v>5400568</v>
      </c>
      <c r="P1361" s="251">
        <f t="shared" si="173"/>
        <v>1.0010189668938527</v>
      </c>
    </row>
    <row r="1362" spans="1:16">
      <c r="A1362" s="78" t="b">
        <v>1</v>
      </c>
      <c r="B1362" s="224" t="s">
        <v>2233</v>
      </c>
      <c r="C1362" s="78">
        <v>1357</v>
      </c>
      <c r="D1362" s="64">
        <v>5406071</v>
      </c>
      <c r="E1362" s="78">
        <v>1</v>
      </c>
      <c r="F1362" s="78">
        <v>1</v>
      </c>
      <c r="H1362" s="78">
        <v>1357</v>
      </c>
      <c r="I1362" s="251">
        <f t="shared" si="168"/>
        <v>1.0010182996116772</v>
      </c>
      <c r="J1362" s="252">
        <f t="shared" si="169"/>
        <v>4071000</v>
      </c>
      <c r="K1362" s="252">
        <f t="shared" si="175"/>
        <v>2764209000</v>
      </c>
      <c r="L1362" s="252">
        <f t="shared" si="172"/>
        <v>-440062072</v>
      </c>
      <c r="M1362" s="252">
        <f t="shared" si="174"/>
        <v>3204271072</v>
      </c>
      <c r="N1362" s="251">
        <f t="shared" si="170"/>
        <v>1519.8400000000001</v>
      </c>
      <c r="O1362" s="252">
        <f t="shared" si="171"/>
        <v>5406071</v>
      </c>
      <c r="P1362" s="251">
        <f t="shared" si="173"/>
        <v>1.0010182996116772</v>
      </c>
    </row>
    <row r="1363" spans="1:16">
      <c r="A1363" s="78" t="b">
        <v>1</v>
      </c>
      <c r="B1363" s="224" t="s">
        <v>2234</v>
      </c>
      <c r="C1363" s="78">
        <v>1358</v>
      </c>
      <c r="D1363" s="64">
        <v>5411576</v>
      </c>
      <c r="E1363" s="78">
        <v>2</v>
      </c>
      <c r="F1363" s="78">
        <v>1</v>
      </c>
      <c r="H1363" s="78">
        <v>1358</v>
      </c>
      <c r="I1363" s="251">
        <f t="shared" si="168"/>
        <v>1.0010176333105181</v>
      </c>
      <c r="J1363" s="252">
        <f t="shared" si="169"/>
        <v>4074000</v>
      </c>
      <c r="K1363" s="252">
        <f t="shared" si="175"/>
        <v>2768283000</v>
      </c>
      <c r="L1363" s="252">
        <f t="shared" si="172"/>
        <v>-441399648</v>
      </c>
      <c r="M1363" s="252">
        <f t="shared" si="174"/>
        <v>3209682648</v>
      </c>
      <c r="N1363" s="251">
        <f t="shared" si="170"/>
        <v>1520.96</v>
      </c>
      <c r="O1363" s="252">
        <f t="shared" si="171"/>
        <v>5411576</v>
      </c>
      <c r="P1363" s="251">
        <f t="shared" si="173"/>
        <v>1.0010176333105181</v>
      </c>
    </row>
    <row r="1364" spans="1:16">
      <c r="A1364" s="78" t="b">
        <v>1</v>
      </c>
      <c r="B1364" s="224" t="s">
        <v>2235</v>
      </c>
      <c r="C1364" s="78">
        <v>1359</v>
      </c>
      <c r="D1364" s="64">
        <v>5417083</v>
      </c>
      <c r="E1364" s="78">
        <v>3</v>
      </c>
      <c r="F1364" s="78">
        <v>1</v>
      </c>
      <c r="H1364" s="78">
        <v>1359</v>
      </c>
      <c r="I1364" s="251">
        <f t="shared" si="168"/>
        <v>1.001016967988122</v>
      </c>
      <c r="J1364" s="252">
        <f t="shared" si="169"/>
        <v>4077000</v>
      </c>
      <c r="K1364" s="252">
        <f t="shared" si="175"/>
        <v>2772360000</v>
      </c>
      <c r="L1364" s="252">
        <f t="shared" si="172"/>
        <v>-442739731</v>
      </c>
      <c r="M1364" s="252">
        <f t="shared" si="174"/>
        <v>3215099731</v>
      </c>
      <c r="N1364" s="251">
        <f t="shared" si="170"/>
        <v>1522.0800000000002</v>
      </c>
      <c r="O1364" s="252">
        <f t="shared" si="171"/>
        <v>5417083</v>
      </c>
      <c r="P1364" s="251">
        <f t="shared" si="173"/>
        <v>1.001016967988122</v>
      </c>
    </row>
    <row r="1365" spans="1:16">
      <c r="A1365" s="78" t="b">
        <v>1</v>
      </c>
      <c r="B1365" s="224" t="s">
        <v>2236</v>
      </c>
      <c r="C1365" s="78">
        <v>1360</v>
      </c>
      <c r="D1365" s="64">
        <v>5422592</v>
      </c>
      <c r="E1365" s="78">
        <v>1</v>
      </c>
      <c r="F1365" s="78">
        <v>2</v>
      </c>
      <c r="H1365" s="78">
        <v>1360</v>
      </c>
      <c r="I1365" s="251">
        <f t="shared" si="168"/>
        <v>1.0010164880558965</v>
      </c>
      <c r="J1365" s="252">
        <f t="shared" si="169"/>
        <v>4080000</v>
      </c>
      <c r="K1365" s="252">
        <f t="shared" si="175"/>
        <v>2776440000</v>
      </c>
      <c r="L1365" s="252">
        <f t="shared" si="172"/>
        <v>-444082323</v>
      </c>
      <c r="M1365" s="252">
        <f t="shared" si="174"/>
        <v>3220522323</v>
      </c>
      <c r="N1365" s="251">
        <f t="shared" si="170"/>
        <v>1523.2</v>
      </c>
      <c r="O1365" s="252">
        <f t="shared" si="171"/>
        <v>5422592</v>
      </c>
      <c r="P1365" s="251">
        <f t="shared" si="173"/>
        <v>1.0010164880558965</v>
      </c>
    </row>
    <row r="1366" spans="1:16">
      <c r="A1366" s="78" t="b">
        <v>1</v>
      </c>
      <c r="B1366" s="224" t="s">
        <v>2237</v>
      </c>
      <c r="C1366" s="78">
        <v>1361</v>
      </c>
      <c r="D1366" s="64">
        <v>5428104</v>
      </c>
      <c r="E1366" s="78">
        <v>2</v>
      </c>
      <c r="F1366" s="78">
        <v>1</v>
      </c>
      <c r="H1366" s="78">
        <v>1361</v>
      </c>
      <c r="I1366" s="251">
        <f t="shared" si="168"/>
        <v>1.0010156400835357</v>
      </c>
      <c r="J1366" s="252">
        <f t="shared" si="169"/>
        <v>4083000</v>
      </c>
      <c r="K1366" s="252">
        <f t="shared" si="175"/>
        <v>2780523000</v>
      </c>
      <c r="L1366" s="252">
        <f t="shared" si="172"/>
        <v>-445427427</v>
      </c>
      <c r="M1366" s="252">
        <f t="shared" si="174"/>
        <v>3225950427</v>
      </c>
      <c r="N1366" s="251">
        <f t="shared" si="170"/>
        <v>1524.3200000000002</v>
      </c>
      <c r="O1366" s="252">
        <f t="shared" si="171"/>
        <v>5428104</v>
      </c>
      <c r="P1366" s="251">
        <f t="shared" si="173"/>
        <v>1.0010156400835357</v>
      </c>
    </row>
    <row r="1367" spans="1:16">
      <c r="A1367" s="78" t="b">
        <v>1</v>
      </c>
      <c r="B1367" s="224" t="s">
        <v>2238</v>
      </c>
      <c r="C1367" s="78">
        <v>1362</v>
      </c>
      <c r="D1367" s="64">
        <v>5433617</v>
      </c>
      <c r="E1367" s="78">
        <v>3</v>
      </c>
      <c r="F1367" s="78">
        <v>1</v>
      </c>
      <c r="H1367" s="78">
        <v>1362</v>
      </c>
      <c r="I1367" s="251">
        <f t="shared" si="168"/>
        <v>1.0010151617237653</v>
      </c>
      <c r="J1367" s="252">
        <f t="shared" si="169"/>
        <v>4086000</v>
      </c>
      <c r="K1367" s="252">
        <f t="shared" si="175"/>
        <v>2784609000</v>
      </c>
      <c r="L1367" s="252">
        <f t="shared" si="172"/>
        <v>-446775044</v>
      </c>
      <c r="M1367" s="252">
        <f t="shared" si="174"/>
        <v>3231384044</v>
      </c>
      <c r="N1367" s="251">
        <f t="shared" si="170"/>
        <v>1525.44</v>
      </c>
      <c r="O1367" s="252">
        <f t="shared" si="171"/>
        <v>5433617</v>
      </c>
      <c r="P1367" s="251">
        <f t="shared" si="173"/>
        <v>1.0010151617237653</v>
      </c>
    </row>
    <row r="1368" spans="1:16">
      <c r="A1368" s="78" t="b">
        <v>1</v>
      </c>
      <c r="B1368" s="224" t="s">
        <v>2239</v>
      </c>
      <c r="C1368" s="78">
        <v>1363</v>
      </c>
      <c r="D1368" s="64">
        <v>5439133</v>
      </c>
      <c r="E1368" s="78">
        <v>1</v>
      </c>
      <c r="F1368" s="78">
        <v>1</v>
      </c>
      <c r="H1368" s="78">
        <v>1363</v>
      </c>
      <c r="I1368" s="251">
        <f t="shared" si="168"/>
        <v>1.0010146837740501</v>
      </c>
      <c r="J1368" s="252">
        <f t="shared" si="169"/>
        <v>4089000</v>
      </c>
      <c r="K1368" s="252">
        <f t="shared" si="175"/>
        <v>2788698000</v>
      </c>
      <c r="L1368" s="252">
        <f t="shared" si="172"/>
        <v>-448125177</v>
      </c>
      <c r="M1368" s="252">
        <f t="shared" si="174"/>
        <v>3236823177</v>
      </c>
      <c r="N1368" s="251">
        <f t="shared" si="170"/>
        <v>1526.5600000000002</v>
      </c>
      <c r="O1368" s="252">
        <f t="shared" si="171"/>
        <v>5439133</v>
      </c>
      <c r="P1368" s="251">
        <f t="shared" si="173"/>
        <v>1.0010146837740501</v>
      </c>
    </row>
    <row r="1369" spans="1:16">
      <c r="A1369" s="78" t="b">
        <v>1</v>
      </c>
      <c r="B1369" s="224" t="s">
        <v>2240</v>
      </c>
      <c r="C1369" s="78">
        <v>1364</v>
      </c>
      <c r="D1369" s="64">
        <v>5444652</v>
      </c>
      <c r="E1369" s="78">
        <v>2</v>
      </c>
      <c r="F1369" s="78">
        <v>1</v>
      </c>
      <c r="H1369" s="78">
        <v>1364</v>
      </c>
      <c r="I1369" s="251">
        <f t="shared" si="168"/>
        <v>1.0010138389009986</v>
      </c>
      <c r="J1369" s="252">
        <f t="shared" si="169"/>
        <v>4092000</v>
      </c>
      <c r="K1369" s="252">
        <f t="shared" si="175"/>
        <v>2792790000</v>
      </c>
      <c r="L1369" s="252">
        <f t="shared" si="172"/>
        <v>-449477829</v>
      </c>
      <c r="M1369" s="252">
        <f t="shared" si="174"/>
        <v>3242267829</v>
      </c>
      <c r="N1369" s="251">
        <f t="shared" si="170"/>
        <v>1527.68</v>
      </c>
      <c r="O1369" s="252">
        <f t="shared" si="171"/>
        <v>5444652</v>
      </c>
      <c r="P1369" s="251">
        <f t="shared" si="173"/>
        <v>1.0010138389009986</v>
      </c>
    </row>
    <row r="1370" spans="1:16">
      <c r="A1370" s="78" t="b">
        <v>1</v>
      </c>
      <c r="B1370" s="224" t="s">
        <v>2241</v>
      </c>
      <c r="C1370" s="78">
        <v>1365</v>
      </c>
      <c r="D1370" s="64">
        <v>5450172</v>
      </c>
      <c r="E1370" s="78">
        <v>3</v>
      </c>
      <c r="F1370" s="78">
        <v>2</v>
      </c>
      <c r="H1370" s="78">
        <v>1365</v>
      </c>
      <c r="I1370" s="251">
        <f t="shared" si="168"/>
        <v>1.0010133625140638</v>
      </c>
      <c r="J1370" s="252">
        <f t="shared" si="169"/>
        <v>4095000</v>
      </c>
      <c r="K1370" s="252">
        <f t="shared" si="175"/>
        <v>2796885000</v>
      </c>
      <c r="L1370" s="252">
        <f t="shared" si="172"/>
        <v>-450833001</v>
      </c>
      <c r="M1370" s="252">
        <f t="shared" si="174"/>
        <v>3247718001</v>
      </c>
      <c r="N1370" s="251">
        <f t="shared" si="170"/>
        <v>1528.8000000000002</v>
      </c>
      <c r="O1370" s="252">
        <f t="shared" si="171"/>
        <v>5450172</v>
      </c>
      <c r="P1370" s="251">
        <f t="shared" si="173"/>
        <v>1.0010133625140638</v>
      </c>
    </row>
    <row r="1371" spans="1:16">
      <c r="A1371" s="78" t="b">
        <v>1</v>
      </c>
      <c r="B1371" s="224" t="s">
        <v>2242</v>
      </c>
      <c r="C1371" s="78">
        <v>1366</v>
      </c>
      <c r="D1371" s="64">
        <v>5455695</v>
      </c>
      <c r="E1371" s="78">
        <v>1</v>
      </c>
      <c r="F1371" s="78">
        <v>1</v>
      </c>
      <c r="H1371" s="78">
        <v>1366</v>
      </c>
      <c r="I1371" s="251">
        <f t="shared" si="168"/>
        <v>1.0010127032394589</v>
      </c>
      <c r="J1371" s="252">
        <f t="shared" si="169"/>
        <v>4098000</v>
      </c>
      <c r="K1371" s="252">
        <f t="shared" si="175"/>
        <v>2800983000</v>
      </c>
      <c r="L1371" s="252">
        <f t="shared" si="172"/>
        <v>-452190696</v>
      </c>
      <c r="M1371" s="252">
        <f t="shared" si="174"/>
        <v>3253173696</v>
      </c>
      <c r="N1371" s="251">
        <f t="shared" si="170"/>
        <v>1529.92</v>
      </c>
      <c r="O1371" s="252">
        <f t="shared" si="171"/>
        <v>5455695</v>
      </c>
      <c r="P1371" s="251">
        <f t="shared" si="173"/>
        <v>1.0010127032394589</v>
      </c>
    </row>
    <row r="1372" spans="1:16">
      <c r="A1372" s="78" t="b">
        <v>1</v>
      </c>
      <c r="B1372" s="224" t="s">
        <v>2243</v>
      </c>
      <c r="C1372" s="78">
        <v>1367</v>
      </c>
      <c r="D1372" s="64">
        <v>5461220</v>
      </c>
      <c r="E1372" s="78">
        <v>2</v>
      </c>
      <c r="F1372" s="78">
        <v>1</v>
      </c>
      <c r="H1372" s="78">
        <v>1367</v>
      </c>
      <c r="I1372" s="251">
        <f t="shared" si="168"/>
        <v>1.0010120449276902</v>
      </c>
      <c r="J1372" s="252">
        <f t="shared" si="169"/>
        <v>4101000</v>
      </c>
      <c r="K1372" s="252">
        <f t="shared" si="175"/>
        <v>2805084000</v>
      </c>
      <c r="L1372" s="252">
        <f t="shared" si="172"/>
        <v>-453550916</v>
      </c>
      <c r="M1372" s="252">
        <f t="shared" si="174"/>
        <v>3258634916</v>
      </c>
      <c r="N1372" s="251">
        <f t="shared" si="170"/>
        <v>1531.0400000000002</v>
      </c>
      <c r="O1372" s="252">
        <f t="shared" si="171"/>
        <v>5461220</v>
      </c>
      <c r="P1372" s="251">
        <f t="shared" si="173"/>
        <v>1.0010120449276902</v>
      </c>
    </row>
    <row r="1373" spans="1:16">
      <c r="A1373" s="78" t="b">
        <v>1</v>
      </c>
      <c r="B1373" s="224" t="s">
        <v>2244</v>
      </c>
      <c r="C1373" s="78">
        <v>1368</v>
      </c>
      <c r="D1373" s="64">
        <v>5466747</v>
      </c>
      <c r="E1373" s="78">
        <v>3</v>
      </c>
      <c r="F1373" s="78">
        <v>1</v>
      </c>
      <c r="H1373" s="78">
        <v>1368</v>
      </c>
      <c r="I1373" s="251">
        <f t="shared" si="168"/>
        <v>1.0010113875765607</v>
      </c>
      <c r="J1373" s="252">
        <f t="shared" si="169"/>
        <v>4104000</v>
      </c>
      <c r="K1373" s="252">
        <f t="shared" si="175"/>
        <v>2809188000</v>
      </c>
      <c r="L1373" s="252">
        <f t="shared" si="172"/>
        <v>-454913663</v>
      </c>
      <c r="M1373" s="252">
        <f t="shared" si="174"/>
        <v>3264101663</v>
      </c>
      <c r="N1373" s="251">
        <f t="shared" si="170"/>
        <v>1532.16</v>
      </c>
      <c r="O1373" s="252">
        <f t="shared" si="171"/>
        <v>5466747</v>
      </c>
      <c r="P1373" s="251">
        <f t="shared" si="173"/>
        <v>1.0010113875765607</v>
      </c>
    </row>
    <row r="1374" spans="1:16">
      <c r="A1374" s="78" t="b">
        <v>1</v>
      </c>
      <c r="B1374" s="224" t="s">
        <v>2245</v>
      </c>
      <c r="C1374" s="78">
        <v>1369</v>
      </c>
      <c r="D1374" s="64">
        <v>5472276</v>
      </c>
      <c r="E1374" s="78">
        <v>1</v>
      </c>
      <c r="F1374" s="78">
        <v>1</v>
      </c>
      <c r="H1374" s="78">
        <v>1369</v>
      </c>
      <c r="I1374" s="251">
        <f t="shared" si="168"/>
        <v>1.0010109139232013</v>
      </c>
      <c r="J1374" s="252">
        <f t="shared" si="169"/>
        <v>4107000</v>
      </c>
      <c r="K1374" s="252">
        <f t="shared" si="175"/>
        <v>2813295000</v>
      </c>
      <c r="L1374" s="252">
        <f t="shared" si="172"/>
        <v>-456278939</v>
      </c>
      <c r="M1374" s="252">
        <f t="shared" si="174"/>
        <v>3269573939</v>
      </c>
      <c r="N1374" s="251">
        <f t="shared" si="170"/>
        <v>1533.2800000000002</v>
      </c>
      <c r="O1374" s="252">
        <f t="shared" si="171"/>
        <v>5472276</v>
      </c>
      <c r="P1374" s="251">
        <f t="shared" si="173"/>
        <v>1.0010109139232013</v>
      </c>
    </row>
    <row r="1375" spans="1:16">
      <c r="A1375" s="78" t="b">
        <v>1</v>
      </c>
      <c r="B1375" s="224" t="s">
        <v>2246</v>
      </c>
      <c r="C1375" s="78">
        <v>1370</v>
      </c>
      <c r="D1375" s="64">
        <v>5477808</v>
      </c>
      <c r="E1375" s="78">
        <v>2</v>
      </c>
      <c r="F1375" s="78">
        <v>2</v>
      </c>
      <c r="H1375" s="78">
        <v>1370</v>
      </c>
      <c r="I1375" s="251">
        <f t="shared" si="168"/>
        <v>1.0010102581178457</v>
      </c>
      <c r="J1375" s="252">
        <f t="shared" si="169"/>
        <v>4110000</v>
      </c>
      <c r="K1375" s="252">
        <f t="shared" si="175"/>
        <v>2817405000</v>
      </c>
      <c r="L1375" s="252">
        <f t="shared" si="172"/>
        <v>-457646747</v>
      </c>
      <c r="M1375" s="252">
        <f t="shared" si="174"/>
        <v>3275051747</v>
      </c>
      <c r="N1375" s="251">
        <f t="shared" si="170"/>
        <v>1534.4</v>
      </c>
      <c r="O1375" s="252">
        <f t="shared" si="171"/>
        <v>5477808</v>
      </c>
      <c r="P1375" s="251">
        <f t="shared" si="173"/>
        <v>1.0010102581178457</v>
      </c>
    </row>
    <row r="1376" spans="1:16">
      <c r="A1376" s="78" t="b">
        <v>1</v>
      </c>
      <c r="B1376" s="224" t="s">
        <v>2247</v>
      </c>
      <c r="C1376" s="78">
        <v>1371</v>
      </c>
      <c r="D1376" s="64">
        <v>5483342</v>
      </c>
      <c r="E1376" s="78">
        <v>3</v>
      </c>
      <c r="F1376" s="78">
        <v>1</v>
      </c>
      <c r="H1376" s="78">
        <v>1371</v>
      </c>
      <c r="I1376" s="251">
        <f t="shared" si="168"/>
        <v>1.0010096032674964</v>
      </c>
      <c r="J1376" s="252">
        <f t="shared" si="169"/>
        <v>4113000</v>
      </c>
      <c r="K1376" s="252">
        <f t="shared" si="175"/>
        <v>2821518000</v>
      </c>
      <c r="L1376" s="252">
        <f t="shared" si="172"/>
        <v>-459017089</v>
      </c>
      <c r="M1376" s="252">
        <f t="shared" si="174"/>
        <v>3280535089</v>
      </c>
      <c r="N1376" s="251">
        <f t="shared" si="170"/>
        <v>1535.5200000000002</v>
      </c>
      <c r="O1376" s="252">
        <f t="shared" si="171"/>
        <v>5483342</v>
      </c>
      <c r="P1376" s="251">
        <f t="shared" si="173"/>
        <v>1.0010096032674964</v>
      </c>
    </row>
    <row r="1377" spans="1:16">
      <c r="A1377" s="78" t="b">
        <v>1</v>
      </c>
      <c r="B1377" s="224" t="s">
        <v>2248</v>
      </c>
      <c r="C1377" s="78">
        <v>1372</v>
      </c>
      <c r="D1377" s="64">
        <v>5488878</v>
      </c>
      <c r="E1377" s="78">
        <v>1</v>
      </c>
      <c r="F1377" s="78">
        <v>1</v>
      </c>
      <c r="H1377" s="78">
        <v>1372</v>
      </c>
      <c r="I1377" s="251">
        <f t="shared" si="168"/>
        <v>1.0010089493699805</v>
      </c>
      <c r="J1377" s="252">
        <f t="shared" si="169"/>
        <v>4116000</v>
      </c>
      <c r="K1377" s="252">
        <f t="shared" si="175"/>
        <v>2825634000</v>
      </c>
      <c r="L1377" s="252">
        <f t="shared" si="172"/>
        <v>-460389967</v>
      </c>
      <c r="M1377" s="252">
        <f t="shared" si="174"/>
        <v>3286023967</v>
      </c>
      <c r="N1377" s="251">
        <f t="shared" si="170"/>
        <v>1536.64</v>
      </c>
      <c r="O1377" s="252">
        <f t="shared" si="171"/>
        <v>5488878</v>
      </c>
      <c r="P1377" s="251">
        <f t="shared" si="173"/>
        <v>1.0010089493699805</v>
      </c>
    </row>
    <row r="1378" spans="1:16">
      <c r="A1378" s="78" t="b">
        <v>1</v>
      </c>
      <c r="B1378" s="224" t="s">
        <v>2249</v>
      </c>
      <c r="C1378" s="78">
        <v>1373</v>
      </c>
      <c r="D1378" s="64">
        <v>5494416</v>
      </c>
      <c r="E1378" s="78">
        <v>2</v>
      </c>
      <c r="F1378" s="78">
        <v>1</v>
      </c>
      <c r="H1378" s="78">
        <v>1373</v>
      </c>
      <c r="I1378" s="251">
        <f t="shared" si="168"/>
        <v>1.0010084784260966</v>
      </c>
      <c r="J1378" s="252">
        <f t="shared" si="169"/>
        <v>4119000</v>
      </c>
      <c r="K1378" s="252">
        <f t="shared" si="175"/>
        <v>2829753000</v>
      </c>
      <c r="L1378" s="252">
        <f t="shared" si="172"/>
        <v>-461765383</v>
      </c>
      <c r="M1378" s="252">
        <f t="shared" si="174"/>
        <v>3291518383</v>
      </c>
      <c r="N1378" s="251">
        <f t="shared" si="170"/>
        <v>1537.7600000000002</v>
      </c>
      <c r="O1378" s="252">
        <f t="shared" si="171"/>
        <v>5494416</v>
      </c>
      <c r="P1378" s="251">
        <f t="shared" si="173"/>
        <v>1.0010084784260966</v>
      </c>
    </row>
    <row r="1379" spans="1:16">
      <c r="A1379" s="78" t="b">
        <v>1</v>
      </c>
      <c r="B1379" s="224" t="s">
        <v>2250</v>
      </c>
      <c r="C1379" s="78">
        <v>1374</v>
      </c>
      <c r="D1379" s="64">
        <v>5499957</v>
      </c>
      <c r="E1379" s="78">
        <v>3</v>
      </c>
      <c r="F1379" s="78">
        <v>1</v>
      </c>
      <c r="H1379" s="78">
        <v>1374</v>
      </c>
      <c r="I1379" s="251">
        <f t="shared" si="168"/>
        <v>1.0010078260611857</v>
      </c>
      <c r="J1379" s="252">
        <f t="shared" si="169"/>
        <v>4122000</v>
      </c>
      <c r="K1379" s="252">
        <f t="shared" si="175"/>
        <v>2833875000</v>
      </c>
      <c r="L1379" s="252">
        <f t="shared" si="172"/>
        <v>-463143340</v>
      </c>
      <c r="M1379" s="252">
        <f t="shared" si="174"/>
        <v>3297018340</v>
      </c>
      <c r="N1379" s="251">
        <f t="shared" si="170"/>
        <v>1538.88</v>
      </c>
      <c r="O1379" s="252">
        <f t="shared" si="171"/>
        <v>5499957</v>
      </c>
      <c r="P1379" s="251">
        <f t="shared" si="173"/>
        <v>1.0010078260611857</v>
      </c>
    </row>
    <row r="1380" spans="1:16">
      <c r="A1380" s="78" t="b">
        <v>1</v>
      </c>
      <c r="B1380" s="224" t="s">
        <v>2251</v>
      </c>
      <c r="C1380" s="78">
        <v>1375</v>
      </c>
      <c r="D1380" s="64">
        <v>5505500</v>
      </c>
      <c r="E1380" s="78">
        <v>1</v>
      </c>
      <c r="F1380" s="78">
        <v>2</v>
      </c>
      <c r="H1380" s="78">
        <v>1375</v>
      </c>
      <c r="I1380" s="251">
        <f t="shared" si="168"/>
        <v>1.0010071746435383</v>
      </c>
      <c r="J1380" s="252">
        <f t="shared" si="169"/>
        <v>4125000</v>
      </c>
      <c r="K1380" s="252">
        <f t="shared" si="175"/>
        <v>2838000000</v>
      </c>
      <c r="L1380" s="252">
        <f t="shared" si="172"/>
        <v>-464523840</v>
      </c>
      <c r="M1380" s="252">
        <f t="shared" si="174"/>
        <v>3302523840</v>
      </c>
      <c r="N1380" s="251">
        <f t="shared" si="170"/>
        <v>1540.0000000000002</v>
      </c>
      <c r="O1380" s="252">
        <f t="shared" si="171"/>
        <v>5505500</v>
      </c>
      <c r="P1380" s="251">
        <f t="shared" si="173"/>
        <v>1.0010071746435383</v>
      </c>
    </row>
    <row r="1381" spans="1:16">
      <c r="A1381" s="78" t="b">
        <v>1</v>
      </c>
      <c r="B1381" s="224" t="s">
        <v>2252</v>
      </c>
      <c r="C1381" s="78">
        <v>1376</v>
      </c>
      <c r="D1381" s="64">
        <v>5511045</v>
      </c>
      <c r="E1381" s="78">
        <v>2</v>
      </c>
      <c r="F1381" s="78">
        <v>1</v>
      </c>
      <c r="H1381" s="78">
        <v>1376</v>
      </c>
      <c r="I1381" s="251">
        <f t="shared" si="168"/>
        <v>1.0010065241710058</v>
      </c>
      <c r="J1381" s="252">
        <f t="shared" si="169"/>
        <v>4128000</v>
      </c>
      <c r="K1381" s="252">
        <f t="shared" si="175"/>
        <v>2842128000</v>
      </c>
      <c r="L1381" s="252">
        <f t="shared" si="172"/>
        <v>-465906885</v>
      </c>
      <c r="M1381" s="252">
        <f t="shared" si="174"/>
        <v>3308034885</v>
      </c>
      <c r="N1381" s="251">
        <f t="shared" si="170"/>
        <v>1541.1200000000001</v>
      </c>
      <c r="O1381" s="252">
        <f t="shared" si="171"/>
        <v>5511045</v>
      </c>
      <c r="P1381" s="251">
        <f t="shared" si="173"/>
        <v>1.0010065241710058</v>
      </c>
    </row>
    <row r="1382" spans="1:16">
      <c r="A1382" s="78" t="b">
        <v>1</v>
      </c>
      <c r="B1382" s="224" t="s">
        <v>2253</v>
      </c>
      <c r="C1382" s="78">
        <v>1377</v>
      </c>
      <c r="D1382" s="64">
        <v>5516592</v>
      </c>
      <c r="E1382" s="78">
        <v>3</v>
      </c>
      <c r="F1382" s="78">
        <v>1</v>
      </c>
      <c r="H1382" s="78">
        <v>1377</v>
      </c>
      <c r="I1382" s="251">
        <f t="shared" si="168"/>
        <v>1.0010060559127809</v>
      </c>
      <c r="J1382" s="252">
        <f t="shared" si="169"/>
        <v>4131000</v>
      </c>
      <c r="K1382" s="252">
        <f t="shared" si="175"/>
        <v>2846259000</v>
      </c>
      <c r="L1382" s="252">
        <f t="shared" si="172"/>
        <v>-467292477</v>
      </c>
      <c r="M1382" s="252">
        <f t="shared" si="174"/>
        <v>3313551477</v>
      </c>
      <c r="N1382" s="251">
        <f t="shared" si="170"/>
        <v>1542.2400000000002</v>
      </c>
      <c r="O1382" s="252">
        <f t="shared" si="171"/>
        <v>5516592</v>
      </c>
      <c r="P1382" s="251">
        <f t="shared" si="173"/>
        <v>1.0010060559127809</v>
      </c>
    </row>
    <row r="1383" spans="1:16">
      <c r="A1383" s="78" t="b">
        <v>1</v>
      </c>
      <c r="B1383" s="224" t="s">
        <v>2254</v>
      </c>
      <c r="C1383" s="78">
        <v>1378</v>
      </c>
      <c r="D1383" s="64">
        <v>5522142</v>
      </c>
      <c r="E1383" s="78">
        <v>1</v>
      </c>
      <c r="F1383" s="78">
        <v>1</v>
      </c>
      <c r="H1383" s="78">
        <v>1378</v>
      </c>
      <c r="I1383" s="251">
        <f t="shared" si="168"/>
        <v>1.0010054069598355</v>
      </c>
      <c r="J1383" s="252">
        <f t="shared" si="169"/>
        <v>4134000</v>
      </c>
      <c r="K1383" s="252">
        <f t="shared" si="175"/>
        <v>2850393000</v>
      </c>
      <c r="L1383" s="252">
        <f t="shared" si="172"/>
        <v>-468680619</v>
      </c>
      <c r="M1383" s="252">
        <f t="shared" si="174"/>
        <v>3319073619</v>
      </c>
      <c r="N1383" s="251">
        <f t="shared" si="170"/>
        <v>1543.3600000000001</v>
      </c>
      <c r="O1383" s="252">
        <f t="shared" si="171"/>
        <v>5522142</v>
      </c>
      <c r="P1383" s="251">
        <f t="shared" si="173"/>
        <v>1.0010054069598355</v>
      </c>
    </row>
    <row r="1384" spans="1:16">
      <c r="A1384" s="78" t="b">
        <v>1</v>
      </c>
      <c r="B1384" s="224" t="s">
        <v>2255</v>
      </c>
      <c r="C1384" s="78">
        <v>1379</v>
      </c>
      <c r="D1384" s="64">
        <v>5527694</v>
      </c>
      <c r="E1384" s="78">
        <v>2</v>
      </c>
      <c r="F1384" s="78">
        <v>1</v>
      </c>
      <c r="H1384" s="78">
        <v>1379</v>
      </c>
      <c r="I1384" s="251">
        <f t="shared" si="168"/>
        <v>1.0010047589464974</v>
      </c>
      <c r="J1384" s="252">
        <f t="shared" si="169"/>
        <v>4137000</v>
      </c>
      <c r="K1384" s="252">
        <f t="shared" si="175"/>
        <v>2854530000</v>
      </c>
      <c r="L1384" s="252">
        <f t="shared" si="172"/>
        <v>-470071313</v>
      </c>
      <c r="M1384" s="252">
        <f t="shared" si="174"/>
        <v>3324601313</v>
      </c>
      <c r="N1384" s="251">
        <f t="shared" si="170"/>
        <v>1544.4800000000002</v>
      </c>
      <c r="O1384" s="252">
        <f t="shared" si="171"/>
        <v>5527694</v>
      </c>
      <c r="P1384" s="251">
        <f t="shared" si="173"/>
        <v>1.0010047589464974</v>
      </c>
    </row>
    <row r="1385" spans="1:16">
      <c r="A1385" s="78" t="b">
        <v>1</v>
      </c>
      <c r="B1385" s="224" t="s">
        <v>2256</v>
      </c>
      <c r="C1385" s="78">
        <v>1380</v>
      </c>
      <c r="D1385" s="64">
        <v>5533248</v>
      </c>
      <c r="E1385" s="78">
        <v>3</v>
      </c>
      <c r="F1385" s="78">
        <v>2</v>
      </c>
      <c r="H1385" s="78">
        <v>1380</v>
      </c>
      <c r="I1385" s="251">
        <f t="shared" si="168"/>
        <v>1.001004111870641</v>
      </c>
      <c r="J1385" s="252">
        <f t="shared" si="169"/>
        <v>4140000</v>
      </c>
      <c r="K1385" s="252">
        <f t="shared" si="175"/>
        <v>2858670000</v>
      </c>
      <c r="L1385" s="252">
        <f t="shared" si="172"/>
        <v>-471464561</v>
      </c>
      <c r="M1385" s="252">
        <f t="shared" si="174"/>
        <v>3330134561</v>
      </c>
      <c r="N1385" s="251">
        <f t="shared" si="170"/>
        <v>1545.6000000000001</v>
      </c>
      <c r="O1385" s="252">
        <f t="shared" si="171"/>
        <v>5533248</v>
      </c>
      <c r="P1385" s="251">
        <f t="shared" si="173"/>
        <v>1.001004111870641</v>
      </c>
    </row>
    <row r="1386" spans="1:16">
      <c r="A1386" s="78" t="b">
        <v>1</v>
      </c>
      <c r="B1386" s="224" t="s">
        <v>2257</v>
      </c>
      <c r="C1386" s="78">
        <v>1381</v>
      </c>
      <c r="D1386" s="64">
        <v>5538804</v>
      </c>
      <c r="E1386" s="78">
        <v>1</v>
      </c>
      <c r="F1386" s="78">
        <v>1</v>
      </c>
      <c r="H1386" s="78">
        <v>1381</v>
      </c>
      <c r="I1386" s="251">
        <f t="shared" si="168"/>
        <v>1.0010036462745386</v>
      </c>
      <c r="J1386" s="252">
        <f t="shared" si="169"/>
        <v>4143000</v>
      </c>
      <c r="K1386" s="252">
        <f t="shared" si="175"/>
        <v>2862813000</v>
      </c>
      <c r="L1386" s="252">
        <f t="shared" si="172"/>
        <v>-472860365</v>
      </c>
      <c r="M1386" s="252">
        <f t="shared" si="174"/>
        <v>3335673365</v>
      </c>
      <c r="N1386" s="251">
        <f t="shared" si="170"/>
        <v>1546.7200000000003</v>
      </c>
      <c r="O1386" s="252">
        <f t="shared" si="171"/>
        <v>5538804</v>
      </c>
      <c r="P1386" s="251">
        <f t="shared" si="173"/>
        <v>1.0010036462745386</v>
      </c>
    </row>
    <row r="1387" spans="1:16">
      <c r="A1387" s="78" t="b">
        <v>1</v>
      </c>
      <c r="B1387" s="224" t="s">
        <v>2258</v>
      </c>
      <c r="C1387" s="78">
        <v>1382</v>
      </c>
      <c r="D1387" s="64">
        <v>5544363</v>
      </c>
      <c r="E1387" s="78">
        <v>2</v>
      </c>
      <c r="F1387" s="78">
        <v>1</v>
      </c>
      <c r="H1387" s="78">
        <v>1382</v>
      </c>
      <c r="I1387" s="251">
        <f t="shared" si="168"/>
        <v>1.0010030007054012</v>
      </c>
      <c r="J1387" s="252">
        <f t="shared" si="169"/>
        <v>4146000</v>
      </c>
      <c r="K1387" s="252">
        <f t="shared" si="175"/>
        <v>2866959000</v>
      </c>
      <c r="L1387" s="252">
        <f t="shared" si="172"/>
        <v>-474258728</v>
      </c>
      <c r="M1387" s="252">
        <f t="shared" si="174"/>
        <v>3341217728</v>
      </c>
      <c r="N1387" s="251">
        <f t="shared" si="170"/>
        <v>1547.8400000000001</v>
      </c>
      <c r="O1387" s="252">
        <f t="shared" si="171"/>
        <v>5544363</v>
      </c>
      <c r="P1387" s="251">
        <f t="shared" si="173"/>
        <v>1.0010030007054012</v>
      </c>
    </row>
    <row r="1388" spans="1:16">
      <c r="A1388" s="78" t="b">
        <v>1</v>
      </c>
      <c r="B1388" s="224" t="s">
        <v>2259</v>
      </c>
      <c r="C1388" s="78">
        <v>1383</v>
      </c>
      <c r="D1388" s="64">
        <v>5549924</v>
      </c>
      <c r="E1388" s="78">
        <v>3</v>
      </c>
      <c r="F1388" s="78">
        <v>1</v>
      </c>
      <c r="H1388" s="78">
        <v>1383</v>
      </c>
      <c r="I1388" s="251">
        <f t="shared" si="168"/>
        <v>1.0010023560682992</v>
      </c>
      <c r="J1388" s="252">
        <f t="shared" si="169"/>
        <v>4149000</v>
      </c>
      <c r="K1388" s="252">
        <f t="shared" si="175"/>
        <v>2871108000</v>
      </c>
      <c r="L1388" s="252">
        <f t="shared" si="172"/>
        <v>-475659652</v>
      </c>
      <c r="M1388" s="252">
        <f t="shared" si="174"/>
        <v>3346767652</v>
      </c>
      <c r="N1388" s="251">
        <f t="shared" si="170"/>
        <v>1548.96</v>
      </c>
      <c r="O1388" s="252">
        <f t="shared" si="171"/>
        <v>5549924</v>
      </c>
      <c r="P1388" s="251">
        <f t="shared" si="173"/>
        <v>1.0010023560682992</v>
      </c>
    </row>
    <row r="1389" spans="1:16">
      <c r="A1389" s="78" t="b">
        <v>1</v>
      </c>
      <c r="B1389" s="224" t="s">
        <v>2260</v>
      </c>
      <c r="C1389" s="78">
        <v>1384</v>
      </c>
      <c r="D1389" s="64">
        <v>5555487</v>
      </c>
      <c r="E1389" s="78">
        <v>1</v>
      </c>
      <c r="F1389" s="78">
        <v>1</v>
      </c>
      <c r="H1389" s="78">
        <v>1384</v>
      </c>
      <c r="I1389" s="251">
        <f t="shared" si="168"/>
        <v>1.0010017123611306</v>
      </c>
      <c r="J1389" s="252">
        <f t="shared" si="169"/>
        <v>4152000</v>
      </c>
      <c r="K1389" s="252">
        <f t="shared" si="175"/>
        <v>2875260000</v>
      </c>
      <c r="L1389" s="252">
        <f t="shared" si="172"/>
        <v>-477063139</v>
      </c>
      <c r="M1389" s="252">
        <f t="shared" si="174"/>
        <v>3352323139</v>
      </c>
      <c r="N1389" s="251">
        <f t="shared" si="170"/>
        <v>1550.0800000000002</v>
      </c>
      <c r="O1389" s="252">
        <f t="shared" si="171"/>
        <v>5555487</v>
      </c>
      <c r="P1389" s="251">
        <f t="shared" si="173"/>
        <v>1.0010017123611306</v>
      </c>
    </row>
    <row r="1390" spans="1:16">
      <c r="A1390" s="78" t="b">
        <v>1</v>
      </c>
      <c r="B1390" s="224" t="s">
        <v>2261</v>
      </c>
      <c r="C1390" s="78">
        <v>1385</v>
      </c>
      <c r="D1390" s="64">
        <v>5561052</v>
      </c>
      <c r="E1390" s="78">
        <v>2</v>
      </c>
      <c r="F1390" s="78">
        <v>2</v>
      </c>
      <c r="H1390" s="78">
        <v>1385</v>
      </c>
      <c r="I1390" s="251">
        <f t="shared" si="168"/>
        <v>1.0010012494038898</v>
      </c>
      <c r="J1390" s="252">
        <f t="shared" si="169"/>
        <v>4155000</v>
      </c>
      <c r="K1390" s="252">
        <f t="shared" si="175"/>
        <v>2879415000</v>
      </c>
      <c r="L1390" s="252">
        <f t="shared" si="172"/>
        <v>-478469191</v>
      </c>
      <c r="M1390" s="252">
        <f t="shared" si="174"/>
        <v>3357884191</v>
      </c>
      <c r="N1390" s="251">
        <f t="shared" si="170"/>
        <v>1551.2</v>
      </c>
      <c r="O1390" s="252">
        <f t="shared" si="171"/>
        <v>5561052</v>
      </c>
      <c r="P1390" s="251">
        <f t="shared" si="173"/>
        <v>1.0010012494038898</v>
      </c>
    </row>
    <row r="1391" spans="1:16">
      <c r="A1391" s="78" t="b">
        <v>1</v>
      </c>
      <c r="B1391" s="224" t="s">
        <v>2262</v>
      </c>
      <c r="C1391" s="78">
        <v>1386</v>
      </c>
      <c r="D1391" s="64">
        <v>5566620</v>
      </c>
      <c r="E1391" s="78">
        <v>3</v>
      </c>
      <c r="F1391" s="78">
        <v>1</v>
      </c>
      <c r="H1391" s="78">
        <v>1386</v>
      </c>
      <c r="I1391" s="251">
        <f t="shared" si="168"/>
        <v>1.0010004275484945</v>
      </c>
      <c r="J1391" s="252">
        <f t="shared" si="169"/>
        <v>4158000</v>
      </c>
      <c r="K1391" s="252">
        <f t="shared" si="175"/>
        <v>2883573000</v>
      </c>
      <c r="L1391" s="252">
        <f t="shared" si="172"/>
        <v>-479877811</v>
      </c>
      <c r="M1391" s="252">
        <f t="shared" si="174"/>
        <v>3363450811</v>
      </c>
      <c r="N1391" s="251">
        <f t="shared" si="170"/>
        <v>1552.3200000000002</v>
      </c>
      <c r="O1391" s="252">
        <f t="shared" si="171"/>
        <v>5566620</v>
      </c>
      <c r="P1391" s="251">
        <f t="shared" si="173"/>
        <v>1.0010004275484945</v>
      </c>
    </row>
    <row r="1392" spans="1:16">
      <c r="A1392" s="78" t="b">
        <v>1</v>
      </c>
      <c r="B1392" s="224" t="s">
        <v>2263</v>
      </c>
      <c r="C1392" s="78">
        <v>1387</v>
      </c>
      <c r="D1392" s="64">
        <v>5572189</v>
      </c>
      <c r="E1392" s="78">
        <v>1</v>
      </c>
      <c r="F1392" s="78">
        <v>1</v>
      </c>
      <c r="H1392" s="78">
        <v>1387</v>
      </c>
      <c r="I1392" s="251">
        <f t="shared" si="168"/>
        <v>1.0009999660815525</v>
      </c>
      <c r="J1392" s="252">
        <f t="shared" si="169"/>
        <v>4161000</v>
      </c>
      <c r="K1392" s="252">
        <f t="shared" si="175"/>
        <v>2887734000</v>
      </c>
      <c r="L1392" s="252">
        <f t="shared" si="172"/>
        <v>-481289000</v>
      </c>
      <c r="M1392" s="252">
        <f t="shared" si="174"/>
        <v>3369023000</v>
      </c>
      <c r="N1392" s="251">
        <f t="shared" si="170"/>
        <v>1553.44</v>
      </c>
      <c r="O1392" s="252">
        <f t="shared" si="171"/>
        <v>5572189</v>
      </c>
      <c r="P1392" s="251">
        <f t="shared" si="173"/>
        <v>1.0009999660815525</v>
      </c>
    </row>
    <row r="1393" spans="1:16">
      <c r="A1393" s="78" t="b">
        <v>1</v>
      </c>
      <c r="B1393" s="224" t="s">
        <v>2264</v>
      </c>
      <c r="C1393" s="78">
        <v>1388</v>
      </c>
      <c r="D1393" s="64">
        <v>5577761</v>
      </c>
      <c r="E1393" s="78">
        <v>2</v>
      </c>
      <c r="F1393" s="78">
        <v>1</v>
      </c>
      <c r="H1393" s="78">
        <v>1388</v>
      </c>
      <c r="I1393" s="251">
        <f t="shared" si="168"/>
        <v>1.000999504998511</v>
      </c>
      <c r="J1393" s="252">
        <f t="shared" si="169"/>
        <v>4164000</v>
      </c>
      <c r="K1393" s="252">
        <f t="shared" si="175"/>
        <v>2891898000</v>
      </c>
      <c r="L1393" s="252">
        <f t="shared" si="172"/>
        <v>-482702761</v>
      </c>
      <c r="M1393" s="252">
        <f t="shared" si="174"/>
        <v>3374600761</v>
      </c>
      <c r="N1393" s="251">
        <f t="shared" si="170"/>
        <v>1554.5600000000002</v>
      </c>
      <c r="O1393" s="252">
        <f t="shared" si="171"/>
        <v>5577761</v>
      </c>
      <c r="P1393" s="251">
        <f t="shared" si="173"/>
        <v>1.000999504998511</v>
      </c>
    </row>
    <row r="1394" spans="1:16">
      <c r="A1394" s="78" t="b">
        <v>1</v>
      </c>
      <c r="B1394" s="224" t="s">
        <v>2265</v>
      </c>
      <c r="C1394" s="78">
        <v>1389</v>
      </c>
      <c r="D1394" s="64">
        <v>5583336</v>
      </c>
      <c r="E1394" s="78">
        <v>3</v>
      </c>
      <c r="F1394" s="78">
        <v>1</v>
      </c>
      <c r="H1394" s="78">
        <v>1389</v>
      </c>
      <c r="I1394" s="251">
        <f t="shared" si="168"/>
        <v>1.0009986860901798</v>
      </c>
      <c r="J1394" s="252">
        <f t="shared" si="169"/>
        <v>4167000</v>
      </c>
      <c r="K1394" s="252">
        <f t="shared" si="175"/>
        <v>2896065000</v>
      </c>
      <c r="L1394" s="252">
        <f t="shared" si="172"/>
        <v>-484119097</v>
      </c>
      <c r="M1394" s="252">
        <f t="shared" si="174"/>
        <v>3380184097</v>
      </c>
      <c r="N1394" s="251">
        <f t="shared" si="170"/>
        <v>1555.68</v>
      </c>
      <c r="O1394" s="252">
        <f t="shared" si="171"/>
        <v>5583336</v>
      </c>
      <c r="P1394" s="251">
        <f t="shared" si="173"/>
        <v>1.0009986860901798</v>
      </c>
    </row>
    <row r="1395" spans="1:16">
      <c r="A1395" s="78" t="b">
        <v>1</v>
      </c>
      <c r="B1395" s="224" t="s">
        <v>2266</v>
      </c>
      <c r="C1395" s="78">
        <v>1390</v>
      </c>
      <c r="D1395" s="64">
        <v>5588912</v>
      </c>
      <c r="E1395" s="78">
        <v>1</v>
      </c>
      <c r="F1395" s="78">
        <v>2</v>
      </c>
      <c r="H1395" s="78">
        <v>1390</v>
      </c>
      <c r="I1395" s="251">
        <f t="shared" si="168"/>
        <v>1.0009982264884472</v>
      </c>
      <c r="J1395" s="252">
        <f t="shared" si="169"/>
        <v>4170000</v>
      </c>
      <c r="K1395" s="252">
        <f t="shared" si="175"/>
        <v>2900235000</v>
      </c>
      <c r="L1395" s="252">
        <f t="shared" si="172"/>
        <v>-485538009</v>
      </c>
      <c r="M1395" s="252">
        <f t="shared" si="174"/>
        <v>3385773009</v>
      </c>
      <c r="N1395" s="251">
        <f t="shared" si="170"/>
        <v>1556.8000000000002</v>
      </c>
      <c r="O1395" s="252">
        <f t="shared" si="171"/>
        <v>5588912</v>
      </c>
      <c r="P1395" s="251">
        <f t="shared" si="173"/>
        <v>1.0009982264884472</v>
      </c>
    </row>
    <row r="1396" spans="1:16">
      <c r="A1396" s="78" t="b">
        <v>1</v>
      </c>
      <c r="B1396" s="224" t="s">
        <v>2267</v>
      </c>
      <c r="C1396" s="78">
        <v>1391</v>
      </c>
      <c r="D1396" s="64">
        <v>5594491</v>
      </c>
      <c r="E1396" s="78">
        <v>2</v>
      </c>
      <c r="F1396" s="78">
        <v>1</v>
      </c>
      <c r="H1396" s="78">
        <v>1391</v>
      </c>
      <c r="I1396" s="251">
        <f t="shared" si="168"/>
        <v>1.0009975885205642</v>
      </c>
      <c r="J1396" s="252">
        <f t="shared" si="169"/>
        <v>4173000</v>
      </c>
      <c r="K1396" s="252">
        <f t="shared" si="175"/>
        <v>2904408000</v>
      </c>
      <c r="L1396" s="252">
        <f t="shared" si="172"/>
        <v>-486959500</v>
      </c>
      <c r="M1396" s="252">
        <f t="shared" si="174"/>
        <v>3391367500</v>
      </c>
      <c r="N1396" s="251">
        <f t="shared" si="170"/>
        <v>1557.92</v>
      </c>
      <c r="O1396" s="252">
        <f t="shared" si="171"/>
        <v>5594491</v>
      </c>
      <c r="P1396" s="251">
        <f t="shared" si="173"/>
        <v>1.0009975885205642</v>
      </c>
    </row>
    <row r="1397" spans="1:16">
      <c r="A1397" s="78" t="b">
        <v>1</v>
      </c>
      <c r="B1397" s="224" t="s">
        <v>2268</v>
      </c>
      <c r="C1397" s="78">
        <v>1392</v>
      </c>
      <c r="D1397" s="64">
        <v>5600072</v>
      </c>
      <c r="E1397" s="78">
        <v>3</v>
      </c>
      <c r="F1397" s="78">
        <v>1</v>
      </c>
      <c r="H1397" s="78">
        <v>1392</v>
      </c>
      <c r="I1397" s="251">
        <f t="shared" si="168"/>
        <v>1.0009969514677668</v>
      </c>
      <c r="J1397" s="252">
        <f t="shared" si="169"/>
        <v>4176000</v>
      </c>
      <c r="K1397" s="252">
        <f t="shared" si="175"/>
        <v>2908584000</v>
      </c>
      <c r="L1397" s="252">
        <f t="shared" si="172"/>
        <v>-488383572</v>
      </c>
      <c r="M1397" s="252">
        <f t="shared" si="174"/>
        <v>3396967572</v>
      </c>
      <c r="N1397" s="251">
        <f t="shared" si="170"/>
        <v>1559.0400000000002</v>
      </c>
      <c r="O1397" s="252">
        <f t="shared" si="171"/>
        <v>5600072</v>
      </c>
      <c r="P1397" s="251">
        <f t="shared" si="173"/>
        <v>1.0009969514677668</v>
      </c>
    </row>
    <row r="1398" spans="1:16">
      <c r="A1398" s="78" t="b">
        <v>1</v>
      </c>
      <c r="B1398" s="224" t="s">
        <v>2269</v>
      </c>
      <c r="C1398" s="78">
        <v>1393</v>
      </c>
      <c r="D1398" s="64">
        <v>5605655</v>
      </c>
      <c r="E1398" s="78">
        <v>1</v>
      </c>
      <c r="F1398" s="78">
        <v>1</v>
      </c>
      <c r="H1398" s="78">
        <v>1393</v>
      </c>
      <c r="I1398" s="251">
        <f t="shared" si="168"/>
        <v>1.0009963153280037</v>
      </c>
      <c r="J1398" s="252">
        <f t="shared" si="169"/>
        <v>4179000</v>
      </c>
      <c r="K1398" s="252">
        <f t="shared" si="175"/>
        <v>2912763000</v>
      </c>
      <c r="L1398" s="252">
        <f t="shared" si="172"/>
        <v>-489810227</v>
      </c>
      <c r="M1398" s="252">
        <f t="shared" si="174"/>
        <v>3402573227</v>
      </c>
      <c r="N1398" s="251">
        <f t="shared" si="170"/>
        <v>1560.16</v>
      </c>
      <c r="O1398" s="252">
        <f t="shared" si="171"/>
        <v>5605655</v>
      </c>
      <c r="P1398" s="251">
        <f t="shared" si="173"/>
        <v>1.0009963153280037</v>
      </c>
    </row>
    <row r="1399" spans="1:16">
      <c r="A1399" s="78" t="b">
        <v>1</v>
      </c>
      <c r="B1399" s="224" t="s">
        <v>2270</v>
      </c>
      <c r="C1399" s="78">
        <v>1394</v>
      </c>
      <c r="D1399" s="64">
        <v>5611240</v>
      </c>
      <c r="E1399" s="78">
        <v>2</v>
      </c>
      <c r="F1399" s="78">
        <v>1</v>
      </c>
      <c r="H1399" s="78">
        <v>1394</v>
      </c>
      <c r="I1399" s="251">
        <f t="shared" si="168"/>
        <v>1.0009958583129575</v>
      </c>
      <c r="J1399" s="252">
        <f t="shared" si="169"/>
        <v>4182000</v>
      </c>
      <c r="K1399" s="252">
        <f t="shared" si="175"/>
        <v>2916945000</v>
      </c>
      <c r="L1399" s="252">
        <f t="shared" si="172"/>
        <v>-491239467</v>
      </c>
      <c r="M1399" s="252">
        <f t="shared" si="174"/>
        <v>3408184467</v>
      </c>
      <c r="N1399" s="251">
        <f t="shared" si="170"/>
        <v>1561.2800000000002</v>
      </c>
      <c r="O1399" s="252">
        <f t="shared" si="171"/>
        <v>5611240</v>
      </c>
      <c r="P1399" s="251">
        <f t="shared" si="173"/>
        <v>1.0009958583129575</v>
      </c>
    </row>
    <row r="1400" spans="1:16">
      <c r="A1400" s="78" t="b">
        <v>1</v>
      </c>
      <c r="B1400" s="224" t="s">
        <v>2271</v>
      </c>
      <c r="C1400" s="78">
        <v>1395</v>
      </c>
      <c r="D1400" s="64">
        <v>5616828</v>
      </c>
      <c r="E1400" s="78">
        <v>3</v>
      </c>
      <c r="F1400" s="78">
        <v>2</v>
      </c>
      <c r="H1400" s="78">
        <v>1395</v>
      </c>
      <c r="I1400" s="251">
        <f t="shared" si="168"/>
        <v>1.0009952236386801</v>
      </c>
      <c r="J1400" s="252">
        <f t="shared" si="169"/>
        <v>4185000</v>
      </c>
      <c r="K1400" s="252">
        <f t="shared" si="175"/>
        <v>2921130000</v>
      </c>
      <c r="L1400" s="252">
        <f t="shared" si="172"/>
        <v>-492671295</v>
      </c>
      <c r="M1400" s="252">
        <f t="shared" si="174"/>
        <v>3413801295</v>
      </c>
      <c r="N1400" s="251">
        <f t="shared" si="170"/>
        <v>1562.4</v>
      </c>
      <c r="O1400" s="252">
        <f t="shared" si="171"/>
        <v>5616828</v>
      </c>
      <c r="P1400" s="251">
        <f t="shared" si="173"/>
        <v>1.0009952236386801</v>
      </c>
    </row>
    <row r="1401" spans="1:16">
      <c r="A1401" s="78" t="b">
        <v>1</v>
      </c>
      <c r="B1401" s="224" t="s">
        <v>2272</v>
      </c>
      <c r="C1401" s="78">
        <v>1396</v>
      </c>
      <c r="D1401" s="64">
        <v>5622418</v>
      </c>
      <c r="E1401" s="78">
        <v>1</v>
      </c>
      <c r="F1401" s="78">
        <v>1</v>
      </c>
      <c r="H1401" s="78">
        <v>1396</v>
      </c>
      <c r="I1401" s="251">
        <f t="shared" si="168"/>
        <v>1.0009945898721866</v>
      </c>
      <c r="J1401" s="252">
        <f t="shared" si="169"/>
        <v>4188000</v>
      </c>
      <c r="K1401" s="252">
        <f t="shared" si="175"/>
        <v>2925318000</v>
      </c>
      <c r="L1401" s="252">
        <f t="shared" si="172"/>
        <v>-494105713</v>
      </c>
      <c r="M1401" s="252">
        <f t="shared" si="174"/>
        <v>3419423713</v>
      </c>
      <c r="N1401" s="251">
        <f t="shared" si="170"/>
        <v>1563.5200000000002</v>
      </c>
      <c r="O1401" s="252">
        <f t="shared" si="171"/>
        <v>5622418</v>
      </c>
      <c r="P1401" s="251">
        <f t="shared" si="173"/>
        <v>1.0009945898721866</v>
      </c>
    </row>
    <row r="1402" spans="1:16">
      <c r="A1402" s="78" t="b">
        <v>1</v>
      </c>
      <c r="B1402" s="224" t="s">
        <v>2273</v>
      </c>
      <c r="C1402" s="78">
        <v>1397</v>
      </c>
      <c r="D1402" s="64">
        <v>5628010</v>
      </c>
      <c r="E1402" s="78">
        <v>2</v>
      </c>
      <c r="F1402" s="78">
        <v>1</v>
      </c>
      <c r="H1402" s="78">
        <v>1397</v>
      </c>
      <c r="I1402" s="251">
        <f t="shared" si="168"/>
        <v>1.0009939570114481</v>
      </c>
      <c r="J1402" s="252">
        <f t="shared" si="169"/>
        <v>4191000</v>
      </c>
      <c r="K1402" s="252">
        <f t="shared" si="175"/>
        <v>2929509000</v>
      </c>
      <c r="L1402" s="252">
        <f t="shared" si="172"/>
        <v>-495542723</v>
      </c>
      <c r="M1402" s="252">
        <f t="shared" si="174"/>
        <v>3425051723</v>
      </c>
      <c r="N1402" s="251">
        <f t="shared" si="170"/>
        <v>1564.64</v>
      </c>
      <c r="O1402" s="252">
        <f t="shared" si="171"/>
        <v>5628010</v>
      </c>
      <c r="P1402" s="251">
        <f t="shared" si="173"/>
        <v>1.0009939570114481</v>
      </c>
    </row>
    <row r="1403" spans="1:16">
      <c r="A1403" s="78" t="b">
        <v>1</v>
      </c>
      <c r="B1403" s="224" t="s">
        <v>2274</v>
      </c>
      <c r="C1403" s="78">
        <v>1398</v>
      </c>
      <c r="D1403" s="64">
        <v>5633604</v>
      </c>
      <c r="E1403" s="78">
        <v>3</v>
      </c>
      <c r="F1403" s="78">
        <v>1</v>
      </c>
      <c r="H1403" s="78">
        <v>1398</v>
      </c>
      <c r="I1403" s="251">
        <f t="shared" si="168"/>
        <v>1.0009935025607053</v>
      </c>
      <c r="J1403" s="252">
        <f t="shared" si="169"/>
        <v>4194000</v>
      </c>
      <c r="K1403" s="252">
        <f t="shared" si="175"/>
        <v>2933703000</v>
      </c>
      <c r="L1403" s="252">
        <f t="shared" si="172"/>
        <v>-496982327</v>
      </c>
      <c r="M1403" s="252">
        <f t="shared" si="174"/>
        <v>3430685327</v>
      </c>
      <c r="N1403" s="251">
        <f t="shared" si="170"/>
        <v>1565.7600000000002</v>
      </c>
      <c r="O1403" s="252">
        <f t="shared" si="171"/>
        <v>5633604</v>
      </c>
      <c r="P1403" s="251">
        <f t="shared" si="173"/>
        <v>1.0009935025607053</v>
      </c>
    </row>
    <row r="1404" spans="1:16">
      <c r="A1404" s="78" t="b">
        <v>1</v>
      </c>
      <c r="B1404" s="224" t="s">
        <v>2275</v>
      </c>
      <c r="C1404" s="78">
        <v>1399</v>
      </c>
      <c r="D1404" s="64">
        <v>5639201</v>
      </c>
      <c r="E1404" s="78">
        <v>1</v>
      </c>
      <c r="F1404" s="78">
        <v>1</v>
      </c>
      <c r="H1404" s="78">
        <v>1399</v>
      </c>
      <c r="I1404" s="251">
        <f t="shared" si="168"/>
        <v>1.0009928711532006</v>
      </c>
      <c r="J1404" s="252">
        <f t="shared" si="169"/>
        <v>4197000</v>
      </c>
      <c r="K1404" s="252">
        <f t="shared" si="175"/>
        <v>2937900000</v>
      </c>
      <c r="L1404" s="252">
        <f t="shared" si="172"/>
        <v>-498424528</v>
      </c>
      <c r="M1404" s="252">
        <f t="shared" si="174"/>
        <v>3436324528</v>
      </c>
      <c r="N1404" s="251">
        <f t="shared" si="170"/>
        <v>1566.88</v>
      </c>
      <c r="O1404" s="252">
        <f t="shared" si="171"/>
        <v>5639201</v>
      </c>
      <c r="P1404" s="251">
        <f t="shared" si="173"/>
        <v>1.0009928711532006</v>
      </c>
    </row>
    <row r="1405" spans="1:16">
      <c r="A1405" s="78" t="b">
        <v>1</v>
      </c>
      <c r="B1405" s="224" t="s">
        <v>2276</v>
      </c>
      <c r="C1405" s="78">
        <v>1400</v>
      </c>
      <c r="D1405" s="64">
        <v>5644800</v>
      </c>
      <c r="E1405" s="78">
        <v>2</v>
      </c>
      <c r="F1405" s="78">
        <v>2</v>
      </c>
      <c r="H1405" s="78">
        <v>1400</v>
      </c>
      <c r="I1405" s="251">
        <f t="shared" si="168"/>
        <v>1.0009922406462586</v>
      </c>
      <c r="J1405" s="252">
        <f t="shared" si="169"/>
        <v>4200000</v>
      </c>
      <c r="K1405" s="252">
        <f t="shared" si="175"/>
        <v>2942100000</v>
      </c>
      <c r="L1405" s="252">
        <f t="shared" si="172"/>
        <v>-499869328</v>
      </c>
      <c r="M1405" s="252">
        <f t="shared" si="174"/>
        <v>3441969328</v>
      </c>
      <c r="N1405" s="251">
        <f t="shared" si="170"/>
        <v>1568.0000000000002</v>
      </c>
      <c r="O1405" s="252">
        <f t="shared" si="171"/>
        <v>5644800</v>
      </c>
      <c r="P1405" s="251">
        <f t="shared" si="173"/>
        <v>1.0009922406462586</v>
      </c>
    </row>
    <row r="1406" spans="1:16">
      <c r="A1406" s="78" t="b">
        <v>1</v>
      </c>
      <c r="B1406" s="224" t="s">
        <v>2277</v>
      </c>
      <c r="C1406" s="78">
        <v>1401</v>
      </c>
      <c r="D1406" s="64">
        <v>5650401</v>
      </c>
      <c r="E1406" s="78">
        <v>3</v>
      </c>
      <c r="F1406" s="78">
        <v>1</v>
      </c>
      <c r="H1406" s="78">
        <v>1401</v>
      </c>
      <c r="I1406" s="251">
        <f t="shared" si="168"/>
        <v>1.0009916110378714</v>
      </c>
      <c r="J1406" s="252">
        <f t="shared" si="169"/>
        <v>4203000</v>
      </c>
      <c r="K1406" s="252">
        <f t="shared" si="175"/>
        <v>2946303000</v>
      </c>
      <c r="L1406" s="252">
        <f t="shared" si="172"/>
        <v>-501316729</v>
      </c>
      <c r="M1406" s="252">
        <f t="shared" si="174"/>
        <v>3447619729</v>
      </c>
      <c r="N1406" s="251">
        <f t="shared" si="170"/>
        <v>1569.1200000000001</v>
      </c>
      <c r="O1406" s="252">
        <f t="shared" si="171"/>
        <v>5650401</v>
      </c>
      <c r="P1406" s="251">
        <f t="shared" si="173"/>
        <v>1.0009916110378714</v>
      </c>
    </row>
    <row r="1407" spans="1:16">
      <c r="A1407" s="78" t="b">
        <v>1</v>
      </c>
      <c r="B1407" s="224" t="s">
        <v>2278</v>
      </c>
      <c r="C1407" s="78">
        <v>1402</v>
      </c>
      <c r="D1407" s="64">
        <v>5656004</v>
      </c>
      <c r="E1407" s="78">
        <v>1</v>
      </c>
      <c r="F1407" s="78">
        <v>1</v>
      </c>
      <c r="H1407" s="78">
        <v>1402</v>
      </c>
      <c r="I1407" s="251">
        <f t="shared" si="168"/>
        <v>1.0009911591293075</v>
      </c>
      <c r="J1407" s="252">
        <f t="shared" si="169"/>
        <v>4206000</v>
      </c>
      <c r="K1407" s="252">
        <f t="shared" si="175"/>
        <v>2950509000</v>
      </c>
      <c r="L1407" s="252">
        <f t="shared" si="172"/>
        <v>-502766733</v>
      </c>
      <c r="M1407" s="252">
        <f t="shared" si="174"/>
        <v>3453275733</v>
      </c>
      <c r="N1407" s="251">
        <f t="shared" si="170"/>
        <v>1570.2400000000002</v>
      </c>
      <c r="O1407" s="252">
        <f t="shared" si="171"/>
        <v>5656004</v>
      </c>
      <c r="P1407" s="251">
        <f t="shared" si="173"/>
        <v>1.0009911591293075</v>
      </c>
    </row>
    <row r="1408" spans="1:16">
      <c r="A1408" s="78" t="b">
        <v>1</v>
      </c>
      <c r="B1408" s="224" t="s">
        <v>2279</v>
      </c>
      <c r="C1408" s="78">
        <v>1403</v>
      </c>
      <c r="D1408" s="64">
        <v>5661610</v>
      </c>
      <c r="E1408" s="78">
        <v>2</v>
      </c>
      <c r="F1408" s="78">
        <v>1</v>
      </c>
      <c r="H1408" s="78">
        <v>1403</v>
      </c>
      <c r="I1408" s="251">
        <f t="shared" si="168"/>
        <v>1.0009905309620408</v>
      </c>
      <c r="J1408" s="252">
        <f t="shared" si="169"/>
        <v>4209000</v>
      </c>
      <c r="K1408" s="252">
        <f t="shared" si="175"/>
        <v>2954718000</v>
      </c>
      <c r="L1408" s="252">
        <f t="shared" si="172"/>
        <v>-504219343</v>
      </c>
      <c r="M1408" s="252">
        <f t="shared" si="174"/>
        <v>3458937343</v>
      </c>
      <c r="N1408" s="251">
        <f t="shared" si="170"/>
        <v>1571.3600000000001</v>
      </c>
      <c r="O1408" s="252">
        <f t="shared" si="171"/>
        <v>5661610</v>
      </c>
      <c r="P1408" s="251">
        <f t="shared" si="173"/>
        <v>1.0009905309620408</v>
      </c>
    </row>
    <row r="1409" spans="1:16">
      <c r="A1409" s="78" t="b">
        <v>1</v>
      </c>
      <c r="B1409" s="224" t="s">
        <v>2280</v>
      </c>
      <c r="C1409" s="78">
        <v>1404</v>
      </c>
      <c r="D1409" s="64">
        <v>5667218</v>
      </c>
      <c r="E1409" s="78">
        <v>3</v>
      </c>
      <c r="F1409" s="78">
        <v>1</v>
      </c>
      <c r="H1409" s="78">
        <v>1404</v>
      </c>
      <c r="I1409" s="251">
        <f t="shared" si="168"/>
        <v>1.0009899036881942</v>
      </c>
      <c r="J1409" s="252">
        <f t="shared" si="169"/>
        <v>4212000</v>
      </c>
      <c r="K1409" s="252">
        <f t="shared" si="175"/>
        <v>2958930000</v>
      </c>
      <c r="L1409" s="252">
        <f t="shared" si="172"/>
        <v>-505674561</v>
      </c>
      <c r="M1409" s="252">
        <f t="shared" si="174"/>
        <v>3464604561</v>
      </c>
      <c r="N1409" s="251">
        <f t="shared" si="170"/>
        <v>1572.4800000000002</v>
      </c>
      <c r="O1409" s="252">
        <f t="shared" si="171"/>
        <v>5667218</v>
      </c>
      <c r="P1409" s="251">
        <f t="shared" si="173"/>
        <v>1.0009899036881942</v>
      </c>
    </row>
    <row r="1410" spans="1:16">
      <c r="A1410" s="78" t="b">
        <v>1</v>
      </c>
      <c r="B1410" s="224" t="s">
        <v>2281</v>
      </c>
      <c r="C1410" s="78">
        <v>1405</v>
      </c>
      <c r="D1410" s="64">
        <v>5672828</v>
      </c>
      <c r="E1410" s="78">
        <v>1</v>
      </c>
      <c r="F1410" s="78">
        <v>2</v>
      </c>
      <c r="H1410" s="78">
        <v>1405</v>
      </c>
      <c r="I1410" s="251">
        <f t="shared" si="168"/>
        <v>1.0009892773057811</v>
      </c>
      <c r="J1410" s="252">
        <f t="shared" si="169"/>
        <v>4215000</v>
      </c>
      <c r="K1410" s="252">
        <f t="shared" si="175"/>
        <v>2963145000</v>
      </c>
      <c r="L1410" s="252">
        <f t="shared" si="172"/>
        <v>-507132389</v>
      </c>
      <c r="M1410" s="252">
        <f t="shared" si="174"/>
        <v>3470277389</v>
      </c>
      <c r="N1410" s="251">
        <f t="shared" si="170"/>
        <v>1573.6000000000001</v>
      </c>
      <c r="O1410" s="252">
        <f t="shared" si="171"/>
        <v>5672828</v>
      </c>
      <c r="P1410" s="251">
        <f t="shared" si="173"/>
        <v>1.0009892773057811</v>
      </c>
    </row>
    <row r="1411" spans="1:16">
      <c r="A1411" s="78" t="b">
        <v>1</v>
      </c>
      <c r="B1411" s="224" t="s">
        <v>2282</v>
      </c>
      <c r="C1411" s="78">
        <v>1406</v>
      </c>
      <c r="D1411" s="64">
        <v>5678440</v>
      </c>
      <c r="E1411" s="78">
        <v>2</v>
      </c>
      <c r="F1411" s="78">
        <v>1</v>
      </c>
      <c r="H1411" s="78">
        <v>1406</v>
      </c>
      <c r="I1411" s="251">
        <f t="shared" si="168"/>
        <v>1.0009888279175267</v>
      </c>
      <c r="J1411" s="252">
        <f t="shared" si="169"/>
        <v>4218000</v>
      </c>
      <c r="K1411" s="252">
        <f t="shared" si="175"/>
        <v>2967363000</v>
      </c>
      <c r="L1411" s="252">
        <f t="shared" si="172"/>
        <v>-508592829</v>
      </c>
      <c r="M1411" s="252">
        <f t="shared" si="174"/>
        <v>3475955829</v>
      </c>
      <c r="N1411" s="251">
        <f t="shared" si="170"/>
        <v>1574.7200000000003</v>
      </c>
      <c r="O1411" s="252">
        <f t="shared" si="171"/>
        <v>5678440</v>
      </c>
      <c r="P1411" s="251">
        <f t="shared" si="173"/>
        <v>1.0009888279175267</v>
      </c>
    </row>
    <row r="1412" spans="1:16">
      <c r="A1412" s="78" t="b">
        <v>1</v>
      </c>
      <c r="B1412" s="224" t="s">
        <v>2283</v>
      </c>
      <c r="C1412" s="78">
        <v>1407</v>
      </c>
      <c r="D1412" s="64">
        <v>5684055</v>
      </c>
      <c r="E1412" s="78">
        <v>3</v>
      </c>
      <c r="F1412" s="78">
        <v>1</v>
      </c>
      <c r="H1412" s="78">
        <v>1407</v>
      </c>
      <c r="I1412" s="251">
        <f t="shared" si="168"/>
        <v>1.0009882029642569</v>
      </c>
      <c r="J1412" s="252">
        <f t="shared" si="169"/>
        <v>4221000</v>
      </c>
      <c r="K1412" s="252">
        <f t="shared" si="175"/>
        <v>2971584000</v>
      </c>
      <c r="L1412" s="252">
        <f t="shared" si="172"/>
        <v>-510055884</v>
      </c>
      <c r="M1412" s="252">
        <f t="shared" si="174"/>
        <v>3481639884</v>
      </c>
      <c r="N1412" s="251">
        <f t="shared" si="170"/>
        <v>1575.8400000000001</v>
      </c>
      <c r="O1412" s="252">
        <f t="shared" si="171"/>
        <v>5684055</v>
      </c>
      <c r="P1412" s="251">
        <f t="shared" si="173"/>
        <v>1.0009882029642569</v>
      </c>
    </row>
    <row r="1413" spans="1:16">
      <c r="A1413" s="78" t="b">
        <v>1</v>
      </c>
      <c r="B1413" s="224" t="s">
        <v>2284</v>
      </c>
      <c r="C1413" s="78">
        <v>1408</v>
      </c>
      <c r="D1413" s="64">
        <v>5689672</v>
      </c>
      <c r="E1413" s="78">
        <v>1</v>
      </c>
      <c r="F1413" s="78">
        <v>1</v>
      </c>
      <c r="H1413" s="78">
        <v>1408</v>
      </c>
      <c r="I1413" s="251">
        <f t="shared" si="168"/>
        <v>1.0009875788973424</v>
      </c>
      <c r="J1413" s="252">
        <f t="shared" si="169"/>
        <v>4224000</v>
      </c>
      <c r="K1413" s="252">
        <f t="shared" si="175"/>
        <v>2975808000</v>
      </c>
      <c r="L1413" s="252">
        <f t="shared" si="172"/>
        <v>-511521556</v>
      </c>
      <c r="M1413" s="252">
        <f t="shared" si="174"/>
        <v>3487329556</v>
      </c>
      <c r="N1413" s="251">
        <f t="shared" si="170"/>
        <v>1576.96</v>
      </c>
      <c r="O1413" s="252">
        <f t="shared" si="171"/>
        <v>5689672</v>
      </c>
      <c r="P1413" s="251">
        <f t="shared" si="173"/>
        <v>1.0009875788973424</v>
      </c>
    </row>
    <row r="1414" spans="1:16">
      <c r="A1414" s="78" t="b">
        <v>1</v>
      </c>
      <c r="B1414" s="224" t="s">
        <v>2285</v>
      </c>
      <c r="C1414" s="78">
        <v>1409</v>
      </c>
      <c r="D1414" s="64">
        <v>5695291</v>
      </c>
      <c r="E1414" s="78">
        <v>2</v>
      </c>
      <c r="F1414" s="78">
        <v>1</v>
      </c>
      <c r="H1414" s="78">
        <v>1409</v>
      </c>
      <c r="I1414" s="251">
        <f t="shared" ref="I1414:I1477" si="176">D1415/D1414</f>
        <v>1.0009869557148177</v>
      </c>
      <c r="J1414" s="252">
        <f t="shared" ref="J1414:J1477" si="177">$J$5*C1414</f>
        <v>4227000</v>
      </c>
      <c r="K1414" s="252">
        <f t="shared" si="175"/>
        <v>2980035000</v>
      </c>
      <c r="L1414" s="252">
        <f t="shared" si="172"/>
        <v>-512989847</v>
      </c>
      <c r="M1414" s="252">
        <f t="shared" si="174"/>
        <v>3493024847</v>
      </c>
      <c r="N1414" s="251">
        <f t="shared" ref="N1414:N1477" si="178">C1414*1.12</f>
        <v>1578.0800000000002</v>
      </c>
      <c r="O1414" s="252">
        <f t="shared" ref="O1414:O1477" si="179">ROUND((N1414*$O$5*(1.1+(C1414/2000))),0)</f>
        <v>5695291</v>
      </c>
      <c r="P1414" s="251">
        <f t="shared" si="173"/>
        <v>1.0009869557148177</v>
      </c>
    </row>
    <row r="1415" spans="1:16">
      <c r="A1415" s="78" t="b">
        <v>1</v>
      </c>
      <c r="B1415" s="224" t="s">
        <v>2286</v>
      </c>
      <c r="C1415" s="78">
        <v>1410</v>
      </c>
      <c r="D1415" s="64">
        <v>5700912</v>
      </c>
      <c r="E1415" s="78">
        <v>3</v>
      </c>
      <c r="F1415" s="78">
        <v>2</v>
      </c>
      <c r="H1415" s="78">
        <v>1410</v>
      </c>
      <c r="I1415" s="251">
        <f t="shared" si="176"/>
        <v>1.0009865088252545</v>
      </c>
      <c r="J1415" s="252">
        <f t="shared" si="177"/>
        <v>4230000</v>
      </c>
      <c r="K1415" s="252">
        <f t="shared" si="175"/>
        <v>2984265000</v>
      </c>
      <c r="L1415" s="252">
        <f t="shared" ref="L1415:L1478" si="180">K1415-M1415</f>
        <v>-514460759</v>
      </c>
      <c r="M1415" s="252">
        <f t="shared" si="174"/>
        <v>3498725759</v>
      </c>
      <c r="N1415" s="251">
        <f t="shared" si="178"/>
        <v>1579.2</v>
      </c>
      <c r="O1415" s="252">
        <f t="shared" si="179"/>
        <v>5700912</v>
      </c>
      <c r="P1415" s="251">
        <f t="shared" ref="P1415:P1478" si="181">O1416/O1415</f>
        <v>1.0009865088252545</v>
      </c>
    </row>
    <row r="1416" spans="1:16">
      <c r="A1416" s="78" t="b">
        <v>1</v>
      </c>
      <c r="B1416" s="224" t="s">
        <v>2287</v>
      </c>
      <c r="C1416" s="78">
        <v>1411</v>
      </c>
      <c r="D1416" s="64">
        <v>5706536</v>
      </c>
      <c r="E1416" s="78">
        <v>1</v>
      </c>
      <c r="F1416" s="78">
        <v>1</v>
      </c>
      <c r="H1416" s="78">
        <v>1411</v>
      </c>
      <c r="I1416" s="251">
        <f t="shared" si="176"/>
        <v>1.0009857118223735</v>
      </c>
      <c r="J1416" s="252">
        <f t="shared" si="177"/>
        <v>4233000</v>
      </c>
      <c r="K1416" s="252">
        <f t="shared" si="175"/>
        <v>2988498000</v>
      </c>
      <c r="L1416" s="252">
        <f t="shared" si="180"/>
        <v>-515934295</v>
      </c>
      <c r="M1416" s="252">
        <f t="shared" ref="M1416:M1479" si="182">M1415+O1416</f>
        <v>3504432295</v>
      </c>
      <c r="N1416" s="251">
        <f t="shared" si="178"/>
        <v>1580.3200000000002</v>
      </c>
      <c r="O1416" s="252">
        <f t="shared" si="179"/>
        <v>5706536</v>
      </c>
      <c r="P1416" s="251">
        <f t="shared" si="181"/>
        <v>1.0009857118223735</v>
      </c>
    </row>
    <row r="1417" spans="1:16">
      <c r="A1417" s="78" t="b">
        <v>1</v>
      </c>
      <c r="B1417" s="224" t="s">
        <v>2288</v>
      </c>
      <c r="C1417" s="78">
        <v>1412</v>
      </c>
      <c r="D1417" s="64">
        <v>5712161</v>
      </c>
      <c r="E1417" s="78">
        <v>2</v>
      </c>
      <c r="F1417" s="78">
        <v>1</v>
      </c>
      <c r="H1417" s="78">
        <v>1412</v>
      </c>
      <c r="I1417" s="251">
        <f t="shared" si="176"/>
        <v>1.0009852663466594</v>
      </c>
      <c r="J1417" s="252">
        <f t="shared" si="177"/>
        <v>4236000</v>
      </c>
      <c r="K1417" s="252">
        <f t="shared" ref="K1417:K1480" si="183">K1416+J1417</f>
        <v>2992734000</v>
      </c>
      <c r="L1417" s="252">
        <f t="shared" si="180"/>
        <v>-517410456</v>
      </c>
      <c r="M1417" s="252">
        <f t="shared" si="182"/>
        <v>3510144456</v>
      </c>
      <c r="N1417" s="251">
        <f t="shared" si="178"/>
        <v>1581.44</v>
      </c>
      <c r="O1417" s="252">
        <f t="shared" si="179"/>
        <v>5712161</v>
      </c>
      <c r="P1417" s="251">
        <f t="shared" si="181"/>
        <v>1.0009852663466594</v>
      </c>
    </row>
    <row r="1418" spans="1:16">
      <c r="A1418" s="78" t="b">
        <v>1</v>
      </c>
      <c r="B1418" s="224" t="s">
        <v>2289</v>
      </c>
      <c r="C1418" s="78">
        <v>1413</v>
      </c>
      <c r="D1418" s="64">
        <v>5717789</v>
      </c>
      <c r="E1418" s="78">
        <v>3</v>
      </c>
      <c r="F1418" s="78">
        <v>1</v>
      </c>
      <c r="H1418" s="78">
        <v>1413</v>
      </c>
      <c r="I1418" s="251">
        <f t="shared" si="176"/>
        <v>1.000984821230724</v>
      </c>
      <c r="J1418" s="252">
        <f t="shared" si="177"/>
        <v>4239000</v>
      </c>
      <c r="K1418" s="252">
        <f t="shared" si="183"/>
        <v>2996973000</v>
      </c>
      <c r="L1418" s="252">
        <f t="shared" si="180"/>
        <v>-518889245</v>
      </c>
      <c r="M1418" s="252">
        <f t="shared" si="182"/>
        <v>3515862245</v>
      </c>
      <c r="N1418" s="251">
        <f t="shared" si="178"/>
        <v>1582.5600000000002</v>
      </c>
      <c r="O1418" s="252">
        <f t="shared" si="179"/>
        <v>5717789</v>
      </c>
      <c r="P1418" s="251">
        <f t="shared" si="181"/>
        <v>1.000984821230724</v>
      </c>
    </row>
    <row r="1419" spans="1:16">
      <c r="A1419" s="78" t="b">
        <v>1</v>
      </c>
      <c r="B1419" s="224" t="s">
        <v>2290</v>
      </c>
      <c r="C1419" s="78">
        <v>1414</v>
      </c>
      <c r="D1419" s="64">
        <v>5723420</v>
      </c>
      <c r="E1419" s="78">
        <v>1</v>
      </c>
      <c r="F1419" s="78">
        <v>1</v>
      </c>
      <c r="H1419" s="78">
        <v>1414</v>
      </c>
      <c r="I1419" s="251">
        <f t="shared" si="176"/>
        <v>1.0009840270327881</v>
      </c>
      <c r="J1419" s="252">
        <f t="shared" si="177"/>
        <v>4242000</v>
      </c>
      <c r="K1419" s="252">
        <f t="shared" si="183"/>
        <v>3001215000</v>
      </c>
      <c r="L1419" s="252">
        <f t="shared" si="180"/>
        <v>-520370665</v>
      </c>
      <c r="M1419" s="252">
        <f t="shared" si="182"/>
        <v>3521585665</v>
      </c>
      <c r="N1419" s="251">
        <f t="shared" si="178"/>
        <v>1583.68</v>
      </c>
      <c r="O1419" s="252">
        <f t="shared" si="179"/>
        <v>5723420</v>
      </c>
      <c r="P1419" s="251">
        <f t="shared" si="181"/>
        <v>1.0009840270327881</v>
      </c>
    </row>
    <row r="1420" spans="1:16">
      <c r="A1420" s="78" t="b">
        <v>1</v>
      </c>
      <c r="B1420" s="224" t="s">
        <v>2291</v>
      </c>
      <c r="C1420" s="78">
        <v>1415</v>
      </c>
      <c r="D1420" s="64">
        <v>5729052</v>
      </c>
      <c r="E1420" s="78">
        <v>2</v>
      </c>
      <c r="F1420" s="78">
        <v>2</v>
      </c>
      <c r="H1420" s="78">
        <v>1415</v>
      </c>
      <c r="I1420" s="251">
        <f t="shared" si="176"/>
        <v>1.0009835833223368</v>
      </c>
      <c r="J1420" s="252">
        <f t="shared" si="177"/>
        <v>4245000</v>
      </c>
      <c r="K1420" s="252">
        <f t="shared" si="183"/>
        <v>3005460000</v>
      </c>
      <c r="L1420" s="252">
        <f t="shared" si="180"/>
        <v>-521854717</v>
      </c>
      <c r="M1420" s="252">
        <f t="shared" si="182"/>
        <v>3527314717</v>
      </c>
      <c r="N1420" s="251">
        <f t="shared" si="178"/>
        <v>1584.8000000000002</v>
      </c>
      <c r="O1420" s="252">
        <f t="shared" si="179"/>
        <v>5729052</v>
      </c>
      <c r="P1420" s="251">
        <f t="shared" si="181"/>
        <v>1.0009835833223368</v>
      </c>
    </row>
    <row r="1421" spans="1:16">
      <c r="A1421" s="78" t="b">
        <v>1</v>
      </c>
      <c r="B1421" s="224" t="s">
        <v>2292</v>
      </c>
      <c r="C1421" s="78">
        <v>1416</v>
      </c>
      <c r="D1421" s="64">
        <v>5734687</v>
      </c>
      <c r="E1421" s="78">
        <v>3</v>
      </c>
      <c r="F1421" s="78">
        <v>1</v>
      </c>
      <c r="H1421" s="78">
        <v>1416</v>
      </c>
      <c r="I1421" s="251">
        <f t="shared" si="176"/>
        <v>1.0009829655916704</v>
      </c>
      <c r="J1421" s="252">
        <f t="shared" si="177"/>
        <v>4248000</v>
      </c>
      <c r="K1421" s="252">
        <f t="shared" si="183"/>
        <v>3009708000</v>
      </c>
      <c r="L1421" s="252">
        <f t="shared" si="180"/>
        <v>-523341404</v>
      </c>
      <c r="M1421" s="252">
        <f t="shared" si="182"/>
        <v>3533049404</v>
      </c>
      <c r="N1421" s="251">
        <f t="shared" si="178"/>
        <v>1585.92</v>
      </c>
      <c r="O1421" s="252">
        <f t="shared" si="179"/>
        <v>5734687</v>
      </c>
      <c r="P1421" s="251">
        <f t="shared" si="181"/>
        <v>1.0009829655916704</v>
      </c>
    </row>
    <row r="1422" spans="1:16">
      <c r="A1422" s="78" t="b">
        <v>1</v>
      </c>
      <c r="B1422" s="224" t="s">
        <v>2293</v>
      </c>
      <c r="C1422" s="78">
        <v>1417</v>
      </c>
      <c r="D1422" s="64">
        <v>5740324</v>
      </c>
      <c r="E1422" s="78">
        <v>1</v>
      </c>
      <c r="F1422" s="78">
        <v>1</v>
      </c>
      <c r="H1422" s="78">
        <v>1417</v>
      </c>
      <c r="I1422" s="251">
        <f t="shared" si="176"/>
        <v>1.000982348731535</v>
      </c>
      <c r="J1422" s="252">
        <f t="shared" si="177"/>
        <v>4251000</v>
      </c>
      <c r="K1422" s="252">
        <f t="shared" si="183"/>
        <v>3013959000</v>
      </c>
      <c r="L1422" s="252">
        <f t="shared" si="180"/>
        <v>-524830728</v>
      </c>
      <c r="M1422" s="252">
        <f t="shared" si="182"/>
        <v>3538789728</v>
      </c>
      <c r="N1422" s="251">
        <f t="shared" si="178"/>
        <v>1587.0400000000002</v>
      </c>
      <c r="O1422" s="252">
        <f t="shared" si="179"/>
        <v>5740324</v>
      </c>
      <c r="P1422" s="251">
        <f t="shared" si="181"/>
        <v>1.000982348731535</v>
      </c>
    </row>
    <row r="1423" spans="1:16">
      <c r="A1423" s="78" t="b">
        <v>1</v>
      </c>
      <c r="B1423" s="224" t="s">
        <v>2294</v>
      </c>
      <c r="C1423" s="78">
        <v>1418</v>
      </c>
      <c r="D1423" s="64">
        <v>5745963</v>
      </c>
      <c r="E1423" s="78">
        <v>2</v>
      </c>
      <c r="F1423" s="78">
        <v>1</v>
      </c>
      <c r="H1423" s="78">
        <v>1418</v>
      </c>
      <c r="I1423" s="251">
        <f t="shared" si="176"/>
        <v>1.0009817327400123</v>
      </c>
      <c r="J1423" s="252">
        <f t="shared" si="177"/>
        <v>4254000</v>
      </c>
      <c r="K1423" s="252">
        <f t="shared" si="183"/>
        <v>3018213000</v>
      </c>
      <c r="L1423" s="252">
        <f t="shared" si="180"/>
        <v>-526322691</v>
      </c>
      <c r="M1423" s="252">
        <f t="shared" si="182"/>
        <v>3544535691</v>
      </c>
      <c r="N1423" s="251">
        <f t="shared" si="178"/>
        <v>1588.16</v>
      </c>
      <c r="O1423" s="252">
        <f t="shared" si="179"/>
        <v>5745963</v>
      </c>
      <c r="P1423" s="251">
        <f t="shared" si="181"/>
        <v>1.0009817327400123</v>
      </c>
    </row>
    <row r="1424" spans="1:16">
      <c r="A1424" s="78" t="b">
        <v>1</v>
      </c>
      <c r="B1424" s="224" t="s">
        <v>2295</v>
      </c>
      <c r="C1424" s="78">
        <v>1419</v>
      </c>
      <c r="D1424" s="64">
        <v>5751604</v>
      </c>
      <c r="E1424" s="78">
        <v>3</v>
      </c>
      <c r="F1424" s="78">
        <v>1</v>
      </c>
      <c r="H1424" s="78">
        <v>1419</v>
      </c>
      <c r="I1424" s="251">
        <f t="shared" si="176"/>
        <v>1.0009812914797334</v>
      </c>
      <c r="J1424" s="252">
        <f t="shared" si="177"/>
        <v>4257000</v>
      </c>
      <c r="K1424" s="252">
        <f t="shared" si="183"/>
        <v>3022470000</v>
      </c>
      <c r="L1424" s="252">
        <f t="shared" si="180"/>
        <v>-527817295</v>
      </c>
      <c r="M1424" s="252">
        <f t="shared" si="182"/>
        <v>3550287295</v>
      </c>
      <c r="N1424" s="251">
        <f t="shared" si="178"/>
        <v>1589.2800000000002</v>
      </c>
      <c r="O1424" s="252">
        <f t="shared" si="179"/>
        <v>5751604</v>
      </c>
      <c r="P1424" s="251">
        <f t="shared" si="181"/>
        <v>1.0009812914797334</v>
      </c>
    </row>
    <row r="1425" spans="1:16">
      <c r="A1425" s="78" t="b">
        <v>1</v>
      </c>
      <c r="B1425" s="224" t="s">
        <v>2296</v>
      </c>
      <c r="C1425" s="78">
        <v>1420</v>
      </c>
      <c r="D1425" s="64">
        <v>5757248</v>
      </c>
      <c r="E1425" s="78">
        <v>1</v>
      </c>
      <c r="F1425" s="78">
        <v>2</v>
      </c>
      <c r="H1425" s="78">
        <v>1420</v>
      </c>
      <c r="I1425" s="251">
        <f t="shared" si="176"/>
        <v>1.0009806768789533</v>
      </c>
      <c r="J1425" s="252">
        <f t="shared" si="177"/>
        <v>4260000</v>
      </c>
      <c r="K1425" s="252">
        <f t="shared" si="183"/>
        <v>3026730000</v>
      </c>
      <c r="L1425" s="252">
        <f t="shared" si="180"/>
        <v>-529314543</v>
      </c>
      <c r="M1425" s="252">
        <f t="shared" si="182"/>
        <v>3556044543</v>
      </c>
      <c r="N1425" s="251">
        <f t="shared" si="178"/>
        <v>1590.4</v>
      </c>
      <c r="O1425" s="252">
        <f t="shared" si="179"/>
        <v>5757248</v>
      </c>
      <c r="P1425" s="251">
        <f t="shared" si="181"/>
        <v>1.0009806768789533</v>
      </c>
    </row>
    <row r="1426" spans="1:16">
      <c r="A1426" s="78" t="b">
        <v>1</v>
      </c>
      <c r="B1426" s="224" t="s">
        <v>2297</v>
      </c>
      <c r="C1426" s="78">
        <v>1421</v>
      </c>
      <c r="D1426" s="64">
        <v>5762894</v>
      </c>
      <c r="E1426" s="78">
        <v>2</v>
      </c>
      <c r="F1426" s="78">
        <v>1</v>
      </c>
      <c r="H1426" s="78">
        <v>1421</v>
      </c>
      <c r="I1426" s="251">
        <f t="shared" si="176"/>
        <v>1.0009800631418866</v>
      </c>
      <c r="J1426" s="252">
        <f t="shared" si="177"/>
        <v>4263000</v>
      </c>
      <c r="K1426" s="252">
        <f t="shared" si="183"/>
        <v>3030993000</v>
      </c>
      <c r="L1426" s="252">
        <f t="shared" si="180"/>
        <v>-530814437</v>
      </c>
      <c r="M1426" s="252">
        <f t="shared" si="182"/>
        <v>3561807437</v>
      </c>
      <c r="N1426" s="251">
        <f t="shared" si="178"/>
        <v>1591.5200000000002</v>
      </c>
      <c r="O1426" s="252">
        <f t="shared" si="179"/>
        <v>5762894</v>
      </c>
      <c r="P1426" s="251">
        <f t="shared" si="181"/>
        <v>1.0009800631418866</v>
      </c>
    </row>
    <row r="1427" spans="1:16">
      <c r="A1427" s="78" t="b">
        <v>1</v>
      </c>
      <c r="B1427" s="224" t="s">
        <v>2298</v>
      </c>
      <c r="C1427" s="78">
        <v>1422</v>
      </c>
      <c r="D1427" s="64">
        <v>5768542</v>
      </c>
      <c r="E1427" s="78">
        <v>3</v>
      </c>
      <c r="F1427" s="78">
        <v>1</v>
      </c>
      <c r="H1427" s="78">
        <v>1422</v>
      </c>
      <c r="I1427" s="251">
        <f t="shared" si="176"/>
        <v>1.0009794502666358</v>
      </c>
      <c r="J1427" s="252">
        <f t="shared" si="177"/>
        <v>4266000</v>
      </c>
      <c r="K1427" s="252">
        <f t="shared" si="183"/>
        <v>3035259000</v>
      </c>
      <c r="L1427" s="252">
        <f t="shared" si="180"/>
        <v>-532316979</v>
      </c>
      <c r="M1427" s="252">
        <f t="shared" si="182"/>
        <v>3567575979</v>
      </c>
      <c r="N1427" s="251">
        <f t="shared" si="178"/>
        <v>1592.64</v>
      </c>
      <c r="O1427" s="252">
        <f t="shared" si="179"/>
        <v>5768542</v>
      </c>
      <c r="P1427" s="251">
        <f t="shared" si="181"/>
        <v>1.0009794502666358</v>
      </c>
    </row>
    <row r="1428" spans="1:16">
      <c r="A1428" s="78" t="b">
        <v>1</v>
      </c>
      <c r="B1428" s="224" t="s">
        <v>2299</v>
      </c>
      <c r="C1428" s="78">
        <v>1423</v>
      </c>
      <c r="D1428" s="64">
        <v>5774192</v>
      </c>
      <c r="E1428" s="78">
        <v>1</v>
      </c>
      <c r="F1428" s="78">
        <v>1</v>
      </c>
      <c r="H1428" s="78">
        <v>1423</v>
      </c>
      <c r="I1428" s="251">
        <f t="shared" si="176"/>
        <v>1.0009790114357127</v>
      </c>
      <c r="J1428" s="252">
        <f t="shared" si="177"/>
        <v>4269000</v>
      </c>
      <c r="K1428" s="252">
        <f t="shared" si="183"/>
        <v>3039528000</v>
      </c>
      <c r="L1428" s="252">
        <f t="shared" si="180"/>
        <v>-533822171</v>
      </c>
      <c r="M1428" s="252">
        <f t="shared" si="182"/>
        <v>3573350171</v>
      </c>
      <c r="N1428" s="251">
        <f t="shared" si="178"/>
        <v>1593.7600000000002</v>
      </c>
      <c r="O1428" s="252">
        <f t="shared" si="179"/>
        <v>5774192</v>
      </c>
      <c r="P1428" s="251">
        <f t="shared" si="181"/>
        <v>1.0009790114357127</v>
      </c>
    </row>
    <row r="1429" spans="1:16">
      <c r="A1429" s="78" t="b">
        <v>1</v>
      </c>
      <c r="B1429" s="224" t="s">
        <v>2300</v>
      </c>
      <c r="C1429" s="78">
        <v>1424</v>
      </c>
      <c r="D1429" s="64">
        <v>5779845</v>
      </c>
      <c r="E1429" s="78">
        <v>2</v>
      </c>
      <c r="F1429" s="78">
        <v>1</v>
      </c>
      <c r="H1429" s="78">
        <v>1424</v>
      </c>
      <c r="I1429" s="251">
        <f t="shared" si="176"/>
        <v>1.0009783999397908</v>
      </c>
      <c r="J1429" s="252">
        <f t="shared" si="177"/>
        <v>4272000</v>
      </c>
      <c r="K1429" s="252">
        <f t="shared" si="183"/>
        <v>3043800000</v>
      </c>
      <c r="L1429" s="252">
        <f t="shared" si="180"/>
        <v>-535330016</v>
      </c>
      <c r="M1429" s="252">
        <f t="shared" si="182"/>
        <v>3579130016</v>
      </c>
      <c r="N1429" s="251">
        <f t="shared" si="178"/>
        <v>1594.88</v>
      </c>
      <c r="O1429" s="252">
        <f t="shared" si="179"/>
        <v>5779845</v>
      </c>
      <c r="P1429" s="251">
        <f t="shared" si="181"/>
        <v>1.0009783999397908</v>
      </c>
    </row>
    <row r="1430" spans="1:16">
      <c r="A1430" s="78" t="b">
        <v>1</v>
      </c>
      <c r="B1430" s="224" t="s">
        <v>2301</v>
      </c>
      <c r="C1430" s="78">
        <v>1425</v>
      </c>
      <c r="D1430" s="64">
        <v>5785500</v>
      </c>
      <c r="E1430" s="78">
        <v>3</v>
      </c>
      <c r="F1430" s="78">
        <v>2</v>
      </c>
      <c r="H1430" s="78">
        <v>1425</v>
      </c>
      <c r="I1430" s="251">
        <f t="shared" si="176"/>
        <v>1.0009777893008382</v>
      </c>
      <c r="J1430" s="252">
        <f t="shared" si="177"/>
        <v>4275000</v>
      </c>
      <c r="K1430" s="252">
        <f t="shared" si="183"/>
        <v>3048075000</v>
      </c>
      <c r="L1430" s="252">
        <f t="shared" si="180"/>
        <v>-536840516</v>
      </c>
      <c r="M1430" s="252">
        <f t="shared" si="182"/>
        <v>3584915516</v>
      </c>
      <c r="N1430" s="251">
        <f t="shared" si="178"/>
        <v>1596.0000000000002</v>
      </c>
      <c r="O1430" s="252">
        <f t="shared" si="179"/>
        <v>5785500</v>
      </c>
      <c r="P1430" s="251">
        <f t="shared" si="181"/>
        <v>1.0009777893008382</v>
      </c>
    </row>
    <row r="1431" spans="1:16">
      <c r="A1431" s="78" t="b">
        <v>1</v>
      </c>
      <c r="B1431" s="224" t="s">
        <v>2302</v>
      </c>
      <c r="C1431" s="78">
        <v>1426</v>
      </c>
      <c r="D1431" s="64">
        <v>5791157</v>
      </c>
      <c r="E1431" s="78">
        <v>1</v>
      </c>
      <c r="F1431" s="78">
        <v>1</v>
      </c>
      <c r="H1431" s="78">
        <v>1426</v>
      </c>
      <c r="I1431" s="251">
        <f t="shared" si="176"/>
        <v>1.0009771795169773</v>
      </c>
      <c r="J1431" s="252">
        <f t="shared" si="177"/>
        <v>4278000</v>
      </c>
      <c r="K1431" s="252">
        <f t="shared" si="183"/>
        <v>3052353000</v>
      </c>
      <c r="L1431" s="252">
        <f t="shared" si="180"/>
        <v>-538353673</v>
      </c>
      <c r="M1431" s="252">
        <f t="shared" si="182"/>
        <v>3590706673</v>
      </c>
      <c r="N1431" s="251">
        <f t="shared" si="178"/>
        <v>1597.1200000000001</v>
      </c>
      <c r="O1431" s="252">
        <f t="shared" si="179"/>
        <v>5791157</v>
      </c>
      <c r="P1431" s="251">
        <f t="shared" si="181"/>
        <v>1.0009771795169773</v>
      </c>
    </row>
    <row r="1432" spans="1:16">
      <c r="A1432" s="78" t="b">
        <v>1</v>
      </c>
      <c r="B1432" s="224" t="s">
        <v>2303</v>
      </c>
      <c r="C1432" s="78">
        <v>1427</v>
      </c>
      <c r="D1432" s="64">
        <v>5796816</v>
      </c>
      <c r="E1432" s="78">
        <v>2</v>
      </c>
      <c r="F1432" s="78">
        <v>1</v>
      </c>
      <c r="H1432" s="78">
        <v>1427</v>
      </c>
      <c r="I1432" s="251">
        <f t="shared" si="176"/>
        <v>1.00097674309483</v>
      </c>
      <c r="J1432" s="252">
        <f t="shared" si="177"/>
        <v>4281000</v>
      </c>
      <c r="K1432" s="252">
        <f t="shared" si="183"/>
        <v>3056634000</v>
      </c>
      <c r="L1432" s="252">
        <f t="shared" si="180"/>
        <v>-539869489</v>
      </c>
      <c r="M1432" s="252">
        <f t="shared" si="182"/>
        <v>3596503489</v>
      </c>
      <c r="N1432" s="251">
        <f t="shared" si="178"/>
        <v>1598.2400000000002</v>
      </c>
      <c r="O1432" s="252">
        <f t="shared" si="179"/>
        <v>5796816</v>
      </c>
      <c r="P1432" s="251">
        <f t="shared" si="181"/>
        <v>1.00097674309483</v>
      </c>
    </row>
    <row r="1433" spans="1:16">
      <c r="A1433" s="78" t="b">
        <v>1</v>
      </c>
      <c r="B1433" s="224" t="s">
        <v>2304</v>
      </c>
      <c r="C1433" s="78">
        <v>1428</v>
      </c>
      <c r="D1433" s="64">
        <v>5802478</v>
      </c>
      <c r="E1433" s="78">
        <v>3</v>
      </c>
      <c r="F1433" s="78">
        <v>1</v>
      </c>
      <c r="H1433" s="78">
        <v>1428</v>
      </c>
      <c r="I1433" s="251">
        <f t="shared" si="176"/>
        <v>1.0009761346790114</v>
      </c>
      <c r="J1433" s="252">
        <f t="shared" si="177"/>
        <v>4284000</v>
      </c>
      <c r="K1433" s="252">
        <f t="shared" si="183"/>
        <v>3060918000</v>
      </c>
      <c r="L1433" s="252">
        <f t="shared" si="180"/>
        <v>-541387967</v>
      </c>
      <c r="M1433" s="252">
        <f t="shared" si="182"/>
        <v>3602305967</v>
      </c>
      <c r="N1433" s="251">
        <f t="shared" si="178"/>
        <v>1599.3600000000001</v>
      </c>
      <c r="O1433" s="252">
        <f t="shared" si="179"/>
        <v>5802478</v>
      </c>
      <c r="P1433" s="251">
        <f t="shared" si="181"/>
        <v>1.0009761346790114</v>
      </c>
    </row>
    <row r="1434" spans="1:16">
      <c r="A1434" s="78" t="b">
        <v>1</v>
      </c>
      <c r="B1434" s="224" t="s">
        <v>2305</v>
      </c>
      <c r="C1434" s="78">
        <v>1429</v>
      </c>
      <c r="D1434" s="64">
        <v>5808142</v>
      </c>
      <c r="E1434" s="78">
        <v>1</v>
      </c>
      <c r="F1434" s="78">
        <v>1</v>
      </c>
      <c r="H1434" s="78">
        <v>1429</v>
      </c>
      <c r="I1434" s="251">
        <f t="shared" si="176"/>
        <v>1.0009755271134899</v>
      </c>
      <c r="J1434" s="252">
        <f t="shared" si="177"/>
        <v>4287000</v>
      </c>
      <c r="K1434" s="252">
        <f t="shared" si="183"/>
        <v>3065205000</v>
      </c>
      <c r="L1434" s="252">
        <f t="shared" si="180"/>
        <v>-542909109</v>
      </c>
      <c r="M1434" s="252">
        <f t="shared" si="182"/>
        <v>3608114109</v>
      </c>
      <c r="N1434" s="251">
        <f t="shared" si="178"/>
        <v>1600.4800000000002</v>
      </c>
      <c r="O1434" s="252">
        <f t="shared" si="179"/>
        <v>5808142</v>
      </c>
      <c r="P1434" s="251">
        <f t="shared" si="181"/>
        <v>1.0009755271134899</v>
      </c>
    </row>
    <row r="1435" spans="1:16">
      <c r="A1435" s="78" t="b">
        <v>1</v>
      </c>
      <c r="B1435" s="224" t="s">
        <v>2306</v>
      </c>
      <c r="C1435" s="78">
        <v>1430</v>
      </c>
      <c r="D1435" s="64">
        <v>5813808</v>
      </c>
      <c r="E1435" s="78">
        <v>2</v>
      </c>
      <c r="F1435" s="78">
        <v>2</v>
      </c>
      <c r="H1435" s="78">
        <v>1430</v>
      </c>
      <c r="I1435" s="251">
        <f t="shared" si="176"/>
        <v>1.000974920396408</v>
      </c>
      <c r="J1435" s="252">
        <f t="shared" si="177"/>
        <v>4290000</v>
      </c>
      <c r="K1435" s="252">
        <f t="shared" si="183"/>
        <v>3069495000</v>
      </c>
      <c r="L1435" s="252">
        <f t="shared" si="180"/>
        <v>-544432917</v>
      </c>
      <c r="M1435" s="252">
        <f t="shared" si="182"/>
        <v>3613927917</v>
      </c>
      <c r="N1435" s="251">
        <f t="shared" si="178"/>
        <v>1601.6000000000001</v>
      </c>
      <c r="O1435" s="252">
        <f t="shared" si="179"/>
        <v>5813808</v>
      </c>
      <c r="P1435" s="251">
        <f t="shared" si="181"/>
        <v>1.000974920396408</v>
      </c>
    </row>
    <row r="1436" spans="1:16">
      <c r="A1436" s="78" t="b">
        <v>1</v>
      </c>
      <c r="B1436" s="224" t="s">
        <v>2307</v>
      </c>
      <c r="C1436" s="78">
        <v>1431</v>
      </c>
      <c r="D1436" s="64">
        <v>5819476</v>
      </c>
      <c r="E1436" s="78">
        <v>3</v>
      </c>
      <c r="F1436" s="78">
        <v>1</v>
      </c>
      <c r="H1436" s="78">
        <v>1431</v>
      </c>
      <c r="I1436" s="251">
        <f t="shared" si="176"/>
        <v>1.0009744863626897</v>
      </c>
      <c r="J1436" s="252">
        <f t="shared" si="177"/>
        <v>4293000</v>
      </c>
      <c r="K1436" s="252">
        <f t="shared" si="183"/>
        <v>3073788000</v>
      </c>
      <c r="L1436" s="252">
        <f t="shared" si="180"/>
        <v>-545959393</v>
      </c>
      <c r="M1436" s="252">
        <f t="shared" si="182"/>
        <v>3619747393</v>
      </c>
      <c r="N1436" s="251">
        <f t="shared" si="178"/>
        <v>1602.7200000000003</v>
      </c>
      <c r="O1436" s="252">
        <f t="shared" si="179"/>
        <v>5819476</v>
      </c>
      <c r="P1436" s="251">
        <f t="shared" si="181"/>
        <v>1.0009744863626897</v>
      </c>
    </row>
    <row r="1437" spans="1:16">
      <c r="A1437" s="78" t="b">
        <v>1</v>
      </c>
      <c r="B1437" s="224" t="s">
        <v>2308</v>
      </c>
      <c r="C1437" s="78">
        <v>1432</v>
      </c>
      <c r="D1437" s="64">
        <v>5825147</v>
      </c>
      <c r="E1437" s="78">
        <v>1</v>
      </c>
      <c r="F1437" s="78">
        <v>1</v>
      </c>
      <c r="H1437" s="78">
        <v>1432</v>
      </c>
      <c r="I1437" s="251">
        <f t="shared" si="176"/>
        <v>1.000973881002488</v>
      </c>
      <c r="J1437" s="252">
        <f t="shared" si="177"/>
        <v>4296000</v>
      </c>
      <c r="K1437" s="252">
        <f t="shared" si="183"/>
        <v>3078084000</v>
      </c>
      <c r="L1437" s="252">
        <f t="shared" si="180"/>
        <v>-547488540</v>
      </c>
      <c r="M1437" s="252">
        <f t="shared" si="182"/>
        <v>3625572540</v>
      </c>
      <c r="N1437" s="251">
        <f t="shared" si="178"/>
        <v>1603.8400000000001</v>
      </c>
      <c r="O1437" s="252">
        <f t="shared" si="179"/>
        <v>5825147</v>
      </c>
      <c r="P1437" s="251">
        <f t="shared" si="181"/>
        <v>1.000973881002488</v>
      </c>
    </row>
    <row r="1438" spans="1:16">
      <c r="A1438" s="78" t="b">
        <v>1</v>
      </c>
      <c r="B1438" s="224" t="s">
        <v>2309</v>
      </c>
      <c r="C1438" s="78">
        <v>1433</v>
      </c>
      <c r="D1438" s="64">
        <v>5830820</v>
      </c>
      <c r="E1438" s="78">
        <v>2</v>
      </c>
      <c r="F1438" s="78">
        <v>1</v>
      </c>
      <c r="H1438" s="78">
        <v>1433</v>
      </c>
      <c r="I1438" s="251">
        <f t="shared" si="176"/>
        <v>1.0009732764859831</v>
      </c>
      <c r="J1438" s="252">
        <f t="shared" si="177"/>
        <v>4299000</v>
      </c>
      <c r="K1438" s="252">
        <f t="shared" si="183"/>
        <v>3082383000</v>
      </c>
      <c r="L1438" s="252">
        <f t="shared" si="180"/>
        <v>-549020360</v>
      </c>
      <c r="M1438" s="252">
        <f t="shared" si="182"/>
        <v>3631403360</v>
      </c>
      <c r="N1438" s="251">
        <f t="shared" si="178"/>
        <v>1604.9600000000003</v>
      </c>
      <c r="O1438" s="252">
        <f t="shared" si="179"/>
        <v>5830820</v>
      </c>
      <c r="P1438" s="251">
        <f t="shared" si="181"/>
        <v>1.0009732764859831</v>
      </c>
    </row>
    <row r="1439" spans="1:16">
      <c r="A1439" s="78" t="b">
        <v>1</v>
      </c>
      <c r="B1439" s="224" t="s">
        <v>2310</v>
      </c>
      <c r="C1439" s="78">
        <v>1434</v>
      </c>
      <c r="D1439" s="64">
        <v>5836495</v>
      </c>
      <c r="E1439" s="78">
        <v>3</v>
      </c>
      <c r="F1439" s="78">
        <v>1</v>
      </c>
      <c r="H1439" s="78">
        <v>1434</v>
      </c>
      <c r="I1439" s="251">
        <f t="shared" si="176"/>
        <v>1.0009726728113362</v>
      </c>
      <c r="J1439" s="252">
        <f t="shared" si="177"/>
        <v>4302000</v>
      </c>
      <c r="K1439" s="252">
        <f t="shared" si="183"/>
        <v>3086685000</v>
      </c>
      <c r="L1439" s="252">
        <f t="shared" si="180"/>
        <v>-550554855</v>
      </c>
      <c r="M1439" s="252">
        <f t="shared" si="182"/>
        <v>3637239855</v>
      </c>
      <c r="N1439" s="251">
        <f t="shared" si="178"/>
        <v>1606.0800000000002</v>
      </c>
      <c r="O1439" s="252">
        <f t="shared" si="179"/>
        <v>5836495</v>
      </c>
      <c r="P1439" s="251">
        <f t="shared" si="181"/>
        <v>1.0009726728113362</v>
      </c>
    </row>
    <row r="1440" spans="1:16">
      <c r="A1440" s="78" t="b">
        <v>1</v>
      </c>
      <c r="B1440" s="224" t="s">
        <v>2311</v>
      </c>
      <c r="C1440" s="78">
        <v>1435</v>
      </c>
      <c r="D1440" s="64">
        <v>5842172</v>
      </c>
      <c r="E1440" s="78">
        <v>1</v>
      </c>
      <c r="F1440" s="78">
        <v>2</v>
      </c>
      <c r="H1440" s="78">
        <v>1435</v>
      </c>
      <c r="I1440" s="251">
        <f t="shared" si="176"/>
        <v>1.0009722411459299</v>
      </c>
      <c r="J1440" s="252">
        <f t="shared" si="177"/>
        <v>4305000</v>
      </c>
      <c r="K1440" s="252">
        <f t="shared" si="183"/>
        <v>3090990000</v>
      </c>
      <c r="L1440" s="252">
        <f t="shared" si="180"/>
        <v>-552092027</v>
      </c>
      <c r="M1440" s="252">
        <f t="shared" si="182"/>
        <v>3643082027</v>
      </c>
      <c r="N1440" s="251">
        <f t="shared" si="178"/>
        <v>1607.2</v>
      </c>
      <c r="O1440" s="252">
        <f t="shared" si="179"/>
        <v>5842172</v>
      </c>
      <c r="P1440" s="251">
        <f t="shared" si="181"/>
        <v>1.0009722411459299</v>
      </c>
    </row>
    <row r="1441" spans="1:16">
      <c r="A1441" s="78" t="b">
        <v>1</v>
      </c>
      <c r="B1441" s="224" t="s">
        <v>2312</v>
      </c>
      <c r="C1441" s="78">
        <v>1436</v>
      </c>
      <c r="D1441" s="64">
        <v>5847852</v>
      </c>
      <c r="E1441" s="78">
        <v>2</v>
      </c>
      <c r="F1441" s="78">
        <v>1</v>
      </c>
      <c r="H1441" s="78">
        <v>1436</v>
      </c>
      <c r="I1441" s="251">
        <f t="shared" si="176"/>
        <v>1.000971467814165</v>
      </c>
      <c r="J1441" s="252">
        <f t="shared" si="177"/>
        <v>4308000</v>
      </c>
      <c r="K1441" s="252">
        <f t="shared" si="183"/>
        <v>3095298000</v>
      </c>
      <c r="L1441" s="252">
        <f t="shared" si="180"/>
        <v>-553631879</v>
      </c>
      <c r="M1441" s="252">
        <f t="shared" si="182"/>
        <v>3648929879</v>
      </c>
      <c r="N1441" s="251">
        <f t="shared" si="178"/>
        <v>1608.3200000000002</v>
      </c>
      <c r="O1441" s="252">
        <f t="shared" si="179"/>
        <v>5847852</v>
      </c>
      <c r="P1441" s="251">
        <f t="shared" si="181"/>
        <v>1.000971467814165</v>
      </c>
    </row>
    <row r="1442" spans="1:16">
      <c r="A1442" s="78" t="b">
        <v>1</v>
      </c>
      <c r="B1442" s="224" t="s">
        <v>2313</v>
      </c>
      <c r="C1442" s="78">
        <v>1437</v>
      </c>
      <c r="D1442" s="64">
        <v>5853533</v>
      </c>
      <c r="E1442" s="78">
        <v>3</v>
      </c>
      <c r="F1442" s="78">
        <v>1</v>
      </c>
      <c r="H1442" s="78">
        <v>1437</v>
      </c>
      <c r="I1442" s="251">
        <f t="shared" si="176"/>
        <v>1.0009710374913749</v>
      </c>
      <c r="J1442" s="252">
        <f t="shared" si="177"/>
        <v>4311000</v>
      </c>
      <c r="K1442" s="252">
        <f t="shared" si="183"/>
        <v>3099609000</v>
      </c>
      <c r="L1442" s="252">
        <f t="shared" si="180"/>
        <v>-555174412</v>
      </c>
      <c r="M1442" s="252">
        <f t="shared" si="182"/>
        <v>3654783412</v>
      </c>
      <c r="N1442" s="251">
        <f t="shared" si="178"/>
        <v>1609.44</v>
      </c>
      <c r="O1442" s="252">
        <f t="shared" si="179"/>
        <v>5853533</v>
      </c>
      <c r="P1442" s="251">
        <f t="shared" si="181"/>
        <v>1.0009710374913749</v>
      </c>
    </row>
    <row r="1443" spans="1:16">
      <c r="A1443" s="78" t="b">
        <v>1</v>
      </c>
      <c r="B1443" s="224" t="s">
        <v>2314</v>
      </c>
      <c r="C1443" s="78">
        <v>1438</v>
      </c>
      <c r="D1443" s="64">
        <v>5859217</v>
      </c>
      <c r="E1443" s="78">
        <v>1</v>
      </c>
      <c r="F1443" s="78">
        <v>1</v>
      </c>
      <c r="H1443" s="78">
        <v>1438</v>
      </c>
      <c r="I1443" s="251">
        <f t="shared" si="176"/>
        <v>1.0009706075060882</v>
      </c>
      <c r="J1443" s="252">
        <f t="shared" si="177"/>
        <v>4314000</v>
      </c>
      <c r="K1443" s="252">
        <f t="shared" si="183"/>
        <v>3103923000</v>
      </c>
      <c r="L1443" s="252">
        <f t="shared" si="180"/>
        <v>-556719629</v>
      </c>
      <c r="M1443" s="252">
        <f t="shared" si="182"/>
        <v>3660642629</v>
      </c>
      <c r="N1443" s="251">
        <f t="shared" si="178"/>
        <v>1610.5600000000002</v>
      </c>
      <c r="O1443" s="252">
        <f t="shared" si="179"/>
        <v>5859217</v>
      </c>
      <c r="P1443" s="251">
        <f t="shared" si="181"/>
        <v>1.0009706075060882</v>
      </c>
    </row>
    <row r="1444" spans="1:16">
      <c r="A1444" s="78" t="b">
        <v>1</v>
      </c>
      <c r="B1444" s="224" t="s">
        <v>2315</v>
      </c>
      <c r="C1444" s="78">
        <v>1439</v>
      </c>
      <c r="D1444" s="64">
        <v>5864904</v>
      </c>
      <c r="E1444" s="78">
        <v>2</v>
      </c>
      <c r="F1444" s="78">
        <v>1</v>
      </c>
      <c r="H1444" s="78">
        <v>1439</v>
      </c>
      <c r="I1444" s="251">
        <f t="shared" si="176"/>
        <v>1.0009698368464344</v>
      </c>
      <c r="J1444" s="252">
        <f t="shared" si="177"/>
        <v>4317000</v>
      </c>
      <c r="K1444" s="252">
        <f t="shared" si="183"/>
        <v>3108240000</v>
      </c>
      <c r="L1444" s="252">
        <f t="shared" si="180"/>
        <v>-558267533</v>
      </c>
      <c r="M1444" s="252">
        <f t="shared" si="182"/>
        <v>3666507533</v>
      </c>
      <c r="N1444" s="251">
        <f t="shared" si="178"/>
        <v>1611.68</v>
      </c>
      <c r="O1444" s="252">
        <f t="shared" si="179"/>
        <v>5864904</v>
      </c>
      <c r="P1444" s="251">
        <f t="shared" si="181"/>
        <v>1.0009698368464344</v>
      </c>
    </row>
    <row r="1445" spans="1:16">
      <c r="A1445" s="78" t="b">
        <v>1</v>
      </c>
      <c r="B1445" s="224" t="s">
        <v>2316</v>
      </c>
      <c r="C1445" s="78">
        <v>1440</v>
      </c>
      <c r="D1445" s="64">
        <v>5870592</v>
      </c>
      <c r="E1445" s="78">
        <v>3</v>
      </c>
      <c r="F1445" s="78">
        <v>2</v>
      </c>
      <c r="H1445" s="78">
        <v>1440</v>
      </c>
      <c r="I1445" s="251">
        <f t="shared" si="176"/>
        <v>1.0009694081959708</v>
      </c>
      <c r="J1445" s="252">
        <f t="shared" si="177"/>
        <v>4320000</v>
      </c>
      <c r="K1445" s="252">
        <f t="shared" si="183"/>
        <v>3112560000</v>
      </c>
      <c r="L1445" s="252">
        <f t="shared" si="180"/>
        <v>-559818125</v>
      </c>
      <c r="M1445" s="252">
        <f t="shared" si="182"/>
        <v>3672378125</v>
      </c>
      <c r="N1445" s="251">
        <f t="shared" si="178"/>
        <v>1612.8000000000002</v>
      </c>
      <c r="O1445" s="252">
        <f t="shared" si="179"/>
        <v>5870592</v>
      </c>
      <c r="P1445" s="251">
        <f t="shared" si="181"/>
        <v>1.0009694081959708</v>
      </c>
    </row>
    <row r="1446" spans="1:16">
      <c r="A1446" s="78" t="b">
        <v>1</v>
      </c>
      <c r="B1446" s="224" t="s">
        <v>2317</v>
      </c>
      <c r="C1446" s="78">
        <v>1441</v>
      </c>
      <c r="D1446" s="64">
        <v>5876283</v>
      </c>
      <c r="E1446" s="78">
        <v>1</v>
      </c>
      <c r="F1446" s="78">
        <v>1</v>
      </c>
      <c r="H1446" s="78">
        <v>1441</v>
      </c>
      <c r="I1446" s="251">
        <f t="shared" si="176"/>
        <v>1.0009688097050466</v>
      </c>
      <c r="J1446" s="252">
        <f t="shared" si="177"/>
        <v>4323000</v>
      </c>
      <c r="K1446" s="252">
        <f t="shared" si="183"/>
        <v>3116883000</v>
      </c>
      <c r="L1446" s="252">
        <f t="shared" si="180"/>
        <v>-561371408</v>
      </c>
      <c r="M1446" s="252">
        <f t="shared" si="182"/>
        <v>3678254408</v>
      </c>
      <c r="N1446" s="251">
        <f t="shared" si="178"/>
        <v>1613.92</v>
      </c>
      <c r="O1446" s="252">
        <f t="shared" si="179"/>
        <v>5876283</v>
      </c>
      <c r="P1446" s="251">
        <f t="shared" si="181"/>
        <v>1.0009688097050466</v>
      </c>
    </row>
    <row r="1447" spans="1:16">
      <c r="A1447" s="78" t="b">
        <v>1</v>
      </c>
      <c r="B1447" s="224" t="s">
        <v>2318</v>
      </c>
      <c r="C1447" s="78">
        <v>1442</v>
      </c>
      <c r="D1447" s="64">
        <v>5881976</v>
      </c>
      <c r="E1447" s="78">
        <v>2</v>
      </c>
      <c r="F1447" s="78">
        <v>1</v>
      </c>
      <c r="H1447" s="78">
        <v>1442</v>
      </c>
      <c r="I1447" s="251">
        <f t="shared" si="176"/>
        <v>1.0009682120430277</v>
      </c>
      <c r="J1447" s="252">
        <f t="shared" si="177"/>
        <v>4326000</v>
      </c>
      <c r="K1447" s="252">
        <f t="shared" si="183"/>
        <v>3121209000</v>
      </c>
      <c r="L1447" s="252">
        <f t="shared" si="180"/>
        <v>-562927384</v>
      </c>
      <c r="M1447" s="252">
        <f t="shared" si="182"/>
        <v>3684136384</v>
      </c>
      <c r="N1447" s="251">
        <f t="shared" si="178"/>
        <v>1615.0400000000002</v>
      </c>
      <c r="O1447" s="252">
        <f t="shared" si="179"/>
        <v>5881976</v>
      </c>
      <c r="P1447" s="251">
        <f t="shared" si="181"/>
        <v>1.0009682120430277</v>
      </c>
    </row>
    <row r="1448" spans="1:16">
      <c r="A1448" s="78" t="b">
        <v>1</v>
      </c>
      <c r="B1448" s="224" t="s">
        <v>2319</v>
      </c>
      <c r="C1448" s="78">
        <v>1443</v>
      </c>
      <c r="D1448" s="64">
        <v>5887671</v>
      </c>
      <c r="E1448" s="78">
        <v>3</v>
      </c>
      <c r="F1448" s="78">
        <v>1</v>
      </c>
      <c r="H1448" s="78">
        <v>1443</v>
      </c>
      <c r="I1448" s="251">
        <f t="shared" si="176"/>
        <v>1.0009676152081188</v>
      </c>
      <c r="J1448" s="252">
        <f t="shared" si="177"/>
        <v>4329000</v>
      </c>
      <c r="K1448" s="252">
        <f t="shared" si="183"/>
        <v>3125538000</v>
      </c>
      <c r="L1448" s="252">
        <f t="shared" si="180"/>
        <v>-564486055</v>
      </c>
      <c r="M1448" s="252">
        <f t="shared" si="182"/>
        <v>3690024055</v>
      </c>
      <c r="N1448" s="251">
        <f t="shared" si="178"/>
        <v>1616.16</v>
      </c>
      <c r="O1448" s="252">
        <f t="shared" si="179"/>
        <v>5887671</v>
      </c>
      <c r="P1448" s="251">
        <f t="shared" si="181"/>
        <v>1.0009676152081188</v>
      </c>
    </row>
    <row r="1449" spans="1:16">
      <c r="A1449" s="78" t="b">
        <v>1</v>
      </c>
      <c r="B1449" s="224" t="s">
        <v>2320</v>
      </c>
      <c r="C1449" s="78">
        <v>1444</v>
      </c>
      <c r="D1449" s="64">
        <v>5893368</v>
      </c>
      <c r="E1449" s="78">
        <v>1</v>
      </c>
      <c r="F1449" s="78">
        <v>1</v>
      </c>
      <c r="H1449" s="78">
        <v>1444</v>
      </c>
      <c r="I1449" s="251">
        <f t="shared" si="176"/>
        <v>1.0009671888807894</v>
      </c>
      <c r="J1449" s="252">
        <f t="shared" si="177"/>
        <v>4332000</v>
      </c>
      <c r="K1449" s="252">
        <f t="shared" si="183"/>
        <v>3129870000</v>
      </c>
      <c r="L1449" s="252">
        <f t="shared" si="180"/>
        <v>-566047423</v>
      </c>
      <c r="M1449" s="252">
        <f t="shared" si="182"/>
        <v>3695917423</v>
      </c>
      <c r="N1449" s="251">
        <f t="shared" si="178"/>
        <v>1617.2800000000002</v>
      </c>
      <c r="O1449" s="252">
        <f t="shared" si="179"/>
        <v>5893368</v>
      </c>
      <c r="P1449" s="251">
        <f t="shared" si="181"/>
        <v>1.0009671888807894</v>
      </c>
    </row>
    <row r="1450" spans="1:16">
      <c r="A1450" s="78" t="b">
        <v>1</v>
      </c>
      <c r="B1450" s="224" t="s">
        <v>2321</v>
      </c>
      <c r="C1450" s="78">
        <v>1445</v>
      </c>
      <c r="D1450" s="64">
        <v>5899068</v>
      </c>
      <c r="E1450" s="78">
        <v>2</v>
      </c>
      <c r="F1450" s="78">
        <v>2</v>
      </c>
      <c r="H1450" s="78">
        <v>1445</v>
      </c>
      <c r="I1450" s="251">
        <f t="shared" si="176"/>
        <v>1.0009665933669523</v>
      </c>
      <c r="J1450" s="252">
        <f t="shared" si="177"/>
        <v>4335000</v>
      </c>
      <c r="K1450" s="252">
        <f t="shared" si="183"/>
        <v>3134205000</v>
      </c>
      <c r="L1450" s="252">
        <f t="shared" si="180"/>
        <v>-567611491</v>
      </c>
      <c r="M1450" s="252">
        <f t="shared" si="182"/>
        <v>3701816491</v>
      </c>
      <c r="N1450" s="251">
        <f t="shared" si="178"/>
        <v>1618.4</v>
      </c>
      <c r="O1450" s="252">
        <f t="shared" si="179"/>
        <v>5899068</v>
      </c>
      <c r="P1450" s="251">
        <f t="shared" si="181"/>
        <v>1.0009665933669523</v>
      </c>
    </row>
    <row r="1451" spans="1:16">
      <c r="A1451" s="78" t="b">
        <v>1</v>
      </c>
      <c r="B1451" s="224" t="s">
        <v>2322</v>
      </c>
      <c r="C1451" s="78">
        <v>1446</v>
      </c>
      <c r="D1451" s="64">
        <v>5904770</v>
      </c>
      <c r="E1451" s="78">
        <v>3</v>
      </c>
      <c r="F1451" s="78">
        <v>1</v>
      </c>
      <c r="H1451" s="78">
        <v>1446</v>
      </c>
      <c r="I1451" s="251">
        <f t="shared" si="176"/>
        <v>1.000965998675647</v>
      </c>
      <c r="J1451" s="252">
        <f t="shared" si="177"/>
        <v>4338000</v>
      </c>
      <c r="K1451" s="252">
        <f t="shared" si="183"/>
        <v>3138543000</v>
      </c>
      <c r="L1451" s="252">
        <f t="shared" si="180"/>
        <v>-569178261</v>
      </c>
      <c r="M1451" s="252">
        <f t="shared" si="182"/>
        <v>3707721261</v>
      </c>
      <c r="N1451" s="251">
        <f t="shared" si="178"/>
        <v>1619.5200000000002</v>
      </c>
      <c r="O1451" s="252">
        <f t="shared" si="179"/>
        <v>5904770</v>
      </c>
      <c r="P1451" s="251">
        <f t="shared" si="181"/>
        <v>1.000965998675647</v>
      </c>
    </row>
    <row r="1452" spans="1:16">
      <c r="A1452" s="78" t="b">
        <v>1</v>
      </c>
      <c r="B1452" s="224" t="s">
        <v>2323</v>
      </c>
      <c r="C1452" s="78">
        <v>1447</v>
      </c>
      <c r="D1452" s="64">
        <v>5910474</v>
      </c>
      <c r="E1452" s="78">
        <v>1</v>
      </c>
      <c r="F1452" s="78">
        <v>1</v>
      </c>
      <c r="H1452" s="78">
        <v>1447</v>
      </c>
      <c r="I1452" s="251">
        <f t="shared" si="176"/>
        <v>1.0009654048050969</v>
      </c>
      <c r="J1452" s="252">
        <f t="shared" si="177"/>
        <v>4341000</v>
      </c>
      <c r="K1452" s="252">
        <f t="shared" si="183"/>
        <v>3142884000</v>
      </c>
      <c r="L1452" s="252">
        <f t="shared" si="180"/>
        <v>-570747735</v>
      </c>
      <c r="M1452" s="252">
        <f t="shared" si="182"/>
        <v>3713631735</v>
      </c>
      <c r="N1452" s="251">
        <f t="shared" si="178"/>
        <v>1620.64</v>
      </c>
      <c r="O1452" s="252">
        <f t="shared" si="179"/>
        <v>5910474</v>
      </c>
      <c r="P1452" s="251">
        <f t="shared" si="181"/>
        <v>1.0009654048050969</v>
      </c>
    </row>
    <row r="1453" spans="1:16">
      <c r="A1453" s="78" t="b">
        <v>1</v>
      </c>
      <c r="B1453" s="224" t="s">
        <v>2324</v>
      </c>
      <c r="C1453" s="78">
        <v>1448</v>
      </c>
      <c r="D1453" s="64">
        <v>5916180</v>
      </c>
      <c r="E1453" s="78">
        <v>2</v>
      </c>
      <c r="F1453" s="78">
        <v>1</v>
      </c>
      <c r="H1453" s="78">
        <v>1448</v>
      </c>
      <c r="I1453" s="251">
        <f t="shared" si="176"/>
        <v>1.0009649807815177</v>
      </c>
      <c r="J1453" s="252">
        <f t="shared" si="177"/>
        <v>4344000</v>
      </c>
      <c r="K1453" s="252">
        <f t="shared" si="183"/>
        <v>3147228000</v>
      </c>
      <c r="L1453" s="252">
        <f t="shared" si="180"/>
        <v>-572319915</v>
      </c>
      <c r="M1453" s="252">
        <f t="shared" si="182"/>
        <v>3719547915</v>
      </c>
      <c r="N1453" s="251">
        <f t="shared" si="178"/>
        <v>1621.7600000000002</v>
      </c>
      <c r="O1453" s="252">
        <f t="shared" si="179"/>
        <v>5916180</v>
      </c>
      <c r="P1453" s="251">
        <f t="shared" si="181"/>
        <v>1.0009649807815177</v>
      </c>
    </row>
    <row r="1454" spans="1:16">
      <c r="A1454" s="78" t="b">
        <v>1</v>
      </c>
      <c r="B1454" s="224" t="s">
        <v>2325</v>
      </c>
      <c r="C1454" s="78">
        <v>1449</v>
      </c>
      <c r="D1454" s="64">
        <v>5921889</v>
      </c>
      <c r="E1454" s="78">
        <v>3</v>
      </c>
      <c r="F1454" s="78">
        <v>1</v>
      </c>
      <c r="H1454" s="78">
        <v>1449</v>
      </c>
      <c r="I1454" s="251">
        <f t="shared" si="176"/>
        <v>1.0009643882213934</v>
      </c>
      <c r="J1454" s="252">
        <f t="shared" si="177"/>
        <v>4347000</v>
      </c>
      <c r="K1454" s="252">
        <f t="shared" si="183"/>
        <v>3151575000</v>
      </c>
      <c r="L1454" s="252">
        <f t="shared" si="180"/>
        <v>-573894804</v>
      </c>
      <c r="M1454" s="252">
        <f t="shared" si="182"/>
        <v>3725469804</v>
      </c>
      <c r="N1454" s="251">
        <f t="shared" si="178"/>
        <v>1622.88</v>
      </c>
      <c r="O1454" s="252">
        <f t="shared" si="179"/>
        <v>5921889</v>
      </c>
      <c r="P1454" s="251">
        <f t="shared" si="181"/>
        <v>1.0009643882213934</v>
      </c>
    </row>
    <row r="1455" spans="1:16">
      <c r="A1455" s="78" t="b">
        <v>1</v>
      </c>
      <c r="B1455" s="224" t="s">
        <v>2326</v>
      </c>
      <c r="C1455" s="78">
        <v>1450</v>
      </c>
      <c r="D1455" s="64">
        <v>5927600</v>
      </c>
      <c r="E1455" s="78">
        <v>1</v>
      </c>
      <c r="F1455" s="78">
        <v>2</v>
      </c>
      <c r="H1455" s="78">
        <v>1450</v>
      </c>
      <c r="I1455" s="251">
        <f t="shared" si="176"/>
        <v>1.0009637964774951</v>
      </c>
      <c r="J1455" s="252">
        <f t="shared" si="177"/>
        <v>4350000</v>
      </c>
      <c r="K1455" s="252">
        <f t="shared" si="183"/>
        <v>3155925000</v>
      </c>
      <c r="L1455" s="252">
        <f t="shared" si="180"/>
        <v>-575472404</v>
      </c>
      <c r="M1455" s="252">
        <f t="shared" si="182"/>
        <v>3731397404</v>
      </c>
      <c r="N1455" s="251">
        <f t="shared" si="178"/>
        <v>1624.0000000000002</v>
      </c>
      <c r="O1455" s="252">
        <f t="shared" si="179"/>
        <v>5927600</v>
      </c>
      <c r="P1455" s="251">
        <f t="shared" si="181"/>
        <v>1.0009637964774951</v>
      </c>
    </row>
    <row r="1456" spans="1:16">
      <c r="A1456" s="78" t="b">
        <v>1</v>
      </c>
      <c r="B1456" s="224" t="s">
        <v>2327</v>
      </c>
      <c r="C1456" s="78">
        <v>1451</v>
      </c>
      <c r="D1456" s="64">
        <v>5933313</v>
      </c>
      <c r="E1456" s="78">
        <v>2</v>
      </c>
      <c r="F1456" s="78">
        <v>1</v>
      </c>
      <c r="H1456" s="78">
        <v>1451</v>
      </c>
      <c r="I1456" s="251">
        <f t="shared" si="176"/>
        <v>1.000963205548064</v>
      </c>
      <c r="J1456" s="252">
        <f t="shared" si="177"/>
        <v>4353000</v>
      </c>
      <c r="K1456" s="252">
        <f t="shared" si="183"/>
        <v>3160278000</v>
      </c>
      <c r="L1456" s="252">
        <f t="shared" si="180"/>
        <v>-577052717</v>
      </c>
      <c r="M1456" s="252">
        <f t="shared" si="182"/>
        <v>3737330717</v>
      </c>
      <c r="N1456" s="251">
        <f t="shared" si="178"/>
        <v>1625.1200000000001</v>
      </c>
      <c r="O1456" s="252">
        <f t="shared" si="179"/>
        <v>5933313</v>
      </c>
      <c r="P1456" s="251">
        <f t="shared" si="181"/>
        <v>1.000963205548064</v>
      </c>
    </row>
    <row r="1457" spans="1:16">
      <c r="A1457" s="78" t="b">
        <v>1</v>
      </c>
      <c r="B1457" s="224" t="s">
        <v>2328</v>
      </c>
      <c r="C1457" s="78">
        <v>1452</v>
      </c>
      <c r="D1457" s="64">
        <v>5939028</v>
      </c>
      <c r="E1457" s="78">
        <v>3</v>
      </c>
      <c r="F1457" s="78">
        <v>1</v>
      </c>
      <c r="H1457" s="78">
        <v>1452</v>
      </c>
      <c r="I1457" s="251">
        <f t="shared" si="176"/>
        <v>1.0009627838090678</v>
      </c>
      <c r="J1457" s="252">
        <f t="shared" si="177"/>
        <v>4356000</v>
      </c>
      <c r="K1457" s="252">
        <f t="shared" si="183"/>
        <v>3164634000</v>
      </c>
      <c r="L1457" s="252">
        <f t="shared" si="180"/>
        <v>-578635745</v>
      </c>
      <c r="M1457" s="252">
        <f t="shared" si="182"/>
        <v>3743269745</v>
      </c>
      <c r="N1457" s="251">
        <f t="shared" si="178"/>
        <v>1626.2400000000002</v>
      </c>
      <c r="O1457" s="252">
        <f t="shared" si="179"/>
        <v>5939028</v>
      </c>
      <c r="P1457" s="251">
        <f t="shared" si="181"/>
        <v>1.0009627838090678</v>
      </c>
    </row>
    <row r="1458" spans="1:16">
      <c r="A1458" s="78" t="b">
        <v>1</v>
      </c>
      <c r="B1458" s="224" t="s">
        <v>2329</v>
      </c>
      <c r="C1458" s="78">
        <v>1453</v>
      </c>
      <c r="D1458" s="64">
        <v>5944746</v>
      </c>
      <c r="E1458" s="78">
        <v>1</v>
      </c>
      <c r="F1458" s="78">
        <v>1</v>
      </c>
      <c r="H1458" s="78">
        <v>1453</v>
      </c>
      <c r="I1458" s="251">
        <f t="shared" si="176"/>
        <v>1.0009621941795326</v>
      </c>
      <c r="J1458" s="252">
        <f t="shared" si="177"/>
        <v>4359000</v>
      </c>
      <c r="K1458" s="252">
        <f t="shared" si="183"/>
        <v>3168993000</v>
      </c>
      <c r="L1458" s="252">
        <f t="shared" si="180"/>
        <v>-580221491</v>
      </c>
      <c r="M1458" s="252">
        <f t="shared" si="182"/>
        <v>3749214491</v>
      </c>
      <c r="N1458" s="251">
        <f t="shared" si="178"/>
        <v>1627.3600000000001</v>
      </c>
      <c r="O1458" s="252">
        <f t="shared" si="179"/>
        <v>5944746</v>
      </c>
      <c r="P1458" s="251">
        <f t="shared" si="181"/>
        <v>1.0009621941795326</v>
      </c>
    </row>
    <row r="1459" spans="1:16">
      <c r="A1459" s="78" t="b">
        <v>1</v>
      </c>
      <c r="B1459" s="224" t="s">
        <v>2330</v>
      </c>
      <c r="C1459" s="78">
        <v>1454</v>
      </c>
      <c r="D1459" s="64">
        <v>5950466</v>
      </c>
      <c r="E1459" s="78">
        <v>2</v>
      </c>
      <c r="F1459" s="78">
        <v>1</v>
      </c>
      <c r="H1459" s="78">
        <v>1454</v>
      </c>
      <c r="I1459" s="251">
        <f t="shared" si="176"/>
        <v>1.0009616053599835</v>
      </c>
      <c r="J1459" s="252">
        <f t="shared" si="177"/>
        <v>4362000</v>
      </c>
      <c r="K1459" s="252">
        <f t="shared" si="183"/>
        <v>3173355000</v>
      </c>
      <c r="L1459" s="252">
        <f t="shared" si="180"/>
        <v>-581809957</v>
      </c>
      <c r="M1459" s="252">
        <f t="shared" si="182"/>
        <v>3755164957</v>
      </c>
      <c r="N1459" s="251">
        <f t="shared" si="178"/>
        <v>1628.4800000000002</v>
      </c>
      <c r="O1459" s="252">
        <f t="shared" si="179"/>
        <v>5950466</v>
      </c>
      <c r="P1459" s="251">
        <f t="shared" si="181"/>
        <v>1.0009616053599835</v>
      </c>
    </row>
    <row r="1460" spans="1:16">
      <c r="A1460" s="78" t="b">
        <v>1</v>
      </c>
      <c r="B1460" s="224" t="s">
        <v>2331</v>
      </c>
      <c r="C1460" s="78">
        <v>1455</v>
      </c>
      <c r="D1460" s="64">
        <v>5956188</v>
      </c>
      <c r="E1460" s="78">
        <v>3</v>
      </c>
      <c r="F1460" s="78">
        <v>2</v>
      </c>
      <c r="H1460" s="78">
        <v>1455</v>
      </c>
      <c r="I1460" s="251">
        <f t="shared" si="176"/>
        <v>1.00096101734868</v>
      </c>
      <c r="J1460" s="252">
        <f t="shared" si="177"/>
        <v>4365000</v>
      </c>
      <c r="K1460" s="252">
        <f t="shared" si="183"/>
        <v>3177720000</v>
      </c>
      <c r="L1460" s="252">
        <f t="shared" si="180"/>
        <v>-583401145</v>
      </c>
      <c r="M1460" s="252">
        <f t="shared" si="182"/>
        <v>3761121145</v>
      </c>
      <c r="N1460" s="251">
        <f t="shared" si="178"/>
        <v>1629.6000000000001</v>
      </c>
      <c r="O1460" s="252">
        <f t="shared" si="179"/>
        <v>5956188</v>
      </c>
      <c r="P1460" s="251">
        <f t="shared" si="181"/>
        <v>1.00096101734868</v>
      </c>
    </row>
    <row r="1461" spans="1:16">
      <c r="A1461" s="78" t="b">
        <v>1</v>
      </c>
      <c r="B1461" s="224" t="s">
        <v>2332</v>
      </c>
      <c r="C1461" s="78">
        <v>1456</v>
      </c>
      <c r="D1461" s="64">
        <v>5961912</v>
      </c>
      <c r="E1461" s="78">
        <v>1</v>
      </c>
      <c r="F1461" s="78">
        <v>1</v>
      </c>
      <c r="H1461" s="78">
        <v>1456</v>
      </c>
      <c r="I1461" s="251">
        <f t="shared" si="176"/>
        <v>1.0009605978753124</v>
      </c>
      <c r="J1461" s="252">
        <f t="shared" si="177"/>
        <v>4368000</v>
      </c>
      <c r="K1461" s="252">
        <f t="shared" si="183"/>
        <v>3182088000</v>
      </c>
      <c r="L1461" s="252">
        <f t="shared" si="180"/>
        <v>-584995057</v>
      </c>
      <c r="M1461" s="252">
        <f t="shared" si="182"/>
        <v>3767083057</v>
      </c>
      <c r="N1461" s="251">
        <f t="shared" si="178"/>
        <v>1630.7200000000003</v>
      </c>
      <c r="O1461" s="252">
        <f t="shared" si="179"/>
        <v>5961912</v>
      </c>
      <c r="P1461" s="251">
        <f t="shared" si="181"/>
        <v>1.0009605978753124</v>
      </c>
    </row>
    <row r="1462" spans="1:16">
      <c r="A1462" s="78" t="b">
        <v>1</v>
      </c>
      <c r="B1462" s="224" t="s">
        <v>2333</v>
      </c>
      <c r="C1462" s="78">
        <v>1457</v>
      </c>
      <c r="D1462" s="64">
        <v>5967639</v>
      </c>
      <c r="E1462" s="78">
        <v>2</v>
      </c>
      <c r="F1462" s="78">
        <v>1</v>
      </c>
      <c r="H1462" s="78">
        <v>1457</v>
      </c>
      <c r="I1462" s="251">
        <f t="shared" si="176"/>
        <v>1.0009600111534898</v>
      </c>
      <c r="J1462" s="252">
        <f t="shared" si="177"/>
        <v>4371000</v>
      </c>
      <c r="K1462" s="252">
        <f t="shared" si="183"/>
        <v>3186459000</v>
      </c>
      <c r="L1462" s="252">
        <f t="shared" si="180"/>
        <v>-586591696</v>
      </c>
      <c r="M1462" s="252">
        <f t="shared" si="182"/>
        <v>3773050696</v>
      </c>
      <c r="N1462" s="251">
        <f t="shared" si="178"/>
        <v>1631.8400000000001</v>
      </c>
      <c r="O1462" s="252">
        <f t="shared" si="179"/>
        <v>5967639</v>
      </c>
      <c r="P1462" s="251">
        <f t="shared" si="181"/>
        <v>1.0009600111534898</v>
      </c>
    </row>
    <row r="1463" spans="1:16">
      <c r="A1463" s="78" t="b">
        <v>1</v>
      </c>
      <c r="B1463" s="224" t="s">
        <v>2334</v>
      </c>
      <c r="C1463" s="78">
        <v>1458</v>
      </c>
      <c r="D1463" s="64">
        <v>5973368</v>
      </c>
      <c r="E1463" s="78">
        <v>3</v>
      </c>
      <c r="F1463" s="78">
        <v>1</v>
      </c>
      <c r="H1463" s="78">
        <v>1458</v>
      </c>
      <c r="I1463" s="251">
        <f t="shared" si="176"/>
        <v>1.0009594252354785</v>
      </c>
      <c r="J1463" s="252">
        <f t="shared" si="177"/>
        <v>4374000</v>
      </c>
      <c r="K1463" s="252">
        <f t="shared" si="183"/>
        <v>3190833000</v>
      </c>
      <c r="L1463" s="252">
        <f t="shared" si="180"/>
        <v>-588191064</v>
      </c>
      <c r="M1463" s="252">
        <f t="shared" si="182"/>
        <v>3779024064</v>
      </c>
      <c r="N1463" s="251">
        <f t="shared" si="178"/>
        <v>1632.9600000000003</v>
      </c>
      <c r="O1463" s="252">
        <f t="shared" si="179"/>
        <v>5973368</v>
      </c>
      <c r="P1463" s="251">
        <f t="shared" si="181"/>
        <v>1.0009594252354785</v>
      </c>
    </row>
    <row r="1464" spans="1:16">
      <c r="A1464" s="78" t="b">
        <v>1</v>
      </c>
      <c r="B1464" s="224" t="s">
        <v>2335</v>
      </c>
      <c r="C1464" s="78">
        <v>1459</v>
      </c>
      <c r="D1464" s="64">
        <v>5979099</v>
      </c>
      <c r="E1464" s="78">
        <v>1</v>
      </c>
      <c r="F1464" s="78">
        <v>1</v>
      </c>
      <c r="H1464" s="78">
        <v>1459</v>
      </c>
      <c r="I1464" s="251">
        <f t="shared" si="176"/>
        <v>1.0009588401195564</v>
      </c>
      <c r="J1464" s="252">
        <f t="shared" si="177"/>
        <v>4377000</v>
      </c>
      <c r="K1464" s="252">
        <f t="shared" si="183"/>
        <v>3195210000</v>
      </c>
      <c r="L1464" s="252">
        <f t="shared" si="180"/>
        <v>-589793163</v>
      </c>
      <c r="M1464" s="252">
        <f t="shared" si="182"/>
        <v>3785003163</v>
      </c>
      <c r="N1464" s="251">
        <f t="shared" si="178"/>
        <v>1634.0800000000002</v>
      </c>
      <c r="O1464" s="252">
        <f t="shared" si="179"/>
        <v>5979099</v>
      </c>
      <c r="P1464" s="251">
        <f t="shared" si="181"/>
        <v>1.0009588401195564</v>
      </c>
    </row>
    <row r="1465" spans="1:16">
      <c r="A1465" s="78" t="b">
        <v>1</v>
      </c>
      <c r="B1465" s="224" t="s">
        <v>2336</v>
      </c>
      <c r="C1465" s="78">
        <v>1460</v>
      </c>
      <c r="D1465" s="64">
        <v>5984832</v>
      </c>
      <c r="E1465" s="78">
        <v>2</v>
      </c>
      <c r="F1465" s="78">
        <v>2</v>
      </c>
      <c r="H1465" s="78">
        <v>1460</v>
      </c>
      <c r="I1465" s="251">
        <f t="shared" si="176"/>
        <v>1.0009584228930737</v>
      </c>
      <c r="J1465" s="252">
        <f t="shared" si="177"/>
        <v>4380000</v>
      </c>
      <c r="K1465" s="252">
        <f t="shared" si="183"/>
        <v>3199590000</v>
      </c>
      <c r="L1465" s="252">
        <f t="shared" si="180"/>
        <v>-591397995</v>
      </c>
      <c r="M1465" s="252">
        <f t="shared" si="182"/>
        <v>3790987995</v>
      </c>
      <c r="N1465" s="251">
        <f t="shared" si="178"/>
        <v>1635.2</v>
      </c>
      <c r="O1465" s="252">
        <f t="shared" si="179"/>
        <v>5984832</v>
      </c>
      <c r="P1465" s="251">
        <f t="shared" si="181"/>
        <v>1.0009584228930737</v>
      </c>
    </row>
    <row r="1466" spans="1:16">
      <c r="A1466" s="78" t="b">
        <v>1</v>
      </c>
      <c r="B1466" s="224" t="s">
        <v>2337</v>
      </c>
      <c r="C1466" s="78">
        <v>1461</v>
      </c>
      <c r="D1466" s="64">
        <v>5990568</v>
      </c>
      <c r="E1466" s="78">
        <v>3</v>
      </c>
      <c r="F1466" s="78">
        <v>1</v>
      </c>
      <c r="H1466" s="78">
        <v>1461</v>
      </c>
      <c r="I1466" s="251">
        <f t="shared" si="176"/>
        <v>1.0009576721272506</v>
      </c>
      <c r="J1466" s="252">
        <f t="shared" si="177"/>
        <v>4383000</v>
      </c>
      <c r="K1466" s="252">
        <f t="shared" si="183"/>
        <v>3203973000</v>
      </c>
      <c r="L1466" s="252">
        <f t="shared" si="180"/>
        <v>-593005563</v>
      </c>
      <c r="M1466" s="252">
        <f t="shared" si="182"/>
        <v>3796978563</v>
      </c>
      <c r="N1466" s="251">
        <f t="shared" si="178"/>
        <v>1636.3200000000002</v>
      </c>
      <c r="O1466" s="252">
        <f t="shared" si="179"/>
        <v>5990568</v>
      </c>
      <c r="P1466" s="251">
        <f t="shared" si="181"/>
        <v>1.0009576721272506</v>
      </c>
    </row>
    <row r="1467" spans="1:16">
      <c r="A1467" s="78" t="b">
        <v>1</v>
      </c>
      <c r="B1467" s="224" t="s">
        <v>2338</v>
      </c>
      <c r="C1467" s="78">
        <v>1462</v>
      </c>
      <c r="D1467" s="64">
        <v>5996305</v>
      </c>
      <c r="E1467" s="78">
        <v>1</v>
      </c>
      <c r="F1467" s="78">
        <v>1</v>
      </c>
      <c r="H1467" s="78">
        <v>1462</v>
      </c>
      <c r="I1467" s="251">
        <f t="shared" si="176"/>
        <v>1.0009572561769289</v>
      </c>
      <c r="J1467" s="252">
        <f t="shared" si="177"/>
        <v>4386000</v>
      </c>
      <c r="K1467" s="252">
        <f t="shared" si="183"/>
        <v>3208359000</v>
      </c>
      <c r="L1467" s="252">
        <f t="shared" si="180"/>
        <v>-594615868</v>
      </c>
      <c r="M1467" s="252">
        <f t="shared" si="182"/>
        <v>3802974868</v>
      </c>
      <c r="N1467" s="251">
        <f t="shared" si="178"/>
        <v>1637.44</v>
      </c>
      <c r="O1467" s="252">
        <f t="shared" si="179"/>
        <v>5996305</v>
      </c>
      <c r="P1467" s="251">
        <f t="shared" si="181"/>
        <v>1.0009572561769289</v>
      </c>
    </row>
    <row r="1468" spans="1:16">
      <c r="A1468" s="78" t="b">
        <v>1</v>
      </c>
      <c r="B1468" s="224" t="s">
        <v>2339</v>
      </c>
      <c r="C1468" s="78">
        <v>1463</v>
      </c>
      <c r="D1468" s="64">
        <v>6002045</v>
      </c>
      <c r="E1468" s="78">
        <v>2</v>
      </c>
      <c r="F1468" s="78">
        <v>1</v>
      </c>
      <c r="H1468" s="78">
        <v>1463</v>
      </c>
      <c r="I1468" s="251">
        <f t="shared" si="176"/>
        <v>1.0009568405435147</v>
      </c>
      <c r="J1468" s="252">
        <f t="shared" si="177"/>
        <v>4389000</v>
      </c>
      <c r="K1468" s="252">
        <f t="shared" si="183"/>
        <v>3212748000</v>
      </c>
      <c r="L1468" s="252">
        <f t="shared" si="180"/>
        <v>-596228913</v>
      </c>
      <c r="M1468" s="252">
        <f t="shared" si="182"/>
        <v>3808976913</v>
      </c>
      <c r="N1468" s="251">
        <f t="shared" si="178"/>
        <v>1638.5600000000002</v>
      </c>
      <c r="O1468" s="252">
        <f t="shared" si="179"/>
        <v>6002045</v>
      </c>
      <c r="P1468" s="251">
        <f t="shared" si="181"/>
        <v>1.0009568405435147</v>
      </c>
    </row>
    <row r="1469" spans="1:16">
      <c r="A1469" s="78" t="b">
        <v>1</v>
      </c>
      <c r="B1469" s="224" t="s">
        <v>2340</v>
      </c>
      <c r="C1469" s="78">
        <v>1464</v>
      </c>
      <c r="D1469" s="64">
        <v>6007788</v>
      </c>
      <c r="E1469" s="78">
        <v>3</v>
      </c>
      <c r="F1469" s="78">
        <v>1</v>
      </c>
      <c r="H1469" s="78">
        <v>1464</v>
      </c>
      <c r="I1469" s="251">
        <f t="shared" si="176"/>
        <v>1.0009560923254948</v>
      </c>
      <c r="J1469" s="252">
        <f t="shared" si="177"/>
        <v>4392000</v>
      </c>
      <c r="K1469" s="252">
        <f t="shared" si="183"/>
        <v>3217140000</v>
      </c>
      <c r="L1469" s="252">
        <f t="shared" si="180"/>
        <v>-597844701</v>
      </c>
      <c r="M1469" s="252">
        <f t="shared" si="182"/>
        <v>3814984701</v>
      </c>
      <c r="N1469" s="251">
        <f t="shared" si="178"/>
        <v>1639.68</v>
      </c>
      <c r="O1469" s="252">
        <f t="shared" si="179"/>
        <v>6007788</v>
      </c>
      <c r="P1469" s="251">
        <f t="shared" si="181"/>
        <v>1.0009560923254948</v>
      </c>
    </row>
    <row r="1470" spans="1:16">
      <c r="A1470" s="78" t="b">
        <v>1</v>
      </c>
      <c r="B1470" s="224" t="s">
        <v>2341</v>
      </c>
      <c r="C1470" s="78">
        <v>1465</v>
      </c>
      <c r="D1470" s="64">
        <v>6013532</v>
      </c>
      <c r="E1470" s="78">
        <v>1</v>
      </c>
      <c r="F1470" s="78">
        <v>2</v>
      </c>
      <c r="H1470" s="78">
        <v>1465</v>
      </c>
      <c r="I1470" s="251">
        <f t="shared" si="176"/>
        <v>1.0009556779609721</v>
      </c>
      <c r="J1470" s="252">
        <f t="shared" si="177"/>
        <v>4395000</v>
      </c>
      <c r="K1470" s="252">
        <f t="shared" si="183"/>
        <v>3221535000</v>
      </c>
      <c r="L1470" s="252">
        <f t="shared" si="180"/>
        <v>-599463233</v>
      </c>
      <c r="M1470" s="252">
        <f t="shared" si="182"/>
        <v>3820998233</v>
      </c>
      <c r="N1470" s="251">
        <f t="shared" si="178"/>
        <v>1640.8000000000002</v>
      </c>
      <c r="O1470" s="252">
        <f t="shared" si="179"/>
        <v>6013532</v>
      </c>
      <c r="P1470" s="251">
        <f t="shared" si="181"/>
        <v>1.0009556779609721</v>
      </c>
    </row>
    <row r="1471" spans="1:16">
      <c r="A1471" s="78" t="b">
        <v>1</v>
      </c>
      <c r="B1471" s="224" t="s">
        <v>2342</v>
      </c>
      <c r="C1471" s="78">
        <v>1466</v>
      </c>
      <c r="D1471" s="64">
        <v>6019279</v>
      </c>
      <c r="E1471" s="78">
        <v>2</v>
      </c>
      <c r="F1471" s="78">
        <v>1</v>
      </c>
      <c r="H1471" s="78">
        <v>1466</v>
      </c>
      <c r="I1471" s="251">
        <f t="shared" si="176"/>
        <v>1.0009550977783219</v>
      </c>
      <c r="J1471" s="252">
        <f t="shared" si="177"/>
        <v>4398000</v>
      </c>
      <c r="K1471" s="252">
        <f t="shared" si="183"/>
        <v>3225933000</v>
      </c>
      <c r="L1471" s="252">
        <f t="shared" si="180"/>
        <v>-601084512</v>
      </c>
      <c r="M1471" s="252">
        <f t="shared" si="182"/>
        <v>3827017512</v>
      </c>
      <c r="N1471" s="251">
        <f t="shared" si="178"/>
        <v>1641.92</v>
      </c>
      <c r="O1471" s="252">
        <f t="shared" si="179"/>
        <v>6019279</v>
      </c>
      <c r="P1471" s="251">
        <f t="shared" si="181"/>
        <v>1.0009550977783219</v>
      </c>
    </row>
    <row r="1472" spans="1:16">
      <c r="A1472" s="78" t="b">
        <v>1</v>
      </c>
      <c r="B1472" s="224" t="s">
        <v>2343</v>
      </c>
      <c r="C1472" s="78">
        <v>1467</v>
      </c>
      <c r="D1472" s="64">
        <v>6025028</v>
      </c>
      <c r="E1472" s="78">
        <v>3</v>
      </c>
      <c r="F1472" s="78">
        <v>1</v>
      </c>
      <c r="H1472" s="78">
        <v>1467</v>
      </c>
      <c r="I1472" s="251">
        <f t="shared" si="176"/>
        <v>1.0009545183856408</v>
      </c>
      <c r="J1472" s="252">
        <f t="shared" si="177"/>
        <v>4401000</v>
      </c>
      <c r="K1472" s="252">
        <f t="shared" si="183"/>
        <v>3230334000</v>
      </c>
      <c r="L1472" s="252">
        <f t="shared" si="180"/>
        <v>-602708540</v>
      </c>
      <c r="M1472" s="252">
        <f t="shared" si="182"/>
        <v>3833042540</v>
      </c>
      <c r="N1472" s="251">
        <f t="shared" si="178"/>
        <v>1643.0400000000002</v>
      </c>
      <c r="O1472" s="252">
        <f t="shared" si="179"/>
        <v>6025028</v>
      </c>
      <c r="P1472" s="251">
        <f t="shared" si="181"/>
        <v>1.0009545183856408</v>
      </c>
    </row>
    <row r="1473" spans="1:16">
      <c r="A1473" s="78" t="b">
        <v>1</v>
      </c>
      <c r="B1473" s="224" t="s">
        <v>2344</v>
      </c>
      <c r="C1473" s="78">
        <v>1468</v>
      </c>
      <c r="D1473" s="64">
        <v>6030779</v>
      </c>
      <c r="E1473" s="78">
        <v>1</v>
      </c>
      <c r="F1473" s="78">
        <v>1</v>
      </c>
      <c r="H1473" s="78">
        <v>1468</v>
      </c>
      <c r="I1473" s="251">
        <f t="shared" si="176"/>
        <v>1.0009539397812455</v>
      </c>
      <c r="J1473" s="252">
        <f t="shared" si="177"/>
        <v>4404000</v>
      </c>
      <c r="K1473" s="252">
        <f t="shared" si="183"/>
        <v>3234738000</v>
      </c>
      <c r="L1473" s="252">
        <f t="shared" si="180"/>
        <v>-604335319</v>
      </c>
      <c r="M1473" s="252">
        <f t="shared" si="182"/>
        <v>3839073319</v>
      </c>
      <c r="N1473" s="251">
        <f t="shared" si="178"/>
        <v>1644.16</v>
      </c>
      <c r="O1473" s="252">
        <f t="shared" si="179"/>
        <v>6030779</v>
      </c>
      <c r="P1473" s="251">
        <f t="shared" si="181"/>
        <v>1.0009539397812455</v>
      </c>
    </row>
    <row r="1474" spans="1:16">
      <c r="A1474" s="78" t="b">
        <v>1</v>
      </c>
      <c r="B1474" s="224" t="s">
        <v>2345</v>
      </c>
      <c r="C1474" s="78">
        <v>1469</v>
      </c>
      <c r="D1474" s="64">
        <v>6036532</v>
      </c>
      <c r="E1474" s="78">
        <v>2</v>
      </c>
      <c r="F1474" s="78">
        <v>1</v>
      </c>
      <c r="H1474" s="78">
        <v>1469</v>
      </c>
      <c r="I1474" s="251">
        <f t="shared" si="176"/>
        <v>1.0009535276214887</v>
      </c>
      <c r="J1474" s="252">
        <f t="shared" si="177"/>
        <v>4407000</v>
      </c>
      <c r="K1474" s="252">
        <f t="shared" si="183"/>
        <v>3239145000</v>
      </c>
      <c r="L1474" s="252">
        <f t="shared" si="180"/>
        <v>-605964851</v>
      </c>
      <c r="M1474" s="252">
        <f t="shared" si="182"/>
        <v>3845109851</v>
      </c>
      <c r="N1474" s="251">
        <f t="shared" si="178"/>
        <v>1645.2800000000002</v>
      </c>
      <c r="O1474" s="252">
        <f t="shared" si="179"/>
        <v>6036532</v>
      </c>
      <c r="P1474" s="251">
        <f t="shared" si="181"/>
        <v>1.0009535276214887</v>
      </c>
    </row>
    <row r="1475" spans="1:16">
      <c r="A1475" s="78" t="b">
        <v>1</v>
      </c>
      <c r="B1475" s="224" t="s">
        <v>2346</v>
      </c>
      <c r="C1475" s="78">
        <v>1470</v>
      </c>
      <c r="D1475" s="64">
        <v>6042288</v>
      </c>
      <c r="E1475" s="78">
        <v>3</v>
      </c>
      <c r="F1475" s="78">
        <v>2</v>
      </c>
      <c r="H1475" s="78">
        <v>1470</v>
      </c>
      <c r="I1475" s="251">
        <f t="shared" si="176"/>
        <v>1.0009529502731416</v>
      </c>
      <c r="J1475" s="252">
        <f t="shared" si="177"/>
        <v>4410000</v>
      </c>
      <c r="K1475" s="252">
        <f t="shared" si="183"/>
        <v>3243555000</v>
      </c>
      <c r="L1475" s="252">
        <f t="shared" si="180"/>
        <v>-607597139</v>
      </c>
      <c r="M1475" s="252">
        <f t="shared" si="182"/>
        <v>3851152139</v>
      </c>
      <c r="N1475" s="251">
        <f t="shared" si="178"/>
        <v>1646.4</v>
      </c>
      <c r="O1475" s="252">
        <f t="shared" si="179"/>
        <v>6042288</v>
      </c>
      <c r="P1475" s="251">
        <f t="shared" si="181"/>
        <v>1.0009529502731416</v>
      </c>
    </row>
    <row r="1476" spans="1:16">
      <c r="A1476" s="78" t="b">
        <v>1</v>
      </c>
      <c r="B1476" s="224" t="s">
        <v>2347</v>
      </c>
      <c r="C1476" s="78">
        <v>1471</v>
      </c>
      <c r="D1476" s="64">
        <v>6048046</v>
      </c>
      <c r="E1476" s="78">
        <v>1</v>
      </c>
      <c r="F1476" s="78">
        <v>1</v>
      </c>
      <c r="H1476" s="78">
        <v>1471</v>
      </c>
      <c r="I1476" s="251">
        <f t="shared" si="176"/>
        <v>1.0009523737087977</v>
      </c>
      <c r="J1476" s="252">
        <f t="shared" si="177"/>
        <v>4413000</v>
      </c>
      <c r="K1476" s="252">
        <f t="shared" si="183"/>
        <v>3247968000</v>
      </c>
      <c r="L1476" s="252">
        <f t="shared" si="180"/>
        <v>-609232185</v>
      </c>
      <c r="M1476" s="252">
        <f t="shared" si="182"/>
        <v>3857200185</v>
      </c>
      <c r="N1476" s="251">
        <f t="shared" si="178"/>
        <v>1647.5200000000002</v>
      </c>
      <c r="O1476" s="252">
        <f t="shared" si="179"/>
        <v>6048046</v>
      </c>
      <c r="P1476" s="251">
        <f t="shared" si="181"/>
        <v>1.0009523737087977</v>
      </c>
    </row>
    <row r="1477" spans="1:16">
      <c r="A1477" s="78" t="b">
        <v>1</v>
      </c>
      <c r="B1477" s="224" t="s">
        <v>2348</v>
      </c>
      <c r="C1477" s="78">
        <v>1472</v>
      </c>
      <c r="D1477" s="64">
        <v>6053806</v>
      </c>
      <c r="E1477" s="78">
        <v>2</v>
      </c>
      <c r="F1477" s="78">
        <v>1</v>
      </c>
      <c r="H1477" s="78">
        <v>1472</v>
      </c>
      <c r="I1477" s="251">
        <f t="shared" si="176"/>
        <v>1.0009517979267919</v>
      </c>
      <c r="J1477" s="252">
        <f t="shared" si="177"/>
        <v>4416000</v>
      </c>
      <c r="K1477" s="252">
        <f t="shared" si="183"/>
        <v>3252384000</v>
      </c>
      <c r="L1477" s="252">
        <f t="shared" si="180"/>
        <v>-610869991</v>
      </c>
      <c r="M1477" s="252">
        <f t="shared" si="182"/>
        <v>3863253991</v>
      </c>
      <c r="N1477" s="251">
        <f t="shared" si="178"/>
        <v>1648.64</v>
      </c>
      <c r="O1477" s="252">
        <f t="shared" si="179"/>
        <v>6053806</v>
      </c>
      <c r="P1477" s="251">
        <f t="shared" si="181"/>
        <v>1.0009517979267919</v>
      </c>
    </row>
    <row r="1478" spans="1:16">
      <c r="A1478" s="78" t="b">
        <v>1</v>
      </c>
      <c r="B1478" s="224" t="s">
        <v>2349</v>
      </c>
      <c r="C1478" s="78">
        <v>1473</v>
      </c>
      <c r="D1478" s="64">
        <v>6059568</v>
      </c>
      <c r="E1478" s="78">
        <v>3</v>
      </c>
      <c r="F1478" s="78">
        <v>1</v>
      </c>
      <c r="H1478" s="78">
        <v>1473</v>
      </c>
      <c r="I1478" s="251">
        <f t="shared" ref="I1478:I1541" si="184">D1479/D1478</f>
        <v>1.0009513879537286</v>
      </c>
      <c r="J1478" s="252">
        <f t="shared" ref="J1478:J1541" si="185">$J$5*C1478</f>
        <v>4419000</v>
      </c>
      <c r="K1478" s="252">
        <f t="shared" si="183"/>
        <v>3256803000</v>
      </c>
      <c r="L1478" s="252">
        <f t="shared" si="180"/>
        <v>-612510559</v>
      </c>
      <c r="M1478" s="252">
        <f t="shared" si="182"/>
        <v>3869313559</v>
      </c>
      <c r="N1478" s="251">
        <f t="shared" ref="N1478:N1541" si="186">C1478*1.12</f>
        <v>1649.7600000000002</v>
      </c>
      <c r="O1478" s="252">
        <f t="shared" ref="O1478:O1541" si="187">ROUND((N1478*$O$5*(1.1+(C1478/2000))),0)</f>
        <v>6059568</v>
      </c>
      <c r="P1478" s="251">
        <f t="shared" si="181"/>
        <v>1.0009513879537286</v>
      </c>
    </row>
    <row r="1479" spans="1:16">
      <c r="A1479" s="78" t="b">
        <v>1</v>
      </c>
      <c r="B1479" s="224" t="s">
        <v>2350</v>
      </c>
      <c r="C1479" s="78">
        <v>1474</v>
      </c>
      <c r="D1479" s="64">
        <v>6065333</v>
      </c>
      <c r="E1479" s="78">
        <v>1</v>
      </c>
      <c r="F1479" s="78">
        <v>1</v>
      </c>
      <c r="H1479" s="78">
        <v>1474</v>
      </c>
      <c r="I1479" s="251">
        <f t="shared" si="184"/>
        <v>1.0009508134178289</v>
      </c>
      <c r="J1479" s="252">
        <f t="shared" si="185"/>
        <v>4422000</v>
      </c>
      <c r="K1479" s="252">
        <f t="shared" si="183"/>
        <v>3261225000</v>
      </c>
      <c r="L1479" s="252">
        <f t="shared" ref="L1479:L1542" si="188">K1479-M1479</f>
        <v>-614153892</v>
      </c>
      <c r="M1479" s="252">
        <f t="shared" si="182"/>
        <v>3875378892</v>
      </c>
      <c r="N1479" s="251">
        <f t="shared" si="186"/>
        <v>1650.88</v>
      </c>
      <c r="O1479" s="252">
        <f t="shared" si="187"/>
        <v>6065333</v>
      </c>
      <c r="P1479" s="251">
        <f t="shared" ref="P1479:P1542" si="189">O1480/O1479</f>
        <v>1.0009508134178289</v>
      </c>
    </row>
    <row r="1480" spans="1:16">
      <c r="A1480" s="78" t="b">
        <v>1</v>
      </c>
      <c r="B1480" s="224" t="s">
        <v>2351</v>
      </c>
      <c r="C1480" s="78">
        <v>1475</v>
      </c>
      <c r="D1480" s="64">
        <v>6071100</v>
      </c>
      <c r="E1480" s="78">
        <v>2</v>
      </c>
      <c r="F1480" s="78">
        <v>2</v>
      </c>
      <c r="H1480" s="78">
        <v>1475</v>
      </c>
      <c r="I1480" s="251">
        <f t="shared" si="184"/>
        <v>1.0009502396600287</v>
      </c>
      <c r="J1480" s="252">
        <f t="shared" si="185"/>
        <v>4425000</v>
      </c>
      <c r="K1480" s="252">
        <f t="shared" si="183"/>
        <v>3265650000</v>
      </c>
      <c r="L1480" s="252">
        <f t="shared" si="188"/>
        <v>-615799992</v>
      </c>
      <c r="M1480" s="252">
        <f t="shared" ref="M1480:M1543" si="190">M1479+O1480</f>
        <v>3881449992</v>
      </c>
      <c r="N1480" s="251">
        <f t="shared" si="186"/>
        <v>1652.0000000000002</v>
      </c>
      <c r="O1480" s="252">
        <f t="shared" si="187"/>
        <v>6071100</v>
      </c>
      <c r="P1480" s="251">
        <f t="shared" si="189"/>
        <v>1.0009502396600287</v>
      </c>
    </row>
    <row r="1481" spans="1:16">
      <c r="A1481" s="78" t="b">
        <v>1</v>
      </c>
      <c r="B1481" s="224" t="s">
        <v>2352</v>
      </c>
      <c r="C1481" s="78">
        <v>1476</v>
      </c>
      <c r="D1481" s="64">
        <v>6076869</v>
      </c>
      <c r="E1481" s="78">
        <v>3</v>
      </c>
      <c r="F1481" s="78">
        <v>1</v>
      </c>
      <c r="H1481" s="78">
        <v>1476</v>
      </c>
      <c r="I1481" s="251">
        <f t="shared" si="184"/>
        <v>1.0009496666786795</v>
      </c>
      <c r="J1481" s="252">
        <f t="shared" si="185"/>
        <v>4428000</v>
      </c>
      <c r="K1481" s="252">
        <f t="shared" ref="K1481:K1544" si="191">K1480+J1481</f>
        <v>3270078000</v>
      </c>
      <c r="L1481" s="252">
        <f t="shared" si="188"/>
        <v>-617448861</v>
      </c>
      <c r="M1481" s="252">
        <f t="shared" si="190"/>
        <v>3887526861</v>
      </c>
      <c r="N1481" s="251">
        <f t="shared" si="186"/>
        <v>1653.1200000000001</v>
      </c>
      <c r="O1481" s="252">
        <f t="shared" si="187"/>
        <v>6076869</v>
      </c>
      <c r="P1481" s="251">
        <f t="shared" si="189"/>
        <v>1.0009496666786795</v>
      </c>
    </row>
    <row r="1482" spans="1:16">
      <c r="A1482" s="78" t="b">
        <v>1</v>
      </c>
      <c r="B1482" s="224" t="s">
        <v>2353</v>
      </c>
      <c r="C1482" s="78">
        <v>1477</v>
      </c>
      <c r="D1482" s="64">
        <v>6082640</v>
      </c>
      <c r="E1482" s="78">
        <v>1</v>
      </c>
      <c r="F1482" s="78">
        <v>1</v>
      </c>
      <c r="H1482" s="78">
        <v>1477</v>
      </c>
      <c r="I1482" s="251">
        <f t="shared" si="184"/>
        <v>1.0009492588744362</v>
      </c>
      <c r="J1482" s="252">
        <f t="shared" si="185"/>
        <v>4431000</v>
      </c>
      <c r="K1482" s="252">
        <f t="shared" si="191"/>
        <v>3274509000</v>
      </c>
      <c r="L1482" s="252">
        <f t="shared" si="188"/>
        <v>-619100501</v>
      </c>
      <c r="M1482" s="252">
        <f t="shared" si="190"/>
        <v>3893609501</v>
      </c>
      <c r="N1482" s="251">
        <f t="shared" si="186"/>
        <v>1654.2400000000002</v>
      </c>
      <c r="O1482" s="252">
        <f t="shared" si="187"/>
        <v>6082640</v>
      </c>
      <c r="P1482" s="251">
        <f t="shared" si="189"/>
        <v>1.0009492588744362</v>
      </c>
    </row>
    <row r="1483" spans="1:16">
      <c r="A1483" s="78" t="b">
        <v>1</v>
      </c>
      <c r="B1483" s="224" t="s">
        <v>2354</v>
      </c>
      <c r="C1483" s="78">
        <v>1478</v>
      </c>
      <c r="D1483" s="64">
        <v>6088414</v>
      </c>
      <c r="E1483" s="78">
        <v>2</v>
      </c>
      <c r="F1483" s="78">
        <v>1</v>
      </c>
      <c r="H1483" s="78">
        <v>1478</v>
      </c>
      <c r="I1483" s="251">
        <f t="shared" si="184"/>
        <v>1.0009486871293576</v>
      </c>
      <c r="J1483" s="252">
        <f t="shared" si="185"/>
        <v>4434000</v>
      </c>
      <c r="K1483" s="252">
        <f t="shared" si="191"/>
        <v>3278943000</v>
      </c>
      <c r="L1483" s="252">
        <f t="shared" si="188"/>
        <v>-620754915</v>
      </c>
      <c r="M1483" s="252">
        <f t="shared" si="190"/>
        <v>3899697915</v>
      </c>
      <c r="N1483" s="251">
        <f t="shared" si="186"/>
        <v>1655.3600000000001</v>
      </c>
      <c r="O1483" s="252">
        <f t="shared" si="187"/>
        <v>6088414</v>
      </c>
      <c r="P1483" s="251">
        <f t="shared" si="189"/>
        <v>1.0009486871293576</v>
      </c>
    </row>
    <row r="1484" spans="1:16">
      <c r="A1484" s="78" t="b">
        <v>1</v>
      </c>
      <c r="B1484" s="224" t="s">
        <v>2355</v>
      </c>
      <c r="C1484" s="78">
        <v>1479</v>
      </c>
      <c r="D1484" s="64">
        <v>6094190</v>
      </c>
      <c r="E1484" s="78">
        <v>3</v>
      </c>
      <c r="F1484" s="78">
        <v>1</v>
      </c>
      <c r="H1484" s="78">
        <v>1479</v>
      </c>
      <c r="I1484" s="251">
        <f t="shared" si="184"/>
        <v>1.0009481161565359</v>
      </c>
      <c r="J1484" s="252">
        <f t="shared" si="185"/>
        <v>4437000</v>
      </c>
      <c r="K1484" s="252">
        <f t="shared" si="191"/>
        <v>3283380000</v>
      </c>
      <c r="L1484" s="252">
        <f t="shared" si="188"/>
        <v>-622412105</v>
      </c>
      <c r="M1484" s="252">
        <f t="shared" si="190"/>
        <v>3905792105</v>
      </c>
      <c r="N1484" s="251">
        <f t="shared" si="186"/>
        <v>1656.4800000000002</v>
      </c>
      <c r="O1484" s="252">
        <f t="shared" si="187"/>
        <v>6094190</v>
      </c>
      <c r="P1484" s="251">
        <f t="shared" si="189"/>
        <v>1.0009481161565359</v>
      </c>
    </row>
    <row r="1485" spans="1:16">
      <c r="A1485" s="78" t="b">
        <v>1</v>
      </c>
      <c r="B1485" s="224" t="s">
        <v>2356</v>
      </c>
      <c r="C1485" s="78">
        <v>1480</v>
      </c>
      <c r="D1485" s="64">
        <v>6099968</v>
      </c>
      <c r="E1485" s="78">
        <v>1</v>
      </c>
      <c r="F1485" s="78">
        <v>2</v>
      </c>
      <c r="H1485" s="78">
        <v>1480</v>
      </c>
      <c r="I1485" s="251">
        <f t="shared" si="184"/>
        <v>1.0009475459543393</v>
      </c>
      <c r="J1485" s="252">
        <f t="shared" si="185"/>
        <v>4440000</v>
      </c>
      <c r="K1485" s="252">
        <f t="shared" si="191"/>
        <v>3287820000</v>
      </c>
      <c r="L1485" s="252">
        <f t="shared" si="188"/>
        <v>-624072073</v>
      </c>
      <c r="M1485" s="252">
        <f t="shared" si="190"/>
        <v>3911892073</v>
      </c>
      <c r="N1485" s="251">
        <f t="shared" si="186"/>
        <v>1657.6000000000001</v>
      </c>
      <c r="O1485" s="252">
        <f t="shared" si="187"/>
        <v>6099968</v>
      </c>
      <c r="P1485" s="251">
        <f t="shared" si="189"/>
        <v>1.0009475459543393</v>
      </c>
    </row>
    <row r="1486" spans="1:16">
      <c r="A1486" s="78" t="b">
        <v>1</v>
      </c>
      <c r="B1486" s="224" t="s">
        <v>2357</v>
      </c>
      <c r="C1486" s="78">
        <v>1481</v>
      </c>
      <c r="D1486" s="64">
        <v>6105748</v>
      </c>
      <c r="E1486" s="78">
        <v>2</v>
      </c>
      <c r="F1486" s="78">
        <v>1</v>
      </c>
      <c r="H1486" s="78">
        <v>1481</v>
      </c>
      <c r="I1486" s="251">
        <f t="shared" si="184"/>
        <v>1.0009471403012375</v>
      </c>
      <c r="J1486" s="252">
        <f t="shared" si="185"/>
        <v>4443000</v>
      </c>
      <c r="K1486" s="252">
        <f t="shared" si="191"/>
        <v>3292263000</v>
      </c>
      <c r="L1486" s="252">
        <f t="shared" si="188"/>
        <v>-625734821</v>
      </c>
      <c r="M1486" s="252">
        <f t="shared" si="190"/>
        <v>3917997821</v>
      </c>
      <c r="N1486" s="251">
        <f t="shared" si="186"/>
        <v>1658.7200000000003</v>
      </c>
      <c r="O1486" s="252">
        <f t="shared" si="187"/>
        <v>6105748</v>
      </c>
      <c r="P1486" s="251">
        <f t="shared" si="189"/>
        <v>1.0009471403012375</v>
      </c>
    </row>
    <row r="1487" spans="1:16">
      <c r="A1487" s="78" t="b">
        <v>1</v>
      </c>
      <c r="B1487" s="224" t="s">
        <v>2358</v>
      </c>
      <c r="C1487" s="78">
        <v>1482</v>
      </c>
      <c r="D1487" s="64">
        <v>6111531</v>
      </c>
      <c r="E1487" s="78">
        <v>3</v>
      </c>
      <c r="F1487" s="78">
        <v>1</v>
      </c>
      <c r="H1487" s="78">
        <v>1482</v>
      </c>
      <c r="I1487" s="251">
        <f t="shared" si="184"/>
        <v>1.0009465713255812</v>
      </c>
      <c r="J1487" s="252">
        <f t="shared" si="185"/>
        <v>4446000</v>
      </c>
      <c r="K1487" s="252">
        <f t="shared" si="191"/>
        <v>3296709000</v>
      </c>
      <c r="L1487" s="252">
        <f t="shared" si="188"/>
        <v>-627400352</v>
      </c>
      <c r="M1487" s="252">
        <f t="shared" si="190"/>
        <v>3924109352</v>
      </c>
      <c r="N1487" s="251">
        <f t="shared" si="186"/>
        <v>1659.8400000000001</v>
      </c>
      <c r="O1487" s="252">
        <f t="shared" si="187"/>
        <v>6111531</v>
      </c>
      <c r="P1487" s="251">
        <f t="shared" si="189"/>
        <v>1.0009465713255812</v>
      </c>
    </row>
    <row r="1488" spans="1:16">
      <c r="A1488" s="78" t="b">
        <v>1</v>
      </c>
      <c r="B1488" s="224" t="s">
        <v>2359</v>
      </c>
      <c r="C1488" s="78">
        <v>1483</v>
      </c>
      <c r="D1488" s="64">
        <v>6117316</v>
      </c>
      <c r="E1488" s="78">
        <v>1</v>
      </c>
      <c r="F1488" s="78">
        <v>1</v>
      </c>
      <c r="H1488" s="78">
        <v>1483</v>
      </c>
      <c r="I1488" s="251">
        <f t="shared" si="184"/>
        <v>1.0009460031163995</v>
      </c>
      <c r="J1488" s="252">
        <f t="shared" si="185"/>
        <v>4449000</v>
      </c>
      <c r="K1488" s="252">
        <f t="shared" si="191"/>
        <v>3301158000</v>
      </c>
      <c r="L1488" s="252">
        <f t="shared" si="188"/>
        <v>-629068668</v>
      </c>
      <c r="M1488" s="252">
        <f t="shared" si="190"/>
        <v>3930226668</v>
      </c>
      <c r="N1488" s="251">
        <f t="shared" si="186"/>
        <v>1660.9600000000003</v>
      </c>
      <c r="O1488" s="252">
        <f t="shared" si="187"/>
        <v>6117316</v>
      </c>
      <c r="P1488" s="251">
        <f t="shared" si="189"/>
        <v>1.0009460031163995</v>
      </c>
    </row>
    <row r="1489" spans="1:16">
      <c r="A1489" s="78" t="b">
        <v>1</v>
      </c>
      <c r="B1489" s="224" t="s">
        <v>2360</v>
      </c>
      <c r="C1489" s="78">
        <v>1484</v>
      </c>
      <c r="D1489" s="64">
        <v>6123103</v>
      </c>
      <c r="E1489" s="78">
        <v>2</v>
      </c>
      <c r="F1489" s="78">
        <v>1</v>
      </c>
      <c r="H1489" s="78">
        <v>1484</v>
      </c>
      <c r="I1489" s="251">
        <f t="shared" si="184"/>
        <v>1.0009454356720768</v>
      </c>
      <c r="J1489" s="252">
        <f t="shared" si="185"/>
        <v>4452000</v>
      </c>
      <c r="K1489" s="252">
        <f t="shared" si="191"/>
        <v>3305610000</v>
      </c>
      <c r="L1489" s="252">
        <f t="shared" si="188"/>
        <v>-630739771</v>
      </c>
      <c r="M1489" s="252">
        <f t="shared" si="190"/>
        <v>3936349771</v>
      </c>
      <c r="N1489" s="251">
        <f t="shared" si="186"/>
        <v>1662.0800000000002</v>
      </c>
      <c r="O1489" s="252">
        <f t="shared" si="187"/>
        <v>6123103</v>
      </c>
      <c r="P1489" s="251">
        <f t="shared" si="189"/>
        <v>1.0009454356720768</v>
      </c>
    </row>
    <row r="1490" spans="1:16">
      <c r="A1490" s="78" t="b">
        <v>1</v>
      </c>
      <c r="B1490" s="224" t="s">
        <v>2361</v>
      </c>
      <c r="C1490" s="78">
        <v>1485</v>
      </c>
      <c r="D1490" s="64">
        <v>6128892</v>
      </c>
      <c r="E1490" s="78">
        <v>3</v>
      </c>
      <c r="F1490" s="78">
        <v>2</v>
      </c>
      <c r="H1490" s="78">
        <v>1485</v>
      </c>
      <c r="I1490" s="251">
        <f t="shared" si="184"/>
        <v>1.0009450321526305</v>
      </c>
      <c r="J1490" s="252">
        <f t="shared" si="185"/>
        <v>4455000</v>
      </c>
      <c r="K1490" s="252">
        <f t="shared" si="191"/>
        <v>3310065000</v>
      </c>
      <c r="L1490" s="252">
        <f t="shared" si="188"/>
        <v>-632413663</v>
      </c>
      <c r="M1490" s="252">
        <f t="shared" si="190"/>
        <v>3942478663</v>
      </c>
      <c r="N1490" s="251">
        <f t="shared" si="186"/>
        <v>1663.2</v>
      </c>
      <c r="O1490" s="252">
        <f t="shared" si="187"/>
        <v>6128892</v>
      </c>
      <c r="P1490" s="251">
        <f t="shared" si="189"/>
        <v>1.0009450321526305</v>
      </c>
    </row>
    <row r="1491" spans="1:16">
      <c r="A1491" s="78" t="b">
        <v>1</v>
      </c>
      <c r="B1491" s="224" t="s">
        <v>2362</v>
      </c>
      <c r="C1491" s="78">
        <v>1486</v>
      </c>
      <c r="D1491" s="64">
        <v>6134684</v>
      </c>
      <c r="E1491" s="78">
        <v>1</v>
      </c>
      <c r="F1491" s="78">
        <v>1</v>
      </c>
      <c r="H1491" s="78">
        <v>1486</v>
      </c>
      <c r="I1491" s="251">
        <f t="shared" si="184"/>
        <v>1.0009443029176401</v>
      </c>
      <c r="J1491" s="252">
        <f t="shared" si="185"/>
        <v>4458000</v>
      </c>
      <c r="K1491" s="252">
        <f t="shared" si="191"/>
        <v>3314523000</v>
      </c>
      <c r="L1491" s="252">
        <f t="shared" si="188"/>
        <v>-634090347</v>
      </c>
      <c r="M1491" s="252">
        <f t="shared" si="190"/>
        <v>3948613347</v>
      </c>
      <c r="N1491" s="251">
        <f t="shared" si="186"/>
        <v>1664.3200000000002</v>
      </c>
      <c r="O1491" s="252">
        <f t="shared" si="187"/>
        <v>6134684</v>
      </c>
      <c r="P1491" s="251">
        <f t="shared" si="189"/>
        <v>1.0009443029176401</v>
      </c>
    </row>
    <row r="1492" spans="1:16">
      <c r="A1492" s="78" t="b">
        <v>1</v>
      </c>
      <c r="B1492" s="224" t="s">
        <v>2363</v>
      </c>
      <c r="C1492" s="78">
        <v>1487</v>
      </c>
      <c r="D1492" s="64">
        <v>6140477</v>
      </c>
      <c r="E1492" s="78">
        <v>2</v>
      </c>
      <c r="F1492" s="78">
        <v>1</v>
      </c>
      <c r="H1492" s="78">
        <v>1487</v>
      </c>
      <c r="I1492" s="251">
        <f t="shared" si="184"/>
        <v>1.0009439006122813</v>
      </c>
      <c r="J1492" s="252">
        <f t="shared" si="185"/>
        <v>4461000</v>
      </c>
      <c r="K1492" s="252">
        <f t="shared" si="191"/>
        <v>3318984000</v>
      </c>
      <c r="L1492" s="252">
        <f t="shared" si="188"/>
        <v>-635769824</v>
      </c>
      <c r="M1492" s="252">
        <f t="shared" si="190"/>
        <v>3954753824</v>
      </c>
      <c r="N1492" s="251">
        <f t="shared" si="186"/>
        <v>1665.44</v>
      </c>
      <c r="O1492" s="252">
        <f t="shared" si="187"/>
        <v>6140477</v>
      </c>
      <c r="P1492" s="251">
        <f t="shared" si="189"/>
        <v>1.0009439006122813</v>
      </c>
    </row>
    <row r="1493" spans="1:16">
      <c r="A1493" s="78" t="b">
        <v>1</v>
      </c>
      <c r="B1493" s="224" t="s">
        <v>2364</v>
      </c>
      <c r="C1493" s="78">
        <v>1488</v>
      </c>
      <c r="D1493" s="64">
        <v>6146273</v>
      </c>
      <c r="E1493" s="78">
        <v>3</v>
      </c>
      <c r="F1493" s="78">
        <v>1</v>
      </c>
      <c r="H1493" s="78">
        <v>1488</v>
      </c>
      <c r="I1493" s="251">
        <f t="shared" si="184"/>
        <v>1.0009434986047643</v>
      </c>
      <c r="J1493" s="252">
        <f t="shared" si="185"/>
        <v>4464000</v>
      </c>
      <c r="K1493" s="252">
        <f t="shared" si="191"/>
        <v>3323448000</v>
      </c>
      <c r="L1493" s="252">
        <f t="shared" si="188"/>
        <v>-637452097</v>
      </c>
      <c r="M1493" s="252">
        <f t="shared" si="190"/>
        <v>3960900097</v>
      </c>
      <c r="N1493" s="251">
        <f t="shared" si="186"/>
        <v>1666.5600000000002</v>
      </c>
      <c r="O1493" s="252">
        <f t="shared" si="187"/>
        <v>6146273</v>
      </c>
      <c r="P1493" s="251">
        <f t="shared" si="189"/>
        <v>1.0009434986047643</v>
      </c>
    </row>
    <row r="1494" spans="1:16">
      <c r="A1494" s="78" t="b">
        <v>1</v>
      </c>
      <c r="B1494" s="224" t="s">
        <v>2365</v>
      </c>
      <c r="C1494" s="78">
        <v>1489</v>
      </c>
      <c r="D1494" s="64">
        <v>6152072</v>
      </c>
      <c r="E1494" s="78">
        <v>1</v>
      </c>
      <c r="F1494" s="78">
        <v>1</v>
      </c>
      <c r="H1494" s="78">
        <v>1489</v>
      </c>
      <c r="I1494" s="251">
        <f t="shared" si="184"/>
        <v>1.0009427718011104</v>
      </c>
      <c r="J1494" s="252">
        <f t="shared" si="185"/>
        <v>4467000</v>
      </c>
      <c r="K1494" s="252">
        <f t="shared" si="191"/>
        <v>3327915000</v>
      </c>
      <c r="L1494" s="252">
        <f t="shared" si="188"/>
        <v>-639137169</v>
      </c>
      <c r="M1494" s="252">
        <f t="shared" si="190"/>
        <v>3967052169</v>
      </c>
      <c r="N1494" s="251">
        <f t="shared" si="186"/>
        <v>1667.68</v>
      </c>
      <c r="O1494" s="252">
        <f t="shared" si="187"/>
        <v>6152072</v>
      </c>
      <c r="P1494" s="251">
        <f t="shared" si="189"/>
        <v>1.0009427718011104</v>
      </c>
    </row>
    <row r="1495" spans="1:16">
      <c r="A1495" s="78" t="b">
        <v>1</v>
      </c>
      <c r="B1495" s="224" t="s">
        <v>2366</v>
      </c>
      <c r="C1495" s="78">
        <v>1490</v>
      </c>
      <c r="D1495" s="64">
        <v>6157872</v>
      </c>
      <c r="E1495" s="78">
        <v>2</v>
      </c>
      <c r="F1495" s="78">
        <v>2</v>
      </c>
      <c r="H1495" s="78">
        <v>1490</v>
      </c>
      <c r="I1495" s="251">
        <f t="shared" si="184"/>
        <v>1.0009423710008911</v>
      </c>
      <c r="J1495" s="252">
        <f t="shared" si="185"/>
        <v>4470000</v>
      </c>
      <c r="K1495" s="252">
        <f t="shared" si="191"/>
        <v>3332385000</v>
      </c>
      <c r="L1495" s="252">
        <f t="shared" si="188"/>
        <v>-640825041</v>
      </c>
      <c r="M1495" s="252">
        <f t="shared" si="190"/>
        <v>3973210041</v>
      </c>
      <c r="N1495" s="251">
        <f t="shared" si="186"/>
        <v>1668.8000000000002</v>
      </c>
      <c r="O1495" s="252">
        <f t="shared" si="187"/>
        <v>6157872</v>
      </c>
      <c r="P1495" s="251">
        <f t="shared" si="189"/>
        <v>1.0009423710008911</v>
      </c>
    </row>
    <row r="1496" spans="1:16">
      <c r="A1496" s="78" t="b">
        <v>1</v>
      </c>
      <c r="B1496" s="224" t="s">
        <v>2367</v>
      </c>
      <c r="C1496" s="78">
        <v>1491</v>
      </c>
      <c r="D1496" s="64">
        <v>6163675</v>
      </c>
      <c r="E1496" s="78">
        <v>3</v>
      </c>
      <c r="F1496" s="78">
        <v>1</v>
      </c>
      <c r="H1496" s="78">
        <v>1491</v>
      </c>
      <c r="I1496" s="251">
        <f t="shared" si="184"/>
        <v>1.0009418082556267</v>
      </c>
      <c r="J1496" s="252">
        <f t="shared" si="185"/>
        <v>4473000</v>
      </c>
      <c r="K1496" s="252">
        <f t="shared" si="191"/>
        <v>3336858000</v>
      </c>
      <c r="L1496" s="252">
        <f t="shared" si="188"/>
        <v>-642515716</v>
      </c>
      <c r="M1496" s="252">
        <f t="shared" si="190"/>
        <v>3979373716</v>
      </c>
      <c r="N1496" s="251">
        <f t="shared" si="186"/>
        <v>1669.92</v>
      </c>
      <c r="O1496" s="252">
        <f t="shared" si="187"/>
        <v>6163675</v>
      </c>
      <c r="P1496" s="251">
        <f t="shared" si="189"/>
        <v>1.0009418082556267</v>
      </c>
    </row>
    <row r="1497" spans="1:16">
      <c r="A1497" s="78" t="b">
        <v>1</v>
      </c>
      <c r="B1497" s="224" t="s">
        <v>2368</v>
      </c>
      <c r="C1497" s="78">
        <v>1492</v>
      </c>
      <c r="D1497" s="64">
        <v>6169480</v>
      </c>
      <c r="E1497" s="78">
        <v>1</v>
      </c>
      <c r="F1497" s="78">
        <v>1</v>
      </c>
      <c r="H1497" s="78">
        <v>1492</v>
      </c>
      <c r="I1497" s="251">
        <f t="shared" si="184"/>
        <v>1.0009412462638667</v>
      </c>
      <c r="J1497" s="252">
        <f t="shared" si="185"/>
        <v>4476000</v>
      </c>
      <c r="K1497" s="252">
        <f t="shared" si="191"/>
        <v>3341334000</v>
      </c>
      <c r="L1497" s="252">
        <f t="shared" si="188"/>
        <v>-644209196</v>
      </c>
      <c r="M1497" s="252">
        <f t="shared" si="190"/>
        <v>3985543196</v>
      </c>
      <c r="N1497" s="251">
        <f t="shared" si="186"/>
        <v>1671.0400000000002</v>
      </c>
      <c r="O1497" s="252">
        <f t="shared" si="187"/>
        <v>6169480</v>
      </c>
      <c r="P1497" s="251">
        <f t="shared" si="189"/>
        <v>1.0009412462638667</v>
      </c>
    </row>
    <row r="1498" spans="1:16">
      <c r="A1498" s="78" t="b">
        <v>1</v>
      </c>
      <c r="B1498" s="224" t="s">
        <v>2369</v>
      </c>
      <c r="C1498" s="78">
        <v>1493</v>
      </c>
      <c r="D1498" s="64">
        <v>6175287</v>
      </c>
      <c r="E1498" s="78">
        <v>2</v>
      </c>
      <c r="F1498" s="78">
        <v>1</v>
      </c>
      <c r="H1498" s="78">
        <v>1493</v>
      </c>
      <c r="I1498" s="251">
        <f t="shared" si="184"/>
        <v>1.0009406850240321</v>
      </c>
      <c r="J1498" s="252">
        <f t="shared" si="185"/>
        <v>4479000</v>
      </c>
      <c r="K1498" s="252">
        <f t="shared" si="191"/>
        <v>3345813000</v>
      </c>
      <c r="L1498" s="252">
        <f t="shared" si="188"/>
        <v>-645905483</v>
      </c>
      <c r="M1498" s="252">
        <f t="shared" si="190"/>
        <v>3991718483</v>
      </c>
      <c r="N1498" s="251">
        <f t="shared" si="186"/>
        <v>1672.16</v>
      </c>
      <c r="O1498" s="252">
        <f t="shared" si="187"/>
        <v>6175287</v>
      </c>
      <c r="P1498" s="251">
        <f t="shared" si="189"/>
        <v>1.0009406850240321</v>
      </c>
    </row>
    <row r="1499" spans="1:16">
      <c r="A1499" s="78" t="b">
        <v>1</v>
      </c>
      <c r="B1499" s="224" t="s">
        <v>2370</v>
      </c>
      <c r="C1499" s="78">
        <v>1494</v>
      </c>
      <c r="D1499" s="64">
        <v>6181096</v>
      </c>
      <c r="E1499" s="78">
        <v>3</v>
      </c>
      <c r="F1499" s="78">
        <v>1</v>
      </c>
      <c r="H1499" s="78">
        <v>1494</v>
      </c>
      <c r="I1499" s="251">
        <f t="shared" si="184"/>
        <v>1.0009402863181547</v>
      </c>
      <c r="J1499" s="252">
        <f t="shared" si="185"/>
        <v>4482000</v>
      </c>
      <c r="K1499" s="252">
        <f t="shared" si="191"/>
        <v>3350295000</v>
      </c>
      <c r="L1499" s="252">
        <f t="shared" si="188"/>
        <v>-647604579</v>
      </c>
      <c r="M1499" s="252">
        <f t="shared" si="190"/>
        <v>3997899579</v>
      </c>
      <c r="N1499" s="251">
        <f t="shared" si="186"/>
        <v>1673.2800000000002</v>
      </c>
      <c r="O1499" s="252">
        <f t="shared" si="187"/>
        <v>6181096</v>
      </c>
      <c r="P1499" s="251">
        <f t="shared" si="189"/>
        <v>1.0009402863181547</v>
      </c>
    </row>
    <row r="1500" spans="1:16">
      <c r="A1500" s="78" t="b">
        <v>1</v>
      </c>
      <c r="B1500" s="224" t="s">
        <v>2371</v>
      </c>
      <c r="C1500" s="78">
        <v>1495</v>
      </c>
      <c r="D1500" s="64">
        <v>6186908</v>
      </c>
      <c r="E1500" s="78">
        <v>1</v>
      </c>
      <c r="F1500" s="78">
        <v>2</v>
      </c>
      <c r="H1500" s="78">
        <v>1495</v>
      </c>
      <c r="I1500" s="251">
        <f t="shared" si="184"/>
        <v>1.0009397262736088</v>
      </c>
      <c r="J1500" s="252">
        <f t="shared" si="185"/>
        <v>4485000</v>
      </c>
      <c r="K1500" s="252">
        <f t="shared" si="191"/>
        <v>3354780000</v>
      </c>
      <c r="L1500" s="252">
        <f t="shared" si="188"/>
        <v>-649306487</v>
      </c>
      <c r="M1500" s="252">
        <f t="shared" si="190"/>
        <v>4004086487</v>
      </c>
      <c r="N1500" s="251">
        <f t="shared" si="186"/>
        <v>1674.4</v>
      </c>
      <c r="O1500" s="252">
        <f t="shared" si="187"/>
        <v>6186908</v>
      </c>
      <c r="P1500" s="251">
        <f t="shared" si="189"/>
        <v>1.0009397262736088</v>
      </c>
    </row>
    <row r="1501" spans="1:16">
      <c r="A1501" s="78" t="b">
        <v>1</v>
      </c>
      <c r="B1501" s="224" t="s">
        <v>2372</v>
      </c>
      <c r="C1501" s="78">
        <v>1496</v>
      </c>
      <c r="D1501" s="64">
        <v>6192722</v>
      </c>
      <c r="E1501" s="78">
        <v>2</v>
      </c>
      <c r="F1501" s="78">
        <v>1</v>
      </c>
      <c r="H1501" s="78">
        <v>1496</v>
      </c>
      <c r="I1501" s="251">
        <f t="shared" si="184"/>
        <v>1.0009391669769772</v>
      </c>
      <c r="J1501" s="252">
        <f t="shared" si="185"/>
        <v>4488000</v>
      </c>
      <c r="K1501" s="252">
        <f t="shared" si="191"/>
        <v>3359268000</v>
      </c>
      <c r="L1501" s="252">
        <f t="shared" si="188"/>
        <v>-651011209</v>
      </c>
      <c r="M1501" s="252">
        <f t="shared" si="190"/>
        <v>4010279209</v>
      </c>
      <c r="N1501" s="251">
        <f t="shared" si="186"/>
        <v>1675.5200000000002</v>
      </c>
      <c r="O1501" s="252">
        <f t="shared" si="187"/>
        <v>6192722</v>
      </c>
      <c r="P1501" s="251">
        <f t="shared" si="189"/>
        <v>1.0009391669769772</v>
      </c>
    </row>
    <row r="1502" spans="1:16">
      <c r="A1502" s="78" t="b">
        <v>1</v>
      </c>
      <c r="B1502" s="224" t="s">
        <v>2373</v>
      </c>
      <c r="C1502" s="78">
        <v>1497</v>
      </c>
      <c r="D1502" s="64">
        <v>6198538</v>
      </c>
      <c r="E1502" s="78">
        <v>3</v>
      </c>
      <c r="F1502" s="78">
        <v>1</v>
      </c>
      <c r="H1502" s="78">
        <v>1497</v>
      </c>
      <c r="I1502" s="251">
        <f t="shared" si="184"/>
        <v>1.0009386084266967</v>
      </c>
      <c r="J1502" s="252">
        <f t="shared" si="185"/>
        <v>4491000</v>
      </c>
      <c r="K1502" s="252">
        <f t="shared" si="191"/>
        <v>3363759000</v>
      </c>
      <c r="L1502" s="252">
        <f t="shared" si="188"/>
        <v>-652718747</v>
      </c>
      <c r="M1502" s="252">
        <f t="shared" si="190"/>
        <v>4016477747</v>
      </c>
      <c r="N1502" s="251">
        <f t="shared" si="186"/>
        <v>1676.64</v>
      </c>
      <c r="O1502" s="252">
        <f t="shared" si="187"/>
        <v>6198538</v>
      </c>
      <c r="P1502" s="251">
        <f t="shared" si="189"/>
        <v>1.0009386084266967</v>
      </c>
    </row>
    <row r="1503" spans="1:16">
      <c r="A1503" s="78" t="b">
        <v>1</v>
      </c>
      <c r="B1503" s="224" t="s">
        <v>2374</v>
      </c>
      <c r="C1503" s="78">
        <v>1498</v>
      </c>
      <c r="D1503" s="64">
        <v>6204356</v>
      </c>
      <c r="E1503" s="78">
        <v>1</v>
      </c>
      <c r="F1503" s="78">
        <v>1</v>
      </c>
      <c r="H1503" s="78">
        <v>1498</v>
      </c>
      <c r="I1503" s="251">
        <f t="shared" si="184"/>
        <v>1.0009382117982915</v>
      </c>
      <c r="J1503" s="252">
        <f t="shared" si="185"/>
        <v>4494000</v>
      </c>
      <c r="K1503" s="252">
        <f t="shared" si="191"/>
        <v>3368253000</v>
      </c>
      <c r="L1503" s="252">
        <f t="shared" si="188"/>
        <v>-654429103</v>
      </c>
      <c r="M1503" s="252">
        <f t="shared" si="190"/>
        <v>4022682103</v>
      </c>
      <c r="N1503" s="251">
        <f t="shared" si="186"/>
        <v>1677.7600000000002</v>
      </c>
      <c r="O1503" s="252">
        <f t="shared" si="187"/>
        <v>6204356</v>
      </c>
      <c r="P1503" s="251">
        <f t="shared" si="189"/>
        <v>1.0009382117982915</v>
      </c>
    </row>
    <row r="1504" spans="1:16">
      <c r="A1504" s="78" t="b">
        <v>1</v>
      </c>
      <c r="B1504" s="224" t="s">
        <v>2375</v>
      </c>
      <c r="C1504" s="78">
        <v>1499</v>
      </c>
      <c r="D1504" s="64">
        <v>6210177</v>
      </c>
      <c r="E1504" s="78">
        <v>2</v>
      </c>
      <c r="F1504" s="78">
        <v>1</v>
      </c>
      <c r="H1504" s="78">
        <v>1499</v>
      </c>
      <c r="I1504" s="251">
        <f t="shared" si="184"/>
        <v>1.0009376544340041</v>
      </c>
      <c r="J1504" s="252">
        <f t="shared" si="185"/>
        <v>4497000</v>
      </c>
      <c r="K1504" s="252">
        <f t="shared" si="191"/>
        <v>3372750000</v>
      </c>
      <c r="L1504" s="252">
        <f t="shared" si="188"/>
        <v>-656142280</v>
      </c>
      <c r="M1504" s="252">
        <f t="shared" si="190"/>
        <v>4028892280</v>
      </c>
      <c r="N1504" s="251">
        <f t="shared" si="186"/>
        <v>1678.88</v>
      </c>
      <c r="O1504" s="252">
        <f t="shared" si="187"/>
        <v>6210177</v>
      </c>
      <c r="P1504" s="251">
        <f t="shared" si="189"/>
        <v>1.0009376544340041</v>
      </c>
    </row>
    <row r="1505" spans="1:16">
      <c r="A1505" s="78" t="b">
        <v>1</v>
      </c>
      <c r="B1505" s="224" t="s">
        <v>2376</v>
      </c>
      <c r="C1505" s="78">
        <v>1500</v>
      </c>
      <c r="D1505" s="64">
        <v>6216000</v>
      </c>
      <c r="E1505" s="78">
        <v>3</v>
      </c>
      <c r="F1505" s="78">
        <v>2</v>
      </c>
      <c r="H1505" s="78">
        <v>1500</v>
      </c>
      <c r="I1505" s="251">
        <f t="shared" si="184"/>
        <v>1.0009370978120977</v>
      </c>
      <c r="J1505" s="252">
        <f t="shared" si="185"/>
        <v>4500000</v>
      </c>
      <c r="K1505" s="252">
        <f t="shared" si="191"/>
        <v>3377250000</v>
      </c>
      <c r="L1505" s="252">
        <f t="shared" si="188"/>
        <v>-657858280</v>
      </c>
      <c r="M1505" s="252">
        <f t="shared" si="190"/>
        <v>4035108280</v>
      </c>
      <c r="N1505" s="251">
        <f t="shared" si="186"/>
        <v>1680.0000000000002</v>
      </c>
      <c r="O1505" s="252">
        <f t="shared" si="187"/>
        <v>6216000</v>
      </c>
      <c r="P1505" s="251">
        <f t="shared" si="189"/>
        <v>1.0009370978120977</v>
      </c>
    </row>
    <row r="1506" spans="1:16">
      <c r="A1506" s="78" t="b">
        <v>1</v>
      </c>
      <c r="B1506" s="224" t="s">
        <v>2377</v>
      </c>
      <c r="C1506" s="78">
        <v>1501</v>
      </c>
      <c r="D1506" s="64">
        <v>6221825</v>
      </c>
      <c r="E1506" s="78">
        <v>1</v>
      </c>
      <c r="F1506" s="78">
        <v>1</v>
      </c>
      <c r="H1506" s="78">
        <v>1501</v>
      </c>
      <c r="I1506" s="251">
        <f t="shared" si="184"/>
        <v>1.000936541931025</v>
      </c>
      <c r="J1506" s="252">
        <f t="shared" si="185"/>
        <v>4503000</v>
      </c>
      <c r="K1506" s="252">
        <f t="shared" si="191"/>
        <v>3381753000</v>
      </c>
      <c r="L1506" s="252">
        <f t="shared" si="188"/>
        <v>-659577105</v>
      </c>
      <c r="M1506" s="252">
        <f t="shared" si="190"/>
        <v>4041330105</v>
      </c>
      <c r="N1506" s="251">
        <f t="shared" si="186"/>
        <v>1681.1200000000001</v>
      </c>
      <c r="O1506" s="252">
        <f t="shared" si="187"/>
        <v>6221825</v>
      </c>
      <c r="P1506" s="251">
        <f t="shared" si="189"/>
        <v>1.000936541931025</v>
      </c>
    </row>
    <row r="1507" spans="1:16">
      <c r="A1507" s="78" t="b">
        <v>1</v>
      </c>
      <c r="B1507" s="224" t="s">
        <v>2378</v>
      </c>
      <c r="C1507" s="78">
        <v>1502</v>
      </c>
      <c r="D1507" s="64">
        <v>6227652</v>
      </c>
      <c r="E1507" s="78">
        <v>2</v>
      </c>
      <c r="F1507" s="78">
        <v>1</v>
      </c>
      <c r="H1507" s="78">
        <v>1502</v>
      </c>
      <c r="I1507" s="251">
        <f t="shared" si="184"/>
        <v>1.0009361473634044</v>
      </c>
      <c r="J1507" s="252">
        <f t="shared" si="185"/>
        <v>4506000</v>
      </c>
      <c r="K1507" s="252">
        <f t="shared" si="191"/>
        <v>3386259000</v>
      </c>
      <c r="L1507" s="252">
        <f t="shared" si="188"/>
        <v>-661298757</v>
      </c>
      <c r="M1507" s="252">
        <f t="shared" si="190"/>
        <v>4047557757</v>
      </c>
      <c r="N1507" s="251">
        <f t="shared" si="186"/>
        <v>1682.2400000000002</v>
      </c>
      <c r="O1507" s="252">
        <f t="shared" si="187"/>
        <v>6227652</v>
      </c>
      <c r="P1507" s="251">
        <f t="shared" si="189"/>
        <v>1.0009361473634044</v>
      </c>
    </row>
    <row r="1508" spans="1:16">
      <c r="A1508" s="78" t="b">
        <v>1</v>
      </c>
      <c r="B1508" s="224" t="s">
        <v>2379</v>
      </c>
      <c r="C1508" s="78">
        <v>1503</v>
      </c>
      <c r="D1508" s="64">
        <v>6233482</v>
      </c>
      <c r="E1508" s="78">
        <v>3</v>
      </c>
      <c r="F1508" s="78">
        <v>1</v>
      </c>
      <c r="H1508" s="78">
        <v>1503</v>
      </c>
      <c r="I1508" s="251">
        <f t="shared" si="184"/>
        <v>1.000935592659127</v>
      </c>
      <c r="J1508" s="252">
        <f t="shared" si="185"/>
        <v>4509000</v>
      </c>
      <c r="K1508" s="252">
        <f t="shared" si="191"/>
        <v>3390768000</v>
      </c>
      <c r="L1508" s="252">
        <f t="shared" si="188"/>
        <v>-663023239</v>
      </c>
      <c r="M1508" s="252">
        <f t="shared" si="190"/>
        <v>4053791239</v>
      </c>
      <c r="N1508" s="251">
        <f t="shared" si="186"/>
        <v>1683.3600000000001</v>
      </c>
      <c r="O1508" s="252">
        <f t="shared" si="187"/>
        <v>6233482</v>
      </c>
      <c r="P1508" s="251">
        <f t="shared" si="189"/>
        <v>1.000935592659127</v>
      </c>
    </row>
    <row r="1509" spans="1:16">
      <c r="A1509" s="78" t="b">
        <v>1</v>
      </c>
      <c r="B1509" s="224" t="s">
        <v>2380</v>
      </c>
      <c r="C1509" s="78">
        <v>1504</v>
      </c>
      <c r="D1509" s="64">
        <v>6239314</v>
      </c>
      <c r="E1509" s="78">
        <v>1</v>
      </c>
      <c r="F1509" s="78">
        <v>1</v>
      </c>
      <c r="H1509" s="78">
        <v>1504</v>
      </c>
      <c r="I1509" s="251">
        <f t="shared" si="184"/>
        <v>1.0009350386917537</v>
      </c>
      <c r="J1509" s="252">
        <f t="shared" si="185"/>
        <v>4512000</v>
      </c>
      <c r="K1509" s="252">
        <f t="shared" si="191"/>
        <v>3395280000</v>
      </c>
      <c r="L1509" s="252">
        <f t="shared" si="188"/>
        <v>-664750553</v>
      </c>
      <c r="M1509" s="252">
        <f t="shared" si="190"/>
        <v>4060030553</v>
      </c>
      <c r="N1509" s="251">
        <f t="shared" si="186"/>
        <v>1684.4800000000002</v>
      </c>
      <c r="O1509" s="252">
        <f t="shared" si="187"/>
        <v>6239314</v>
      </c>
      <c r="P1509" s="251">
        <f t="shared" si="189"/>
        <v>1.0009350386917537</v>
      </c>
    </row>
    <row r="1510" spans="1:16">
      <c r="A1510" s="78" t="b">
        <v>1</v>
      </c>
      <c r="B1510" s="224" t="s">
        <v>2381</v>
      </c>
      <c r="C1510" s="78">
        <v>1505</v>
      </c>
      <c r="D1510" s="64">
        <v>6245148</v>
      </c>
      <c r="E1510" s="78">
        <v>2</v>
      </c>
      <c r="F1510" s="78">
        <v>2</v>
      </c>
      <c r="H1510" s="78">
        <v>1505</v>
      </c>
      <c r="I1510" s="251">
        <f t="shared" si="184"/>
        <v>1.0009344854597522</v>
      </c>
      <c r="J1510" s="252">
        <f t="shared" si="185"/>
        <v>4515000</v>
      </c>
      <c r="K1510" s="252">
        <f t="shared" si="191"/>
        <v>3399795000</v>
      </c>
      <c r="L1510" s="252">
        <f t="shared" si="188"/>
        <v>-666480701</v>
      </c>
      <c r="M1510" s="252">
        <f t="shared" si="190"/>
        <v>4066275701</v>
      </c>
      <c r="N1510" s="251">
        <f t="shared" si="186"/>
        <v>1685.6000000000001</v>
      </c>
      <c r="O1510" s="252">
        <f t="shared" si="187"/>
        <v>6245148</v>
      </c>
      <c r="P1510" s="251">
        <f t="shared" si="189"/>
        <v>1.0009344854597522</v>
      </c>
    </row>
    <row r="1511" spans="1:16">
      <c r="A1511" s="78" t="b">
        <v>1</v>
      </c>
      <c r="B1511" s="224" t="s">
        <v>2382</v>
      </c>
      <c r="C1511" s="78">
        <v>1506</v>
      </c>
      <c r="D1511" s="64">
        <v>6250984</v>
      </c>
      <c r="E1511" s="78">
        <v>3</v>
      </c>
      <c r="F1511" s="78">
        <v>1</v>
      </c>
      <c r="H1511" s="78">
        <v>1506</v>
      </c>
      <c r="I1511" s="251">
        <f t="shared" si="184"/>
        <v>1.0009340929364081</v>
      </c>
      <c r="J1511" s="252">
        <f t="shared" si="185"/>
        <v>4518000</v>
      </c>
      <c r="K1511" s="252">
        <f t="shared" si="191"/>
        <v>3404313000</v>
      </c>
      <c r="L1511" s="252">
        <f t="shared" si="188"/>
        <v>-668213685</v>
      </c>
      <c r="M1511" s="252">
        <f t="shared" si="190"/>
        <v>4072526685</v>
      </c>
      <c r="N1511" s="251">
        <f t="shared" si="186"/>
        <v>1686.7200000000003</v>
      </c>
      <c r="O1511" s="252">
        <f t="shared" si="187"/>
        <v>6250984</v>
      </c>
      <c r="P1511" s="251">
        <f t="shared" si="189"/>
        <v>1.0009340929364081</v>
      </c>
    </row>
    <row r="1512" spans="1:16">
      <c r="A1512" s="78" t="b">
        <v>1</v>
      </c>
      <c r="B1512" s="224" t="s">
        <v>2383</v>
      </c>
      <c r="C1512" s="78">
        <v>1507</v>
      </c>
      <c r="D1512" s="64">
        <v>6256823</v>
      </c>
      <c r="E1512" s="78">
        <v>1</v>
      </c>
      <c r="F1512" s="78">
        <v>1</v>
      </c>
      <c r="H1512" s="78">
        <v>1507</v>
      </c>
      <c r="I1512" s="251">
        <f t="shared" si="184"/>
        <v>1.0009335408721007</v>
      </c>
      <c r="J1512" s="252">
        <f t="shared" si="185"/>
        <v>4521000</v>
      </c>
      <c r="K1512" s="252">
        <f t="shared" si="191"/>
        <v>3408834000</v>
      </c>
      <c r="L1512" s="252">
        <f t="shared" si="188"/>
        <v>-669949508</v>
      </c>
      <c r="M1512" s="252">
        <f t="shared" si="190"/>
        <v>4078783508</v>
      </c>
      <c r="N1512" s="251">
        <f t="shared" si="186"/>
        <v>1687.8400000000001</v>
      </c>
      <c r="O1512" s="252">
        <f t="shared" si="187"/>
        <v>6256823</v>
      </c>
      <c r="P1512" s="251">
        <f t="shared" si="189"/>
        <v>1.0009335408721007</v>
      </c>
    </row>
    <row r="1513" spans="1:16">
      <c r="A1513" s="78" t="b">
        <v>1</v>
      </c>
      <c r="B1513" s="224" t="s">
        <v>2384</v>
      </c>
      <c r="C1513" s="78">
        <v>1508</v>
      </c>
      <c r="D1513" s="64">
        <v>6262664</v>
      </c>
      <c r="E1513" s="78">
        <v>2</v>
      </c>
      <c r="F1513" s="78">
        <v>1</v>
      </c>
      <c r="H1513" s="78">
        <v>1508</v>
      </c>
      <c r="I1513" s="251">
        <f t="shared" si="184"/>
        <v>1.000932989539276</v>
      </c>
      <c r="J1513" s="252">
        <f t="shared" si="185"/>
        <v>4524000</v>
      </c>
      <c r="K1513" s="252">
        <f t="shared" si="191"/>
        <v>3413358000</v>
      </c>
      <c r="L1513" s="252">
        <f t="shared" si="188"/>
        <v>-671688172</v>
      </c>
      <c r="M1513" s="252">
        <f t="shared" si="190"/>
        <v>4085046172</v>
      </c>
      <c r="N1513" s="251">
        <f t="shared" si="186"/>
        <v>1688.9600000000003</v>
      </c>
      <c r="O1513" s="252">
        <f t="shared" si="187"/>
        <v>6262664</v>
      </c>
      <c r="P1513" s="251">
        <f t="shared" si="189"/>
        <v>1.000932989539276</v>
      </c>
    </row>
    <row r="1514" spans="1:16">
      <c r="A1514" s="78" t="b">
        <v>1</v>
      </c>
      <c r="B1514" s="224" t="s">
        <v>2385</v>
      </c>
      <c r="C1514" s="78">
        <v>1509</v>
      </c>
      <c r="D1514" s="64">
        <v>6268507</v>
      </c>
      <c r="E1514" s="78">
        <v>3</v>
      </c>
      <c r="F1514" s="78">
        <v>1</v>
      </c>
      <c r="H1514" s="78">
        <v>1509</v>
      </c>
      <c r="I1514" s="251">
        <f t="shared" si="184"/>
        <v>1.0009324389364167</v>
      </c>
      <c r="J1514" s="252">
        <f t="shared" si="185"/>
        <v>4527000</v>
      </c>
      <c r="K1514" s="252">
        <f t="shared" si="191"/>
        <v>3417885000</v>
      </c>
      <c r="L1514" s="252">
        <f t="shared" si="188"/>
        <v>-673429679</v>
      </c>
      <c r="M1514" s="252">
        <f t="shared" si="190"/>
        <v>4091314679</v>
      </c>
      <c r="N1514" s="251">
        <f t="shared" si="186"/>
        <v>1690.0800000000002</v>
      </c>
      <c r="O1514" s="252">
        <f t="shared" si="187"/>
        <v>6268507</v>
      </c>
      <c r="P1514" s="251">
        <f t="shared" si="189"/>
        <v>1.0009324389364167</v>
      </c>
    </row>
    <row r="1515" spans="1:16">
      <c r="A1515" s="78" t="b">
        <v>1</v>
      </c>
      <c r="B1515" s="224" t="s">
        <v>2386</v>
      </c>
      <c r="C1515" s="78">
        <v>1510</v>
      </c>
      <c r="D1515" s="64">
        <v>6274352</v>
      </c>
      <c r="E1515" s="78">
        <v>1</v>
      </c>
      <c r="F1515" s="78">
        <v>2</v>
      </c>
      <c r="H1515" s="78">
        <v>1510</v>
      </c>
      <c r="I1515" s="251">
        <f t="shared" si="184"/>
        <v>1.0009320484410182</v>
      </c>
      <c r="J1515" s="252">
        <f t="shared" si="185"/>
        <v>4530000</v>
      </c>
      <c r="K1515" s="252">
        <f t="shared" si="191"/>
        <v>3422415000</v>
      </c>
      <c r="L1515" s="252">
        <f t="shared" si="188"/>
        <v>-675174031</v>
      </c>
      <c r="M1515" s="252">
        <f t="shared" si="190"/>
        <v>4097589031</v>
      </c>
      <c r="N1515" s="251">
        <f t="shared" si="186"/>
        <v>1691.2000000000003</v>
      </c>
      <c r="O1515" s="252">
        <f t="shared" si="187"/>
        <v>6274352</v>
      </c>
      <c r="P1515" s="251">
        <f t="shared" si="189"/>
        <v>1.0009320484410182</v>
      </c>
    </row>
    <row r="1516" spans="1:16">
      <c r="A1516" s="78" t="b">
        <v>1</v>
      </c>
      <c r="B1516" s="224" t="s">
        <v>2387</v>
      </c>
      <c r="C1516" s="78">
        <v>1511</v>
      </c>
      <c r="D1516" s="64">
        <v>6280200</v>
      </c>
      <c r="E1516" s="78">
        <v>2</v>
      </c>
      <c r="F1516" s="78">
        <v>1</v>
      </c>
      <c r="H1516" s="78">
        <v>1511</v>
      </c>
      <c r="I1516" s="251">
        <f t="shared" si="184"/>
        <v>1.0009313397662494</v>
      </c>
      <c r="J1516" s="252">
        <f t="shared" si="185"/>
        <v>4533000</v>
      </c>
      <c r="K1516" s="252">
        <f t="shared" si="191"/>
        <v>3426948000</v>
      </c>
      <c r="L1516" s="252">
        <f t="shared" si="188"/>
        <v>-676921231</v>
      </c>
      <c r="M1516" s="252">
        <f t="shared" si="190"/>
        <v>4103869231</v>
      </c>
      <c r="N1516" s="251">
        <f t="shared" si="186"/>
        <v>1692.3200000000002</v>
      </c>
      <c r="O1516" s="252">
        <f t="shared" si="187"/>
        <v>6280200</v>
      </c>
      <c r="P1516" s="251">
        <f t="shared" si="189"/>
        <v>1.0009313397662494</v>
      </c>
    </row>
    <row r="1517" spans="1:16">
      <c r="A1517" s="78" t="b">
        <v>1</v>
      </c>
      <c r="B1517" s="224" t="s">
        <v>2388</v>
      </c>
      <c r="C1517" s="78">
        <v>1512</v>
      </c>
      <c r="D1517" s="64">
        <v>6286049</v>
      </c>
      <c r="E1517" s="78">
        <v>3</v>
      </c>
      <c r="F1517" s="78">
        <v>1</v>
      </c>
      <c r="H1517" s="78">
        <v>1512</v>
      </c>
      <c r="I1517" s="251">
        <f t="shared" si="184"/>
        <v>1.0009309504268897</v>
      </c>
      <c r="J1517" s="252">
        <f t="shared" si="185"/>
        <v>4536000</v>
      </c>
      <c r="K1517" s="252">
        <f t="shared" si="191"/>
        <v>3431484000</v>
      </c>
      <c r="L1517" s="252">
        <f t="shared" si="188"/>
        <v>-678671280</v>
      </c>
      <c r="M1517" s="252">
        <f t="shared" si="190"/>
        <v>4110155280</v>
      </c>
      <c r="N1517" s="251">
        <f t="shared" si="186"/>
        <v>1693.44</v>
      </c>
      <c r="O1517" s="252">
        <f t="shared" si="187"/>
        <v>6286049</v>
      </c>
      <c r="P1517" s="251">
        <f t="shared" si="189"/>
        <v>1.0009309504268897</v>
      </c>
    </row>
    <row r="1518" spans="1:16">
      <c r="A1518" s="78" t="b">
        <v>1</v>
      </c>
      <c r="B1518" s="224" t="s">
        <v>2389</v>
      </c>
      <c r="C1518" s="78">
        <v>1513</v>
      </c>
      <c r="D1518" s="64">
        <v>6291901</v>
      </c>
      <c r="E1518" s="78">
        <v>1</v>
      </c>
      <c r="F1518" s="78">
        <v>1</v>
      </c>
      <c r="H1518" s="78">
        <v>1513</v>
      </c>
      <c r="I1518" s="251">
        <f t="shared" si="184"/>
        <v>1.0009305613677011</v>
      </c>
      <c r="J1518" s="252">
        <f t="shared" si="185"/>
        <v>4539000</v>
      </c>
      <c r="K1518" s="252">
        <f t="shared" si="191"/>
        <v>3436023000</v>
      </c>
      <c r="L1518" s="252">
        <f t="shared" si="188"/>
        <v>-680424181</v>
      </c>
      <c r="M1518" s="252">
        <f t="shared" si="190"/>
        <v>4116447181</v>
      </c>
      <c r="N1518" s="251">
        <f t="shared" si="186"/>
        <v>1694.5600000000002</v>
      </c>
      <c r="O1518" s="252">
        <f t="shared" si="187"/>
        <v>6291901</v>
      </c>
      <c r="P1518" s="251">
        <f t="shared" si="189"/>
        <v>1.0009305613677011</v>
      </c>
    </row>
    <row r="1519" spans="1:16">
      <c r="A1519" s="78" t="b">
        <v>1</v>
      </c>
      <c r="B1519" s="224" t="s">
        <v>2390</v>
      </c>
      <c r="C1519" s="78">
        <v>1514</v>
      </c>
      <c r="D1519" s="64">
        <v>6297756</v>
      </c>
      <c r="E1519" s="78">
        <v>2</v>
      </c>
      <c r="F1519" s="78">
        <v>1</v>
      </c>
      <c r="H1519" s="78">
        <v>1514</v>
      </c>
      <c r="I1519" s="251">
        <f t="shared" si="184"/>
        <v>1.0009298550150243</v>
      </c>
      <c r="J1519" s="252">
        <f t="shared" si="185"/>
        <v>4542000</v>
      </c>
      <c r="K1519" s="252">
        <f t="shared" si="191"/>
        <v>3440565000</v>
      </c>
      <c r="L1519" s="252">
        <f t="shared" si="188"/>
        <v>-682179937</v>
      </c>
      <c r="M1519" s="252">
        <f t="shared" si="190"/>
        <v>4122744937</v>
      </c>
      <c r="N1519" s="251">
        <f t="shared" si="186"/>
        <v>1695.68</v>
      </c>
      <c r="O1519" s="252">
        <f t="shared" si="187"/>
        <v>6297756</v>
      </c>
      <c r="P1519" s="251">
        <f t="shared" si="189"/>
        <v>1.0009298550150243</v>
      </c>
    </row>
    <row r="1520" spans="1:16">
      <c r="A1520" s="78" t="b">
        <v>1</v>
      </c>
      <c r="B1520" s="224" t="s">
        <v>2391</v>
      </c>
      <c r="C1520" s="78">
        <v>1515</v>
      </c>
      <c r="D1520" s="64">
        <v>6303612</v>
      </c>
      <c r="E1520" s="78">
        <v>3</v>
      </c>
      <c r="F1520" s="78">
        <v>2</v>
      </c>
      <c r="H1520" s="78">
        <v>1515</v>
      </c>
      <c r="I1520" s="251">
        <f t="shared" si="184"/>
        <v>1.0009294671055262</v>
      </c>
      <c r="J1520" s="252">
        <f t="shared" si="185"/>
        <v>4545000</v>
      </c>
      <c r="K1520" s="252">
        <f t="shared" si="191"/>
        <v>3445110000</v>
      </c>
      <c r="L1520" s="252">
        <f t="shared" si="188"/>
        <v>-683938549</v>
      </c>
      <c r="M1520" s="252">
        <f t="shared" si="190"/>
        <v>4129048549</v>
      </c>
      <c r="N1520" s="251">
        <f t="shared" si="186"/>
        <v>1696.8000000000002</v>
      </c>
      <c r="O1520" s="252">
        <f t="shared" si="187"/>
        <v>6303612</v>
      </c>
      <c r="P1520" s="251">
        <f t="shared" si="189"/>
        <v>1.0009294671055262</v>
      </c>
    </row>
    <row r="1521" spans="1:16">
      <c r="A1521" s="78" t="b">
        <v>1</v>
      </c>
      <c r="B1521" s="224" t="s">
        <v>2392</v>
      </c>
      <c r="C1521" s="78">
        <v>1516</v>
      </c>
      <c r="D1521" s="64">
        <v>6309471</v>
      </c>
      <c r="E1521" s="78">
        <v>1</v>
      </c>
      <c r="F1521" s="78">
        <v>1</v>
      </c>
      <c r="H1521" s="78">
        <v>1516</v>
      </c>
      <c r="I1521" s="251">
        <f t="shared" si="184"/>
        <v>1.0009289209824406</v>
      </c>
      <c r="J1521" s="252">
        <f t="shared" si="185"/>
        <v>4548000</v>
      </c>
      <c r="K1521" s="252">
        <f t="shared" si="191"/>
        <v>3449658000</v>
      </c>
      <c r="L1521" s="252">
        <f t="shared" si="188"/>
        <v>-685700020</v>
      </c>
      <c r="M1521" s="252">
        <f t="shared" si="190"/>
        <v>4135358020</v>
      </c>
      <c r="N1521" s="251">
        <f t="shared" si="186"/>
        <v>1697.92</v>
      </c>
      <c r="O1521" s="252">
        <f t="shared" si="187"/>
        <v>6309471</v>
      </c>
      <c r="P1521" s="251">
        <f t="shared" si="189"/>
        <v>1.0009289209824406</v>
      </c>
    </row>
    <row r="1522" spans="1:16">
      <c r="A1522" s="78" t="b">
        <v>1</v>
      </c>
      <c r="B1522" s="224" t="s">
        <v>2393</v>
      </c>
      <c r="C1522" s="78">
        <v>1517</v>
      </c>
      <c r="D1522" s="64">
        <v>6315332</v>
      </c>
      <c r="E1522" s="78">
        <v>2</v>
      </c>
      <c r="F1522" s="78">
        <v>1</v>
      </c>
      <c r="H1522" s="78">
        <v>1517</v>
      </c>
      <c r="I1522" s="251">
        <f t="shared" si="184"/>
        <v>1.0009283755786711</v>
      </c>
      <c r="J1522" s="252">
        <f t="shared" si="185"/>
        <v>4551000</v>
      </c>
      <c r="K1522" s="252">
        <f t="shared" si="191"/>
        <v>3454209000</v>
      </c>
      <c r="L1522" s="252">
        <f t="shared" si="188"/>
        <v>-687464352</v>
      </c>
      <c r="M1522" s="252">
        <f t="shared" si="190"/>
        <v>4141673352</v>
      </c>
      <c r="N1522" s="251">
        <f t="shared" si="186"/>
        <v>1699.0400000000002</v>
      </c>
      <c r="O1522" s="252">
        <f t="shared" si="187"/>
        <v>6315332</v>
      </c>
      <c r="P1522" s="251">
        <f t="shared" si="189"/>
        <v>1.0009283755786711</v>
      </c>
    </row>
    <row r="1523" spans="1:16">
      <c r="A1523" s="78" t="b">
        <v>1</v>
      </c>
      <c r="B1523" s="224" t="s">
        <v>2394</v>
      </c>
      <c r="C1523" s="78">
        <v>1518</v>
      </c>
      <c r="D1523" s="64">
        <v>6321195</v>
      </c>
      <c r="E1523" s="78">
        <v>3</v>
      </c>
      <c r="F1523" s="78">
        <v>1</v>
      </c>
      <c r="H1523" s="78">
        <v>1518</v>
      </c>
      <c r="I1523" s="251">
        <f t="shared" si="184"/>
        <v>1.0009278308927347</v>
      </c>
      <c r="J1523" s="252">
        <f t="shared" si="185"/>
        <v>4554000</v>
      </c>
      <c r="K1523" s="252">
        <f t="shared" si="191"/>
        <v>3458763000</v>
      </c>
      <c r="L1523" s="252">
        <f t="shared" si="188"/>
        <v>-689231547</v>
      </c>
      <c r="M1523" s="252">
        <f t="shared" si="190"/>
        <v>4147994547</v>
      </c>
      <c r="N1523" s="251">
        <f t="shared" si="186"/>
        <v>1700.16</v>
      </c>
      <c r="O1523" s="252">
        <f t="shared" si="187"/>
        <v>6321195</v>
      </c>
      <c r="P1523" s="251">
        <f t="shared" si="189"/>
        <v>1.0009278308927347</v>
      </c>
    </row>
    <row r="1524" spans="1:16">
      <c r="A1524" s="78" t="b">
        <v>1</v>
      </c>
      <c r="B1524" s="224" t="s">
        <v>2395</v>
      </c>
      <c r="C1524" s="78">
        <v>1519</v>
      </c>
      <c r="D1524" s="64">
        <v>6327060</v>
      </c>
      <c r="E1524" s="78">
        <v>1</v>
      </c>
      <c r="F1524" s="78">
        <v>1</v>
      </c>
      <c r="H1524" s="78">
        <v>1519</v>
      </c>
      <c r="I1524" s="251">
        <f t="shared" si="184"/>
        <v>1.0009274449744432</v>
      </c>
      <c r="J1524" s="252">
        <f t="shared" si="185"/>
        <v>4557000</v>
      </c>
      <c r="K1524" s="252">
        <f t="shared" si="191"/>
        <v>3463320000</v>
      </c>
      <c r="L1524" s="252">
        <f t="shared" si="188"/>
        <v>-691001607</v>
      </c>
      <c r="M1524" s="252">
        <f t="shared" si="190"/>
        <v>4154321607</v>
      </c>
      <c r="N1524" s="251">
        <f t="shared" si="186"/>
        <v>1701.2800000000002</v>
      </c>
      <c r="O1524" s="252">
        <f t="shared" si="187"/>
        <v>6327060</v>
      </c>
      <c r="P1524" s="251">
        <f t="shared" si="189"/>
        <v>1.0009274449744432</v>
      </c>
    </row>
    <row r="1525" spans="1:16">
      <c r="A1525" s="78" t="b">
        <v>1</v>
      </c>
      <c r="B1525" s="224" t="s">
        <v>2396</v>
      </c>
      <c r="C1525" s="78">
        <v>1520</v>
      </c>
      <c r="D1525" s="64">
        <v>6332928</v>
      </c>
      <c r="E1525" s="78">
        <v>2</v>
      </c>
      <c r="F1525" s="78">
        <v>2</v>
      </c>
      <c r="H1525" s="78">
        <v>1520</v>
      </c>
      <c r="I1525" s="251">
        <f t="shared" si="184"/>
        <v>1.0009269014269544</v>
      </c>
      <c r="J1525" s="252">
        <f t="shared" si="185"/>
        <v>4560000</v>
      </c>
      <c r="K1525" s="252">
        <f t="shared" si="191"/>
        <v>3467880000</v>
      </c>
      <c r="L1525" s="252">
        <f t="shared" si="188"/>
        <v>-692774535</v>
      </c>
      <c r="M1525" s="252">
        <f t="shared" si="190"/>
        <v>4160654535</v>
      </c>
      <c r="N1525" s="251">
        <f t="shared" si="186"/>
        <v>1702.4</v>
      </c>
      <c r="O1525" s="252">
        <f t="shared" si="187"/>
        <v>6332928</v>
      </c>
      <c r="P1525" s="251">
        <f t="shared" si="189"/>
        <v>1.0009269014269544</v>
      </c>
    </row>
    <row r="1526" spans="1:16">
      <c r="A1526" s="78" t="b">
        <v>1</v>
      </c>
      <c r="B1526" s="224" t="s">
        <v>2397</v>
      </c>
      <c r="C1526" s="78">
        <v>1521</v>
      </c>
      <c r="D1526" s="64">
        <v>6338798</v>
      </c>
      <c r="E1526" s="78">
        <v>3</v>
      </c>
      <c r="F1526" s="78">
        <v>1</v>
      </c>
      <c r="H1526" s="78">
        <v>1521</v>
      </c>
      <c r="I1526" s="251">
        <f t="shared" si="184"/>
        <v>1.0009263585935377</v>
      </c>
      <c r="J1526" s="252">
        <f t="shared" si="185"/>
        <v>4563000</v>
      </c>
      <c r="K1526" s="252">
        <f t="shared" si="191"/>
        <v>3472443000</v>
      </c>
      <c r="L1526" s="252">
        <f t="shared" si="188"/>
        <v>-694550333</v>
      </c>
      <c r="M1526" s="252">
        <f t="shared" si="190"/>
        <v>4166993333</v>
      </c>
      <c r="N1526" s="251">
        <f t="shared" si="186"/>
        <v>1703.5200000000002</v>
      </c>
      <c r="O1526" s="252">
        <f t="shared" si="187"/>
        <v>6338798</v>
      </c>
      <c r="P1526" s="251">
        <f t="shared" si="189"/>
        <v>1.0009263585935377</v>
      </c>
    </row>
    <row r="1527" spans="1:16">
      <c r="A1527" s="78" t="b">
        <v>1</v>
      </c>
      <c r="B1527" s="224" t="s">
        <v>2398</v>
      </c>
      <c r="C1527" s="78">
        <v>1522</v>
      </c>
      <c r="D1527" s="64">
        <v>6344670</v>
      </c>
      <c r="E1527" s="78">
        <v>1</v>
      </c>
      <c r="F1527" s="78">
        <v>1</v>
      </c>
      <c r="H1527" s="78">
        <v>1522</v>
      </c>
      <c r="I1527" s="251">
        <f t="shared" si="184"/>
        <v>1.0009258164727244</v>
      </c>
      <c r="J1527" s="252">
        <f t="shared" si="185"/>
        <v>4566000</v>
      </c>
      <c r="K1527" s="252">
        <f t="shared" si="191"/>
        <v>3477009000</v>
      </c>
      <c r="L1527" s="252">
        <f t="shared" si="188"/>
        <v>-696329003</v>
      </c>
      <c r="M1527" s="252">
        <f t="shared" si="190"/>
        <v>4173338003</v>
      </c>
      <c r="N1527" s="251">
        <f t="shared" si="186"/>
        <v>1704.64</v>
      </c>
      <c r="O1527" s="252">
        <f t="shared" si="187"/>
        <v>6344670</v>
      </c>
      <c r="P1527" s="251">
        <f t="shared" si="189"/>
        <v>1.0009258164727244</v>
      </c>
    </row>
    <row r="1528" spans="1:16">
      <c r="A1528" s="78" t="b">
        <v>1</v>
      </c>
      <c r="B1528" s="224" t="s">
        <v>2399</v>
      </c>
      <c r="C1528" s="78">
        <v>1523</v>
      </c>
      <c r="D1528" s="64">
        <v>6350544</v>
      </c>
      <c r="E1528" s="78">
        <v>2</v>
      </c>
      <c r="F1528" s="78">
        <v>1</v>
      </c>
      <c r="H1528" s="78">
        <v>1523</v>
      </c>
      <c r="I1528" s="251">
        <f t="shared" si="184"/>
        <v>1.0009254325298746</v>
      </c>
      <c r="J1528" s="252">
        <f t="shared" si="185"/>
        <v>4569000</v>
      </c>
      <c r="K1528" s="252">
        <f t="shared" si="191"/>
        <v>3481578000</v>
      </c>
      <c r="L1528" s="252">
        <f t="shared" si="188"/>
        <v>-698110547</v>
      </c>
      <c r="M1528" s="252">
        <f t="shared" si="190"/>
        <v>4179688547</v>
      </c>
      <c r="N1528" s="251">
        <f t="shared" si="186"/>
        <v>1705.7600000000002</v>
      </c>
      <c r="O1528" s="252">
        <f t="shared" si="187"/>
        <v>6350544</v>
      </c>
      <c r="P1528" s="251">
        <f t="shared" si="189"/>
        <v>1.0009254325298746</v>
      </c>
    </row>
    <row r="1529" spans="1:16">
      <c r="A1529" s="78" t="b">
        <v>1</v>
      </c>
      <c r="B1529" s="224" t="s">
        <v>2400</v>
      </c>
      <c r="C1529" s="78">
        <v>1524</v>
      </c>
      <c r="D1529" s="64">
        <v>6356421</v>
      </c>
      <c r="E1529" s="78">
        <v>3</v>
      </c>
      <c r="F1529" s="78">
        <v>1</v>
      </c>
      <c r="H1529" s="78">
        <v>1524</v>
      </c>
      <c r="I1529" s="251">
        <f t="shared" si="184"/>
        <v>1.0009248915388078</v>
      </c>
      <c r="J1529" s="252">
        <f t="shared" si="185"/>
        <v>4572000</v>
      </c>
      <c r="K1529" s="252">
        <f t="shared" si="191"/>
        <v>3486150000</v>
      </c>
      <c r="L1529" s="252">
        <f t="shared" si="188"/>
        <v>-699894968</v>
      </c>
      <c r="M1529" s="252">
        <f t="shared" si="190"/>
        <v>4186044968</v>
      </c>
      <c r="N1529" s="251">
        <f t="shared" si="186"/>
        <v>1706.88</v>
      </c>
      <c r="O1529" s="252">
        <f t="shared" si="187"/>
        <v>6356421</v>
      </c>
      <c r="P1529" s="251">
        <f t="shared" si="189"/>
        <v>1.0009248915388078</v>
      </c>
    </row>
    <row r="1530" spans="1:16">
      <c r="A1530" s="78" t="b">
        <v>1</v>
      </c>
      <c r="B1530" s="224" t="s">
        <v>2401</v>
      </c>
      <c r="C1530" s="78">
        <v>1525</v>
      </c>
      <c r="D1530" s="64">
        <v>6362300</v>
      </c>
      <c r="E1530" s="78">
        <v>1</v>
      </c>
      <c r="F1530" s="78">
        <v>2</v>
      </c>
      <c r="H1530" s="78">
        <v>1525</v>
      </c>
      <c r="I1530" s="251">
        <f t="shared" si="184"/>
        <v>1.000924351256621</v>
      </c>
      <c r="J1530" s="252">
        <f t="shared" si="185"/>
        <v>4575000</v>
      </c>
      <c r="K1530" s="252">
        <f t="shared" si="191"/>
        <v>3490725000</v>
      </c>
      <c r="L1530" s="252">
        <f t="shared" si="188"/>
        <v>-701682268</v>
      </c>
      <c r="M1530" s="252">
        <f t="shared" si="190"/>
        <v>4192407268</v>
      </c>
      <c r="N1530" s="251">
        <f t="shared" si="186"/>
        <v>1708.0000000000002</v>
      </c>
      <c r="O1530" s="252">
        <f t="shared" si="187"/>
        <v>6362300</v>
      </c>
      <c r="P1530" s="251">
        <f t="shared" si="189"/>
        <v>1.000924351256621</v>
      </c>
    </row>
    <row r="1531" spans="1:16">
      <c r="A1531" s="78" t="b">
        <v>1</v>
      </c>
      <c r="B1531" s="224" t="s">
        <v>2402</v>
      </c>
      <c r="C1531" s="78">
        <v>1526</v>
      </c>
      <c r="D1531" s="64">
        <v>6368181</v>
      </c>
      <c r="E1531" s="78">
        <v>2</v>
      </c>
      <c r="F1531" s="78">
        <v>1</v>
      </c>
      <c r="H1531" s="78">
        <v>1526</v>
      </c>
      <c r="I1531" s="251">
        <f t="shared" si="184"/>
        <v>1.0009238116818602</v>
      </c>
      <c r="J1531" s="252">
        <f t="shared" si="185"/>
        <v>4578000</v>
      </c>
      <c r="K1531" s="252">
        <f t="shared" si="191"/>
        <v>3495303000</v>
      </c>
      <c r="L1531" s="252">
        <f t="shared" si="188"/>
        <v>-703472449</v>
      </c>
      <c r="M1531" s="252">
        <f t="shared" si="190"/>
        <v>4198775449</v>
      </c>
      <c r="N1531" s="251">
        <f t="shared" si="186"/>
        <v>1709.1200000000001</v>
      </c>
      <c r="O1531" s="252">
        <f t="shared" si="187"/>
        <v>6368181</v>
      </c>
      <c r="P1531" s="251">
        <f t="shared" si="189"/>
        <v>1.0009238116818602</v>
      </c>
    </row>
    <row r="1532" spans="1:16">
      <c r="A1532" s="78" t="b">
        <v>1</v>
      </c>
      <c r="B1532" s="224" t="s">
        <v>2403</v>
      </c>
      <c r="C1532" s="78">
        <v>1527</v>
      </c>
      <c r="D1532" s="64">
        <v>6374064</v>
      </c>
      <c r="E1532" s="78">
        <v>3</v>
      </c>
      <c r="F1532" s="78">
        <v>1</v>
      </c>
      <c r="H1532" s="78">
        <v>1527</v>
      </c>
      <c r="I1532" s="251">
        <f t="shared" si="184"/>
        <v>1.0009234296988545</v>
      </c>
      <c r="J1532" s="252">
        <f t="shared" si="185"/>
        <v>4581000</v>
      </c>
      <c r="K1532" s="252">
        <f t="shared" si="191"/>
        <v>3499884000</v>
      </c>
      <c r="L1532" s="252">
        <f t="shared" si="188"/>
        <v>-705265513</v>
      </c>
      <c r="M1532" s="252">
        <f t="shared" si="190"/>
        <v>4205149513</v>
      </c>
      <c r="N1532" s="251">
        <f t="shared" si="186"/>
        <v>1710.2400000000002</v>
      </c>
      <c r="O1532" s="252">
        <f t="shared" si="187"/>
        <v>6374064</v>
      </c>
      <c r="P1532" s="251">
        <f t="shared" si="189"/>
        <v>1.0009234296988545</v>
      </c>
    </row>
    <row r="1533" spans="1:16">
      <c r="A1533" s="78" t="b">
        <v>1</v>
      </c>
      <c r="B1533" s="224" t="s">
        <v>2404</v>
      </c>
      <c r="C1533" s="78">
        <v>1528</v>
      </c>
      <c r="D1533" s="64">
        <v>6379950</v>
      </c>
      <c r="E1533" s="78">
        <v>1</v>
      </c>
      <c r="F1533" s="78">
        <v>1</v>
      </c>
      <c r="H1533" s="78">
        <v>1528</v>
      </c>
      <c r="I1533" s="251">
        <f t="shared" si="184"/>
        <v>1.0009228912452293</v>
      </c>
      <c r="J1533" s="252">
        <f t="shared" si="185"/>
        <v>4584000</v>
      </c>
      <c r="K1533" s="252">
        <f t="shared" si="191"/>
        <v>3504468000</v>
      </c>
      <c r="L1533" s="252">
        <f t="shared" si="188"/>
        <v>-707061463</v>
      </c>
      <c r="M1533" s="252">
        <f t="shared" si="190"/>
        <v>4211529463</v>
      </c>
      <c r="N1533" s="251">
        <f t="shared" si="186"/>
        <v>1711.3600000000001</v>
      </c>
      <c r="O1533" s="252">
        <f t="shared" si="187"/>
        <v>6379950</v>
      </c>
      <c r="P1533" s="251">
        <f t="shared" si="189"/>
        <v>1.0009228912452293</v>
      </c>
    </row>
    <row r="1534" spans="1:16">
      <c r="A1534" s="78" t="b">
        <v>1</v>
      </c>
      <c r="B1534" s="224" t="s">
        <v>2405</v>
      </c>
      <c r="C1534" s="78">
        <v>1529</v>
      </c>
      <c r="D1534" s="64">
        <v>6385838</v>
      </c>
      <c r="E1534" s="78">
        <v>2</v>
      </c>
      <c r="F1534" s="78">
        <v>1</v>
      </c>
      <c r="H1534" s="78">
        <v>1529</v>
      </c>
      <c r="I1534" s="251">
        <f t="shared" si="184"/>
        <v>1.000922353495344</v>
      </c>
      <c r="J1534" s="252">
        <f t="shared" si="185"/>
        <v>4587000</v>
      </c>
      <c r="K1534" s="252">
        <f t="shared" si="191"/>
        <v>3509055000</v>
      </c>
      <c r="L1534" s="252">
        <f t="shared" si="188"/>
        <v>-708860301</v>
      </c>
      <c r="M1534" s="252">
        <f t="shared" si="190"/>
        <v>4217915301</v>
      </c>
      <c r="N1534" s="251">
        <f t="shared" si="186"/>
        <v>1712.4800000000002</v>
      </c>
      <c r="O1534" s="252">
        <f t="shared" si="187"/>
        <v>6385838</v>
      </c>
      <c r="P1534" s="251">
        <f t="shared" si="189"/>
        <v>1.000922353495344</v>
      </c>
    </row>
    <row r="1535" spans="1:16">
      <c r="A1535" s="78" t="b">
        <v>1</v>
      </c>
      <c r="B1535" s="224" t="s">
        <v>2406</v>
      </c>
      <c r="C1535" s="78">
        <v>1530</v>
      </c>
      <c r="D1535" s="64">
        <v>6391728</v>
      </c>
      <c r="E1535" s="78">
        <v>3</v>
      </c>
      <c r="F1535" s="78">
        <v>2</v>
      </c>
      <c r="H1535" s="78">
        <v>1530</v>
      </c>
      <c r="I1535" s="251">
        <f t="shared" si="184"/>
        <v>1.0009218164477587</v>
      </c>
      <c r="J1535" s="252">
        <f t="shared" si="185"/>
        <v>4590000</v>
      </c>
      <c r="K1535" s="252">
        <f t="shared" si="191"/>
        <v>3513645000</v>
      </c>
      <c r="L1535" s="252">
        <f t="shared" si="188"/>
        <v>-710662029</v>
      </c>
      <c r="M1535" s="252">
        <f t="shared" si="190"/>
        <v>4224307029</v>
      </c>
      <c r="N1535" s="251">
        <f t="shared" si="186"/>
        <v>1713.6000000000001</v>
      </c>
      <c r="O1535" s="252">
        <f t="shared" si="187"/>
        <v>6391728</v>
      </c>
      <c r="P1535" s="251">
        <f t="shared" si="189"/>
        <v>1.0009218164477587</v>
      </c>
    </row>
    <row r="1536" spans="1:16">
      <c r="A1536" s="78" t="b">
        <v>1</v>
      </c>
      <c r="B1536" s="224" t="s">
        <v>2407</v>
      </c>
      <c r="C1536" s="78">
        <v>1531</v>
      </c>
      <c r="D1536" s="64">
        <v>6397620</v>
      </c>
      <c r="E1536" s="78">
        <v>1</v>
      </c>
      <c r="F1536" s="78">
        <v>1</v>
      </c>
      <c r="H1536" s="78">
        <v>1531</v>
      </c>
      <c r="I1536" s="251">
        <f t="shared" si="184"/>
        <v>1.0009214364091648</v>
      </c>
      <c r="J1536" s="252">
        <f t="shared" si="185"/>
        <v>4593000</v>
      </c>
      <c r="K1536" s="252">
        <f t="shared" si="191"/>
        <v>3518238000</v>
      </c>
      <c r="L1536" s="252">
        <f t="shared" si="188"/>
        <v>-712466649</v>
      </c>
      <c r="M1536" s="252">
        <f t="shared" si="190"/>
        <v>4230704649</v>
      </c>
      <c r="N1536" s="251">
        <f t="shared" si="186"/>
        <v>1714.7200000000003</v>
      </c>
      <c r="O1536" s="252">
        <f t="shared" si="187"/>
        <v>6397620</v>
      </c>
      <c r="P1536" s="251">
        <f t="shared" si="189"/>
        <v>1.0009214364091648</v>
      </c>
    </row>
    <row r="1537" spans="1:16">
      <c r="A1537" s="78" t="b">
        <v>1</v>
      </c>
      <c r="B1537" s="224" t="s">
        <v>2408</v>
      </c>
      <c r="C1537" s="78">
        <v>1532</v>
      </c>
      <c r="D1537" s="64">
        <v>6403515</v>
      </c>
      <c r="E1537" s="78">
        <v>2</v>
      </c>
      <c r="F1537" s="78">
        <v>1</v>
      </c>
      <c r="H1537" s="78">
        <v>1532</v>
      </c>
      <c r="I1537" s="251">
        <f t="shared" si="184"/>
        <v>1.0009209004741928</v>
      </c>
      <c r="J1537" s="252">
        <f t="shared" si="185"/>
        <v>4596000</v>
      </c>
      <c r="K1537" s="252">
        <f t="shared" si="191"/>
        <v>3522834000</v>
      </c>
      <c r="L1537" s="252">
        <f t="shared" si="188"/>
        <v>-714274164</v>
      </c>
      <c r="M1537" s="252">
        <f t="shared" si="190"/>
        <v>4237108164</v>
      </c>
      <c r="N1537" s="251">
        <f t="shared" si="186"/>
        <v>1715.8400000000001</v>
      </c>
      <c r="O1537" s="252">
        <f t="shared" si="187"/>
        <v>6403515</v>
      </c>
      <c r="P1537" s="251">
        <f t="shared" si="189"/>
        <v>1.0009209004741928</v>
      </c>
    </row>
    <row r="1538" spans="1:16">
      <c r="A1538" s="78" t="b">
        <v>1</v>
      </c>
      <c r="B1538" s="224" t="s">
        <v>2409</v>
      </c>
      <c r="C1538" s="78">
        <v>1533</v>
      </c>
      <c r="D1538" s="64">
        <v>6409412</v>
      </c>
      <c r="E1538" s="78">
        <v>3</v>
      </c>
      <c r="F1538" s="78">
        <v>1</v>
      </c>
      <c r="H1538" s="78">
        <v>1533</v>
      </c>
      <c r="I1538" s="251">
        <f t="shared" si="184"/>
        <v>1.000920365237872</v>
      </c>
      <c r="J1538" s="252">
        <f t="shared" si="185"/>
        <v>4599000</v>
      </c>
      <c r="K1538" s="252">
        <f t="shared" si="191"/>
        <v>3527433000</v>
      </c>
      <c r="L1538" s="252">
        <f t="shared" si="188"/>
        <v>-716084576</v>
      </c>
      <c r="M1538" s="252">
        <f t="shared" si="190"/>
        <v>4243517576</v>
      </c>
      <c r="N1538" s="251">
        <f t="shared" si="186"/>
        <v>1716.9600000000003</v>
      </c>
      <c r="O1538" s="252">
        <f t="shared" si="187"/>
        <v>6409412</v>
      </c>
      <c r="P1538" s="251">
        <f t="shared" si="189"/>
        <v>1.000920365237872</v>
      </c>
    </row>
    <row r="1539" spans="1:16">
      <c r="A1539" s="78" t="b">
        <v>1</v>
      </c>
      <c r="B1539" s="224" t="s">
        <v>2410</v>
      </c>
      <c r="C1539" s="78">
        <v>1534</v>
      </c>
      <c r="D1539" s="64">
        <v>6415311</v>
      </c>
      <c r="E1539" s="78">
        <v>1</v>
      </c>
      <c r="F1539" s="78">
        <v>1</v>
      </c>
      <c r="H1539" s="78">
        <v>1534</v>
      </c>
      <c r="I1539" s="251">
        <f t="shared" si="184"/>
        <v>1.0009198306987768</v>
      </c>
      <c r="J1539" s="252">
        <f t="shared" si="185"/>
        <v>4602000</v>
      </c>
      <c r="K1539" s="252">
        <f t="shared" si="191"/>
        <v>3532035000</v>
      </c>
      <c r="L1539" s="252">
        <f t="shared" si="188"/>
        <v>-717897887</v>
      </c>
      <c r="M1539" s="252">
        <f t="shared" si="190"/>
        <v>4249932887</v>
      </c>
      <c r="N1539" s="251">
        <f t="shared" si="186"/>
        <v>1718.0800000000002</v>
      </c>
      <c r="O1539" s="252">
        <f t="shared" si="187"/>
        <v>6415311</v>
      </c>
      <c r="P1539" s="251">
        <f t="shared" si="189"/>
        <v>1.0009198306987768</v>
      </c>
    </row>
    <row r="1540" spans="1:16">
      <c r="A1540" s="78" t="b">
        <v>1</v>
      </c>
      <c r="B1540" s="224" t="s">
        <v>2411</v>
      </c>
      <c r="C1540" s="78">
        <v>1535</v>
      </c>
      <c r="D1540" s="64">
        <v>6421212</v>
      </c>
      <c r="E1540" s="78">
        <v>2</v>
      </c>
      <c r="F1540" s="78">
        <v>2</v>
      </c>
      <c r="H1540" s="78">
        <v>1535</v>
      </c>
      <c r="I1540" s="251">
        <f t="shared" si="184"/>
        <v>1.0009194525893244</v>
      </c>
      <c r="J1540" s="252">
        <f t="shared" si="185"/>
        <v>4605000</v>
      </c>
      <c r="K1540" s="252">
        <f t="shared" si="191"/>
        <v>3536640000</v>
      </c>
      <c r="L1540" s="252">
        <f t="shared" si="188"/>
        <v>-719714099</v>
      </c>
      <c r="M1540" s="252">
        <f t="shared" si="190"/>
        <v>4256354099</v>
      </c>
      <c r="N1540" s="251">
        <f t="shared" si="186"/>
        <v>1719.2000000000003</v>
      </c>
      <c r="O1540" s="252">
        <f t="shared" si="187"/>
        <v>6421212</v>
      </c>
      <c r="P1540" s="251">
        <f t="shared" si="189"/>
        <v>1.0009194525893244</v>
      </c>
    </row>
    <row r="1541" spans="1:16">
      <c r="A1541" s="78" t="b">
        <v>1</v>
      </c>
      <c r="B1541" s="224" t="s">
        <v>2412</v>
      </c>
      <c r="C1541" s="78">
        <v>1536</v>
      </c>
      <c r="D1541" s="64">
        <v>6427116</v>
      </c>
      <c r="E1541" s="78">
        <v>3</v>
      </c>
      <c r="F1541" s="78">
        <v>1</v>
      </c>
      <c r="H1541" s="78">
        <v>1536</v>
      </c>
      <c r="I1541" s="251">
        <f t="shared" si="184"/>
        <v>1.0009187635636263</v>
      </c>
      <c r="J1541" s="252">
        <f t="shared" si="185"/>
        <v>4608000</v>
      </c>
      <c r="K1541" s="252">
        <f t="shared" si="191"/>
        <v>3541248000</v>
      </c>
      <c r="L1541" s="252">
        <f t="shared" si="188"/>
        <v>-721533215</v>
      </c>
      <c r="M1541" s="252">
        <f t="shared" si="190"/>
        <v>4262781215</v>
      </c>
      <c r="N1541" s="251">
        <f t="shared" si="186"/>
        <v>1720.3200000000002</v>
      </c>
      <c r="O1541" s="252">
        <f t="shared" si="187"/>
        <v>6427116</v>
      </c>
      <c r="P1541" s="251">
        <f t="shared" si="189"/>
        <v>1.0009187635636263</v>
      </c>
    </row>
    <row r="1542" spans="1:16">
      <c r="A1542" s="78" t="b">
        <v>1</v>
      </c>
      <c r="B1542" s="224" t="s">
        <v>2413</v>
      </c>
      <c r="C1542" s="78">
        <v>1537</v>
      </c>
      <c r="D1542" s="64">
        <v>6433021</v>
      </c>
      <c r="E1542" s="78">
        <v>1</v>
      </c>
      <c r="F1542" s="78">
        <v>1</v>
      </c>
      <c r="H1542" s="78">
        <v>1537</v>
      </c>
      <c r="I1542" s="251">
        <f t="shared" ref="I1542:I1605" si="192">D1543/D1542</f>
        <v>1.0009183865558655</v>
      </c>
      <c r="J1542" s="252">
        <f t="shared" ref="J1542:J1605" si="193">$J$5*C1542</f>
        <v>4611000</v>
      </c>
      <c r="K1542" s="252">
        <f t="shared" si="191"/>
        <v>3545859000</v>
      </c>
      <c r="L1542" s="252">
        <f t="shared" si="188"/>
        <v>-723355236</v>
      </c>
      <c r="M1542" s="252">
        <f t="shared" si="190"/>
        <v>4269214236</v>
      </c>
      <c r="N1542" s="251">
        <f t="shared" ref="N1542:N1605" si="194">C1542*1.12</f>
        <v>1721.44</v>
      </c>
      <c r="O1542" s="252">
        <f t="shared" ref="O1542:O1605" si="195">ROUND((N1542*$O$5*(1.1+(C1542/2000))),0)</f>
        <v>6433021</v>
      </c>
      <c r="P1542" s="251">
        <f t="shared" si="189"/>
        <v>1.0009183865558655</v>
      </c>
    </row>
    <row r="1543" spans="1:16">
      <c r="A1543" s="78" t="b">
        <v>1</v>
      </c>
      <c r="B1543" s="224" t="s">
        <v>2414</v>
      </c>
      <c r="C1543" s="78">
        <v>1538</v>
      </c>
      <c r="D1543" s="64">
        <v>6438929</v>
      </c>
      <c r="E1543" s="78">
        <v>2</v>
      </c>
      <c r="F1543" s="78">
        <v>1</v>
      </c>
      <c r="H1543" s="78">
        <v>1538</v>
      </c>
      <c r="I1543" s="251">
        <f t="shared" si="192"/>
        <v>1.0009180098118802</v>
      </c>
      <c r="J1543" s="252">
        <f t="shared" si="193"/>
        <v>4614000</v>
      </c>
      <c r="K1543" s="252">
        <f t="shared" si="191"/>
        <v>3550473000</v>
      </c>
      <c r="L1543" s="252">
        <f t="shared" ref="L1543:L1606" si="196">K1543-M1543</f>
        <v>-725180165</v>
      </c>
      <c r="M1543" s="252">
        <f t="shared" si="190"/>
        <v>4275653165</v>
      </c>
      <c r="N1543" s="251">
        <f t="shared" si="194"/>
        <v>1722.5600000000002</v>
      </c>
      <c r="O1543" s="252">
        <f t="shared" si="195"/>
        <v>6438929</v>
      </c>
      <c r="P1543" s="251">
        <f t="shared" ref="P1543:P1606" si="197">O1544/O1543</f>
        <v>1.0009180098118802</v>
      </c>
    </row>
    <row r="1544" spans="1:16">
      <c r="A1544" s="78" t="b">
        <v>1</v>
      </c>
      <c r="B1544" s="224" t="s">
        <v>2415</v>
      </c>
      <c r="C1544" s="78">
        <v>1539</v>
      </c>
      <c r="D1544" s="64">
        <v>6444840</v>
      </c>
      <c r="E1544" s="78">
        <v>3</v>
      </c>
      <c r="F1544" s="78">
        <v>1</v>
      </c>
      <c r="H1544" s="78">
        <v>1539</v>
      </c>
      <c r="I1544" s="251">
        <f t="shared" si="192"/>
        <v>1.0009173230056914</v>
      </c>
      <c r="J1544" s="252">
        <f t="shared" si="193"/>
        <v>4617000</v>
      </c>
      <c r="K1544" s="252">
        <f t="shared" si="191"/>
        <v>3555090000</v>
      </c>
      <c r="L1544" s="252">
        <f t="shared" si="196"/>
        <v>-727008005</v>
      </c>
      <c r="M1544" s="252">
        <f t="shared" ref="M1544:M1607" si="198">M1543+O1544</f>
        <v>4282098005</v>
      </c>
      <c r="N1544" s="251">
        <f t="shared" si="194"/>
        <v>1723.68</v>
      </c>
      <c r="O1544" s="252">
        <f t="shared" si="195"/>
        <v>6444840</v>
      </c>
      <c r="P1544" s="251">
        <f t="shared" si="197"/>
        <v>1.0009173230056914</v>
      </c>
    </row>
    <row r="1545" spans="1:16">
      <c r="A1545" s="78" t="b">
        <v>1</v>
      </c>
      <c r="B1545" s="224" t="s">
        <v>2416</v>
      </c>
      <c r="C1545" s="78">
        <v>1540</v>
      </c>
      <c r="D1545" s="64">
        <v>6450752</v>
      </c>
      <c r="E1545" s="78">
        <v>1</v>
      </c>
      <c r="F1545" s="78">
        <v>2</v>
      </c>
      <c r="H1545" s="78">
        <v>1540</v>
      </c>
      <c r="I1545" s="251">
        <f t="shared" si="192"/>
        <v>1.0009169473574553</v>
      </c>
      <c r="J1545" s="252">
        <f t="shared" si="193"/>
        <v>4620000</v>
      </c>
      <c r="K1545" s="252">
        <f t="shared" ref="K1545:K1608" si="199">K1544+J1545</f>
        <v>3559710000</v>
      </c>
      <c r="L1545" s="252">
        <f t="shared" si="196"/>
        <v>-728838757</v>
      </c>
      <c r="M1545" s="252">
        <f t="shared" si="198"/>
        <v>4288548757</v>
      </c>
      <c r="N1545" s="251">
        <f t="shared" si="194"/>
        <v>1724.8000000000002</v>
      </c>
      <c r="O1545" s="252">
        <f t="shared" si="195"/>
        <v>6450752</v>
      </c>
      <c r="P1545" s="251">
        <f t="shared" si="197"/>
        <v>1.0009169473574553</v>
      </c>
    </row>
    <row r="1546" spans="1:16">
      <c r="A1546" s="78" t="b">
        <v>1</v>
      </c>
      <c r="B1546" s="224" t="s">
        <v>2417</v>
      </c>
      <c r="C1546" s="78">
        <v>1541</v>
      </c>
      <c r="D1546" s="64">
        <v>6456667</v>
      </c>
      <c r="E1546" s="78">
        <v>2</v>
      </c>
      <c r="F1546" s="78">
        <v>1</v>
      </c>
      <c r="H1546" s="78">
        <v>1541</v>
      </c>
      <c r="I1546" s="251">
        <f t="shared" si="192"/>
        <v>1.0009164170925959</v>
      </c>
      <c r="J1546" s="252">
        <f t="shared" si="193"/>
        <v>4623000</v>
      </c>
      <c r="K1546" s="252">
        <f t="shared" si="199"/>
        <v>3564333000</v>
      </c>
      <c r="L1546" s="252">
        <f t="shared" si="196"/>
        <v>-730672424</v>
      </c>
      <c r="M1546" s="252">
        <f t="shared" si="198"/>
        <v>4295005424</v>
      </c>
      <c r="N1546" s="251">
        <f t="shared" si="194"/>
        <v>1725.92</v>
      </c>
      <c r="O1546" s="252">
        <f t="shared" si="195"/>
        <v>6456667</v>
      </c>
      <c r="P1546" s="251">
        <f t="shared" si="197"/>
        <v>1.0009164170925959</v>
      </c>
    </row>
    <row r="1547" spans="1:16">
      <c r="A1547" s="78" t="b">
        <v>1</v>
      </c>
      <c r="B1547" s="224" t="s">
        <v>2418</v>
      </c>
      <c r="C1547" s="78">
        <v>1542</v>
      </c>
      <c r="D1547" s="64">
        <v>6462584</v>
      </c>
      <c r="E1547" s="78">
        <v>3</v>
      </c>
      <c r="F1547" s="78">
        <v>1</v>
      </c>
      <c r="H1547" s="78">
        <v>1542</v>
      </c>
      <c r="I1547" s="251">
        <f t="shared" si="192"/>
        <v>1.0009158875149631</v>
      </c>
      <c r="J1547" s="252">
        <f t="shared" si="193"/>
        <v>4626000</v>
      </c>
      <c r="K1547" s="252">
        <f t="shared" si="199"/>
        <v>3568959000</v>
      </c>
      <c r="L1547" s="252">
        <f t="shared" si="196"/>
        <v>-732509008</v>
      </c>
      <c r="M1547" s="252">
        <f t="shared" si="198"/>
        <v>4301468008</v>
      </c>
      <c r="N1547" s="251">
        <f t="shared" si="194"/>
        <v>1727.0400000000002</v>
      </c>
      <c r="O1547" s="252">
        <f t="shared" si="195"/>
        <v>6462584</v>
      </c>
      <c r="P1547" s="251">
        <f t="shared" si="197"/>
        <v>1.0009158875149631</v>
      </c>
    </row>
    <row r="1548" spans="1:16">
      <c r="A1548" s="78" t="b">
        <v>1</v>
      </c>
      <c r="B1548" s="224" t="s">
        <v>2419</v>
      </c>
      <c r="C1548" s="78">
        <v>1543</v>
      </c>
      <c r="D1548" s="64">
        <v>6468503</v>
      </c>
      <c r="E1548" s="78">
        <v>1</v>
      </c>
      <c r="F1548" s="78">
        <v>1</v>
      </c>
      <c r="H1548" s="78">
        <v>1543</v>
      </c>
      <c r="I1548" s="251">
        <f t="shared" si="192"/>
        <v>1.0009153586231621</v>
      </c>
      <c r="J1548" s="252">
        <f t="shared" si="193"/>
        <v>4629000</v>
      </c>
      <c r="K1548" s="252">
        <f t="shared" si="199"/>
        <v>3573588000</v>
      </c>
      <c r="L1548" s="252">
        <f t="shared" si="196"/>
        <v>-734348511</v>
      </c>
      <c r="M1548" s="252">
        <f t="shared" si="198"/>
        <v>4307936511</v>
      </c>
      <c r="N1548" s="251">
        <f t="shared" si="194"/>
        <v>1728.16</v>
      </c>
      <c r="O1548" s="252">
        <f t="shared" si="195"/>
        <v>6468503</v>
      </c>
      <c r="P1548" s="251">
        <f t="shared" si="197"/>
        <v>1.0009153586231621</v>
      </c>
    </row>
    <row r="1549" spans="1:16">
      <c r="A1549" s="78" t="b">
        <v>1</v>
      </c>
      <c r="B1549" s="224" t="s">
        <v>2420</v>
      </c>
      <c r="C1549" s="78">
        <v>1544</v>
      </c>
      <c r="D1549" s="64">
        <v>6474424</v>
      </c>
      <c r="E1549" s="78">
        <v>2</v>
      </c>
      <c r="F1549" s="78">
        <v>1</v>
      </c>
      <c r="H1549" s="78">
        <v>1544</v>
      </c>
      <c r="I1549" s="251">
        <f t="shared" si="192"/>
        <v>1.0009149848696965</v>
      </c>
      <c r="J1549" s="252">
        <f t="shared" si="193"/>
        <v>4632000</v>
      </c>
      <c r="K1549" s="252">
        <f t="shared" si="199"/>
        <v>3578220000</v>
      </c>
      <c r="L1549" s="252">
        <f t="shared" si="196"/>
        <v>-736190935</v>
      </c>
      <c r="M1549" s="252">
        <f t="shared" si="198"/>
        <v>4314410935</v>
      </c>
      <c r="N1549" s="251">
        <f t="shared" si="194"/>
        <v>1729.2800000000002</v>
      </c>
      <c r="O1549" s="252">
        <f t="shared" si="195"/>
        <v>6474424</v>
      </c>
      <c r="P1549" s="251">
        <f t="shared" si="197"/>
        <v>1.0009149848696965</v>
      </c>
    </row>
    <row r="1550" spans="1:16">
      <c r="A1550" s="78" t="b">
        <v>1</v>
      </c>
      <c r="B1550" s="224" t="s">
        <v>2421</v>
      </c>
      <c r="C1550" s="78">
        <v>1545</v>
      </c>
      <c r="D1550" s="64">
        <v>6480348</v>
      </c>
      <c r="E1550" s="78">
        <v>3</v>
      </c>
      <c r="F1550" s="78">
        <v>2</v>
      </c>
      <c r="H1550" s="78">
        <v>1545</v>
      </c>
      <c r="I1550" s="251">
        <f t="shared" si="192"/>
        <v>1.0009144570631083</v>
      </c>
      <c r="J1550" s="252">
        <f t="shared" si="193"/>
        <v>4635000</v>
      </c>
      <c r="K1550" s="252">
        <f t="shared" si="199"/>
        <v>3582855000</v>
      </c>
      <c r="L1550" s="252">
        <f t="shared" si="196"/>
        <v>-738036283</v>
      </c>
      <c r="M1550" s="252">
        <f t="shared" si="198"/>
        <v>4320891283</v>
      </c>
      <c r="N1550" s="251">
        <f t="shared" si="194"/>
        <v>1730.4</v>
      </c>
      <c r="O1550" s="252">
        <f t="shared" si="195"/>
        <v>6480348</v>
      </c>
      <c r="P1550" s="251">
        <f t="shared" si="197"/>
        <v>1.0009144570631083</v>
      </c>
    </row>
    <row r="1551" spans="1:16">
      <c r="A1551" s="78" t="b">
        <v>1</v>
      </c>
      <c r="B1551" s="224" t="s">
        <v>2422</v>
      </c>
      <c r="C1551" s="78">
        <v>1546</v>
      </c>
      <c r="D1551" s="64">
        <v>6486274</v>
      </c>
      <c r="E1551" s="78">
        <v>1</v>
      </c>
      <c r="F1551" s="78">
        <v>1</v>
      </c>
      <c r="H1551" s="78">
        <v>1546</v>
      </c>
      <c r="I1551" s="251">
        <f t="shared" si="192"/>
        <v>1.0009139299388217</v>
      </c>
      <c r="J1551" s="252">
        <f t="shared" si="193"/>
        <v>4638000</v>
      </c>
      <c r="K1551" s="252">
        <f t="shared" si="199"/>
        <v>3587493000</v>
      </c>
      <c r="L1551" s="252">
        <f t="shared" si="196"/>
        <v>-739884557</v>
      </c>
      <c r="M1551" s="252">
        <f t="shared" si="198"/>
        <v>4327377557</v>
      </c>
      <c r="N1551" s="251">
        <f t="shared" si="194"/>
        <v>1731.5200000000002</v>
      </c>
      <c r="O1551" s="252">
        <f t="shared" si="195"/>
        <v>6486274</v>
      </c>
      <c r="P1551" s="251">
        <f t="shared" si="197"/>
        <v>1.0009139299388217</v>
      </c>
    </row>
    <row r="1552" spans="1:16">
      <c r="A1552" s="78" t="b">
        <v>1</v>
      </c>
      <c r="B1552" s="224" t="s">
        <v>2423</v>
      </c>
      <c r="C1552" s="78">
        <v>1547</v>
      </c>
      <c r="D1552" s="64">
        <v>6492202</v>
      </c>
      <c r="E1552" s="78">
        <v>2</v>
      </c>
      <c r="F1552" s="78">
        <v>1</v>
      </c>
      <c r="H1552" s="78">
        <v>1547</v>
      </c>
      <c r="I1552" s="251">
        <f t="shared" si="192"/>
        <v>1.000913403495455</v>
      </c>
      <c r="J1552" s="252">
        <f t="shared" si="193"/>
        <v>4641000</v>
      </c>
      <c r="K1552" s="252">
        <f t="shared" si="199"/>
        <v>3592134000</v>
      </c>
      <c r="L1552" s="252">
        <f t="shared" si="196"/>
        <v>-741735759</v>
      </c>
      <c r="M1552" s="252">
        <f t="shared" si="198"/>
        <v>4333869759</v>
      </c>
      <c r="N1552" s="251">
        <f t="shared" si="194"/>
        <v>1732.64</v>
      </c>
      <c r="O1552" s="252">
        <f t="shared" si="195"/>
        <v>6492202</v>
      </c>
      <c r="P1552" s="251">
        <f t="shared" si="197"/>
        <v>1.000913403495455</v>
      </c>
    </row>
    <row r="1553" spans="1:16">
      <c r="A1553" s="78" t="b">
        <v>1</v>
      </c>
      <c r="B1553" s="224" t="s">
        <v>2424</v>
      </c>
      <c r="C1553" s="78">
        <v>1548</v>
      </c>
      <c r="D1553" s="64">
        <v>6498132</v>
      </c>
      <c r="E1553" s="78">
        <v>3</v>
      </c>
      <c r="F1553" s="78">
        <v>1</v>
      </c>
      <c r="H1553" s="78">
        <v>1548</v>
      </c>
      <c r="I1553" s="251">
        <f t="shared" si="192"/>
        <v>1.0009130316220107</v>
      </c>
      <c r="J1553" s="252">
        <f t="shared" si="193"/>
        <v>4644000</v>
      </c>
      <c r="K1553" s="252">
        <f t="shared" si="199"/>
        <v>3596778000</v>
      </c>
      <c r="L1553" s="252">
        <f t="shared" si="196"/>
        <v>-743589891</v>
      </c>
      <c r="M1553" s="252">
        <f t="shared" si="198"/>
        <v>4340367891</v>
      </c>
      <c r="N1553" s="251">
        <f t="shared" si="194"/>
        <v>1733.7600000000002</v>
      </c>
      <c r="O1553" s="252">
        <f t="shared" si="195"/>
        <v>6498132</v>
      </c>
      <c r="P1553" s="251">
        <f t="shared" si="197"/>
        <v>1.0009130316220107</v>
      </c>
    </row>
    <row r="1554" spans="1:16">
      <c r="A1554" s="78" t="b">
        <v>1</v>
      </c>
      <c r="B1554" s="224" t="s">
        <v>2425</v>
      </c>
      <c r="C1554" s="78">
        <v>1549</v>
      </c>
      <c r="D1554" s="64">
        <v>6504065</v>
      </c>
      <c r="E1554" s="78">
        <v>1</v>
      </c>
      <c r="F1554" s="78">
        <v>1</v>
      </c>
      <c r="H1554" s="78">
        <v>1549</v>
      </c>
      <c r="I1554" s="251">
        <f t="shared" si="192"/>
        <v>1.0009125062557032</v>
      </c>
      <c r="J1554" s="252">
        <f t="shared" si="193"/>
        <v>4647000</v>
      </c>
      <c r="K1554" s="252">
        <f t="shared" si="199"/>
        <v>3601425000</v>
      </c>
      <c r="L1554" s="252">
        <f t="shared" si="196"/>
        <v>-745446956</v>
      </c>
      <c r="M1554" s="252">
        <f t="shared" si="198"/>
        <v>4346871956</v>
      </c>
      <c r="N1554" s="251">
        <f t="shared" si="194"/>
        <v>1734.88</v>
      </c>
      <c r="O1554" s="252">
        <f t="shared" si="195"/>
        <v>6504065</v>
      </c>
      <c r="P1554" s="251">
        <f t="shared" si="197"/>
        <v>1.0009125062557032</v>
      </c>
    </row>
    <row r="1555" spans="1:16">
      <c r="A1555" s="78" t="b">
        <v>1</v>
      </c>
      <c r="B1555" s="224" t="s">
        <v>2426</v>
      </c>
      <c r="C1555" s="78">
        <v>1550</v>
      </c>
      <c r="D1555" s="64">
        <v>6510000</v>
      </c>
      <c r="E1555" s="78">
        <v>2</v>
      </c>
      <c r="F1555" s="78">
        <v>2</v>
      </c>
      <c r="H1555" s="78">
        <v>1550</v>
      </c>
      <c r="I1555" s="251">
        <f t="shared" si="192"/>
        <v>1.0009119815668204</v>
      </c>
      <c r="J1555" s="252">
        <f t="shared" si="193"/>
        <v>4650000</v>
      </c>
      <c r="K1555" s="252">
        <f t="shared" si="199"/>
        <v>3606075000</v>
      </c>
      <c r="L1555" s="252">
        <f t="shared" si="196"/>
        <v>-747306956</v>
      </c>
      <c r="M1555" s="252">
        <f t="shared" si="198"/>
        <v>4353381956</v>
      </c>
      <c r="N1555" s="251">
        <f t="shared" si="194"/>
        <v>1736.0000000000002</v>
      </c>
      <c r="O1555" s="252">
        <f t="shared" si="195"/>
        <v>6510000</v>
      </c>
      <c r="P1555" s="251">
        <f t="shared" si="197"/>
        <v>1.0009119815668204</v>
      </c>
    </row>
    <row r="1556" spans="1:16">
      <c r="A1556" s="78" t="b">
        <v>1</v>
      </c>
      <c r="B1556" s="224" t="s">
        <v>2427</v>
      </c>
      <c r="C1556" s="78">
        <v>1551</v>
      </c>
      <c r="D1556" s="64">
        <v>6515937</v>
      </c>
      <c r="E1556" s="78">
        <v>3</v>
      </c>
      <c r="F1556" s="78">
        <v>1</v>
      </c>
      <c r="H1556" s="78">
        <v>1551</v>
      </c>
      <c r="I1556" s="251">
        <f t="shared" si="192"/>
        <v>1.0009114575539941</v>
      </c>
      <c r="J1556" s="252">
        <f t="shared" si="193"/>
        <v>4653000</v>
      </c>
      <c r="K1556" s="252">
        <f t="shared" si="199"/>
        <v>3610728000</v>
      </c>
      <c r="L1556" s="252">
        <f t="shared" si="196"/>
        <v>-749169893</v>
      </c>
      <c r="M1556" s="252">
        <f t="shared" si="198"/>
        <v>4359897893</v>
      </c>
      <c r="N1556" s="251">
        <f t="shared" si="194"/>
        <v>1737.1200000000001</v>
      </c>
      <c r="O1556" s="252">
        <f t="shared" si="195"/>
        <v>6515937</v>
      </c>
      <c r="P1556" s="251">
        <f t="shared" si="197"/>
        <v>1.0009114575539941</v>
      </c>
    </row>
    <row r="1557" spans="1:16">
      <c r="A1557" s="78" t="b">
        <v>1</v>
      </c>
      <c r="B1557" s="224" t="s">
        <v>2428</v>
      </c>
      <c r="C1557" s="78">
        <v>1552</v>
      </c>
      <c r="D1557" s="64">
        <v>6521876</v>
      </c>
      <c r="E1557" s="78">
        <v>1</v>
      </c>
      <c r="F1557" s="78">
        <v>1</v>
      </c>
      <c r="H1557" s="78">
        <v>1552</v>
      </c>
      <c r="I1557" s="251">
        <f t="shared" si="192"/>
        <v>1.0009110875459761</v>
      </c>
      <c r="J1557" s="252">
        <f t="shared" si="193"/>
        <v>4656000</v>
      </c>
      <c r="K1557" s="252">
        <f t="shared" si="199"/>
        <v>3615384000</v>
      </c>
      <c r="L1557" s="252">
        <f t="shared" si="196"/>
        <v>-751035769</v>
      </c>
      <c r="M1557" s="252">
        <f t="shared" si="198"/>
        <v>4366419769</v>
      </c>
      <c r="N1557" s="251">
        <f t="shared" si="194"/>
        <v>1738.2400000000002</v>
      </c>
      <c r="O1557" s="252">
        <f t="shared" si="195"/>
        <v>6521876</v>
      </c>
      <c r="P1557" s="251">
        <f t="shared" si="197"/>
        <v>1.0009110875459761</v>
      </c>
    </row>
    <row r="1558" spans="1:16">
      <c r="A1558" s="78" t="b">
        <v>1</v>
      </c>
      <c r="B1558" s="224" t="s">
        <v>2429</v>
      </c>
      <c r="C1558" s="78">
        <v>1553</v>
      </c>
      <c r="D1558" s="64">
        <v>6527818</v>
      </c>
      <c r="E1558" s="78">
        <v>2</v>
      </c>
      <c r="F1558" s="78">
        <v>1</v>
      </c>
      <c r="H1558" s="78">
        <v>1553</v>
      </c>
      <c r="I1558" s="251">
        <f t="shared" si="192"/>
        <v>1.0009105646021381</v>
      </c>
      <c r="J1558" s="252">
        <f t="shared" si="193"/>
        <v>4659000</v>
      </c>
      <c r="K1558" s="252">
        <f t="shared" si="199"/>
        <v>3620043000</v>
      </c>
      <c r="L1558" s="252">
        <f t="shared" si="196"/>
        <v>-752904587</v>
      </c>
      <c r="M1558" s="252">
        <f t="shared" si="198"/>
        <v>4372947587</v>
      </c>
      <c r="N1558" s="251">
        <f t="shared" si="194"/>
        <v>1739.3600000000001</v>
      </c>
      <c r="O1558" s="252">
        <f t="shared" si="195"/>
        <v>6527818</v>
      </c>
      <c r="P1558" s="251">
        <f t="shared" si="197"/>
        <v>1.0009105646021381</v>
      </c>
    </row>
    <row r="1559" spans="1:16">
      <c r="A1559" s="78" t="b">
        <v>1</v>
      </c>
      <c r="B1559" s="224" t="s">
        <v>2430</v>
      </c>
      <c r="C1559" s="78">
        <v>1554</v>
      </c>
      <c r="D1559" s="64">
        <v>6533762</v>
      </c>
      <c r="E1559" s="78">
        <v>3</v>
      </c>
      <c r="F1559" s="78">
        <v>1</v>
      </c>
      <c r="H1559" s="78">
        <v>1554</v>
      </c>
      <c r="I1559" s="251">
        <f t="shared" si="192"/>
        <v>1.0009100423308961</v>
      </c>
      <c r="J1559" s="252">
        <f t="shared" si="193"/>
        <v>4662000</v>
      </c>
      <c r="K1559" s="252">
        <f t="shared" si="199"/>
        <v>3624705000</v>
      </c>
      <c r="L1559" s="252">
        <f t="shared" si="196"/>
        <v>-754776349</v>
      </c>
      <c r="M1559" s="252">
        <f t="shared" si="198"/>
        <v>4379481349</v>
      </c>
      <c r="N1559" s="251">
        <f t="shared" si="194"/>
        <v>1740.4800000000002</v>
      </c>
      <c r="O1559" s="252">
        <f t="shared" si="195"/>
        <v>6533762</v>
      </c>
      <c r="P1559" s="251">
        <f t="shared" si="197"/>
        <v>1.0009100423308961</v>
      </c>
    </row>
    <row r="1560" spans="1:16">
      <c r="A1560" s="78" t="b">
        <v>1</v>
      </c>
      <c r="B1560" s="224" t="s">
        <v>2431</v>
      </c>
      <c r="C1560" s="78">
        <v>1555</v>
      </c>
      <c r="D1560" s="64">
        <v>6539708</v>
      </c>
      <c r="E1560" s="78">
        <v>1</v>
      </c>
      <c r="F1560" s="78">
        <v>2</v>
      </c>
      <c r="H1560" s="78">
        <v>1555</v>
      </c>
      <c r="I1560" s="251">
        <f t="shared" si="192"/>
        <v>1.0009095207308951</v>
      </c>
      <c r="J1560" s="252">
        <f t="shared" si="193"/>
        <v>4665000</v>
      </c>
      <c r="K1560" s="252">
        <f t="shared" si="199"/>
        <v>3629370000</v>
      </c>
      <c r="L1560" s="252">
        <f t="shared" si="196"/>
        <v>-756651057</v>
      </c>
      <c r="M1560" s="252">
        <f t="shared" si="198"/>
        <v>4386021057</v>
      </c>
      <c r="N1560" s="251">
        <f t="shared" si="194"/>
        <v>1741.6000000000001</v>
      </c>
      <c r="O1560" s="252">
        <f t="shared" si="195"/>
        <v>6539708</v>
      </c>
      <c r="P1560" s="251">
        <f t="shared" si="197"/>
        <v>1.0009095207308951</v>
      </c>
    </row>
    <row r="1561" spans="1:16">
      <c r="A1561" s="78" t="b">
        <v>1</v>
      </c>
      <c r="B1561" s="224" t="s">
        <v>2432</v>
      </c>
      <c r="C1561" s="78">
        <v>1556</v>
      </c>
      <c r="D1561" s="64">
        <v>6545656</v>
      </c>
      <c r="E1561" s="78">
        <v>2</v>
      </c>
      <c r="F1561" s="78">
        <v>1</v>
      </c>
      <c r="H1561" s="78">
        <v>1556</v>
      </c>
      <c r="I1561" s="251">
        <f t="shared" si="192"/>
        <v>1.0009091525738596</v>
      </c>
      <c r="J1561" s="252">
        <f t="shared" si="193"/>
        <v>4668000</v>
      </c>
      <c r="K1561" s="252">
        <f t="shared" si="199"/>
        <v>3634038000</v>
      </c>
      <c r="L1561" s="252">
        <f t="shared" si="196"/>
        <v>-758528713</v>
      </c>
      <c r="M1561" s="252">
        <f t="shared" si="198"/>
        <v>4392566713</v>
      </c>
      <c r="N1561" s="251">
        <f t="shared" si="194"/>
        <v>1742.7200000000003</v>
      </c>
      <c r="O1561" s="252">
        <f t="shared" si="195"/>
        <v>6545656</v>
      </c>
      <c r="P1561" s="251">
        <f t="shared" si="197"/>
        <v>1.0009091525738596</v>
      </c>
    </row>
    <row r="1562" spans="1:16">
      <c r="A1562" s="78" t="b">
        <v>1</v>
      </c>
      <c r="B1562" s="224" t="s">
        <v>2433</v>
      </c>
      <c r="C1562" s="78">
        <v>1557</v>
      </c>
      <c r="D1562" s="64">
        <v>6551607</v>
      </c>
      <c r="E1562" s="78">
        <v>3</v>
      </c>
      <c r="F1562" s="78">
        <v>1</v>
      </c>
      <c r="H1562" s="78">
        <v>1557</v>
      </c>
      <c r="I1562" s="251">
        <f t="shared" si="192"/>
        <v>1.0009086320348579</v>
      </c>
      <c r="J1562" s="252">
        <f t="shared" si="193"/>
        <v>4671000</v>
      </c>
      <c r="K1562" s="252">
        <f t="shared" si="199"/>
        <v>3638709000</v>
      </c>
      <c r="L1562" s="252">
        <f t="shared" si="196"/>
        <v>-760409320</v>
      </c>
      <c r="M1562" s="252">
        <f t="shared" si="198"/>
        <v>4399118320</v>
      </c>
      <c r="N1562" s="251">
        <f t="shared" si="194"/>
        <v>1743.8400000000001</v>
      </c>
      <c r="O1562" s="252">
        <f t="shared" si="195"/>
        <v>6551607</v>
      </c>
      <c r="P1562" s="251">
        <f t="shared" si="197"/>
        <v>1.0009086320348579</v>
      </c>
    </row>
    <row r="1563" spans="1:16">
      <c r="A1563" s="78" t="b">
        <v>1</v>
      </c>
      <c r="B1563" s="224" t="s">
        <v>2434</v>
      </c>
      <c r="C1563" s="78">
        <v>1558</v>
      </c>
      <c r="D1563" s="64">
        <v>6557560</v>
      </c>
      <c r="E1563" s="78">
        <v>1</v>
      </c>
      <c r="F1563" s="78">
        <v>1</v>
      </c>
      <c r="H1563" s="78">
        <v>1558</v>
      </c>
      <c r="I1563" s="251">
        <f t="shared" si="192"/>
        <v>1.0009081121636707</v>
      </c>
      <c r="J1563" s="252">
        <f t="shared" si="193"/>
        <v>4674000</v>
      </c>
      <c r="K1563" s="252">
        <f t="shared" si="199"/>
        <v>3643383000</v>
      </c>
      <c r="L1563" s="252">
        <f t="shared" si="196"/>
        <v>-762292880</v>
      </c>
      <c r="M1563" s="252">
        <f t="shared" si="198"/>
        <v>4405675880</v>
      </c>
      <c r="N1563" s="251">
        <f t="shared" si="194"/>
        <v>1744.9600000000003</v>
      </c>
      <c r="O1563" s="252">
        <f t="shared" si="195"/>
        <v>6557560</v>
      </c>
      <c r="P1563" s="251">
        <f t="shared" si="197"/>
        <v>1.0009081121636707</v>
      </c>
    </row>
    <row r="1564" spans="1:16">
      <c r="A1564" s="78" t="b">
        <v>1</v>
      </c>
      <c r="B1564" s="224" t="s">
        <v>2435</v>
      </c>
      <c r="C1564" s="78">
        <v>1559</v>
      </c>
      <c r="D1564" s="64">
        <v>6563515</v>
      </c>
      <c r="E1564" s="78">
        <v>2</v>
      </c>
      <c r="F1564" s="78">
        <v>1</v>
      </c>
      <c r="H1564" s="78">
        <v>1559</v>
      </c>
      <c r="I1564" s="251">
        <f t="shared" si="192"/>
        <v>1.0009075929589557</v>
      </c>
      <c r="J1564" s="252">
        <f t="shared" si="193"/>
        <v>4677000</v>
      </c>
      <c r="K1564" s="252">
        <f t="shared" si="199"/>
        <v>3648060000</v>
      </c>
      <c r="L1564" s="252">
        <f t="shared" si="196"/>
        <v>-764179395</v>
      </c>
      <c r="M1564" s="252">
        <f t="shared" si="198"/>
        <v>4412239395</v>
      </c>
      <c r="N1564" s="251">
        <f t="shared" si="194"/>
        <v>1746.0800000000002</v>
      </c>
      <c r="O1564" s="252">
        <f t="shared" si="195"/>
        <v>6563515</v>
      </c>
      <c r="P1564" s="251">
        <f t="shared" si="197"/>
        <v>1.0009075929589557</v>
      </c>
    </row>
    <row r="1565" spans="1:16">
      <c r="A1565" s="78" t="b">
        <v>1</v>
      </c>
      <c r="B1565" s="224" t="s">
        <v>2436</v>
      </c>
      <c r="C1565" s="78">
        <v>1560</v>
      </c>
      <c r="D1565" s="64">
        <v>6569472</v>
      </c>
      <c r="E1565" s="78">
        <v>3</v>
      </c>
      <c r="F1565" s="78">
        <v>2</v>
      </c>
      <c r="H1565" s="78">
        <v>1560</v>
      </c>
      <c r="I1565" s="251">
        <f t="shared" si="192"/>
        <v>1.0009072266386096</v>
      </c>
      <c r="J1565" s="252">
        <f t="shared" si="193"/>
        <v>4680000</v>
      </c>
      <c r="K1565" s="252">
        <f t="shared" si="199"/>
        <v>3652740000</v>
      </c>
      <c r="L1565" s="252">
        <f t="shared" si="196"/>
        <v>-766068867</v>
      </c>
      <c r="M1565" s="252">
        <f t="shared" si="198"/>
        <v>4418808867</v>
      </c>
      <c r="N1565" s="251">
        <f t="shared" si="194"/>
        <v>1747.2000000000003</v>
      </c>
      <c r="O1565" s="252">
        <f t="shared" si="195"/>
        <v>6569472</v>
      </c>
      <c r="P1565" s="251">
        <f t="shared" si="197"/>
        <v>1.0009072266386096</v>
      </c>
    </row>
    <row r="1566" spans="1:16">
      <c r="A1566" s="78" t="b">
        <v>1</v>
      </c>
      <c r="B1566" s="224" t="s">
        <v>2437</v>
      </c>
      <c r="C1566" s="78">
        <v>1561</v>
      </c>
      <c r="D1566" s="64">
        <v>6575432</v>
      </c>
      <c r="E1566" s="78">
        <v>1</v>
      </c>
      <c r="F1566" s="78">
        <v>1</v>
      </c>
      <c r="H1566" s="78">
        <v>1561</v>
      </c>
      <c r="I1566" s="251">
        <f t="shared" si="192"/>
        <v>1.0009065564057236</v>
      </c>
      <c r="J1566" s="252">
        <f t="shared" si="193"/>
        <v>4683000</v>
      </c>
      <c r="K1566" s="252">
        <f t="shared" si="199"/>
        <v>3657423000</v>
      </c>
      <c r="L1566" s="252">
        <f t="shared" si="196"/>
        <v>-767961299</v>
      </c>
      <c r="M1566" s="252">
        <f t="shared" si="198"/>
        <v>4425384299</v>
      </c>
      <c r="N1566" s="251">
        <f t="shared" si="194"/>
        <v>1748.3200000000002</v>
      </c>
      <c r="O1566" s="252">
        <f t="shared" si="195"/>
        <v>6575432</v>
      </c>
      <c r="P1566" s="251">
        <f t="shared" si="197"/>
        <v>1.0009065564057236</v>
      </c>
    </row>
    <row r="1567" spans="1:16">
      <c r="A1567" s="78" t="b">
        <v>1</v>
      </c>
      <c r="B1567" s="224" t="s">
        <v>2438</v>
      </c>
      <c r="C1567" s="78">
        <v>1562</v>
      </c>
      <c r="D1567" s="64">
        <v>6581393</v>
      </c>
      <c r="E1567" s="78">
        <v>2</v>
      </c>
      <c r="F1567" s="78">
        <v>1</v>
      </c>
      <c r="H1567" s="78">
        <v>1562</v>
      </c>
      <c r="I1567" s="251">
        <f t="shared" si="192"/>
        <v>1.0009061911361319</v>
      </c>
      <c r="J1567" s="252">
        <f t="shared" si="193"/>
        <v>4686000</v>
      </c>
      <c r="K1567" s="252">
        <f t="shared" si="199"/>
        <v>3662109000</v>
      </c>
      <c r="L1567" s="252">
        <f t="shared" si="196"/>
        <v>-769856692</v>
      </c>
      <c r="M1567" s="252">
        <f t="shared" si="198"/>
        <v>4431965692</v>
      </c>
      <c r="N1567" s="251">
        <f t="shared" si="194"/>
        <v>1749.44</v>
      </c>
      <c r="O1567" s="252">
        <f t="shared" si="195"/>
        <v>6581393</v>
      </c>
      <c r="P1567" s="251">
        <f t="shared" si="197"/>
        <v>1.0009061911361319</v>
      </c>
    </row>
    <row r="1568" spans="1:16">
      <c r="A1568" s="78" t="b">
        <v>1</v>
      </c>
      <c r="B1568" s="224" t="s">
        <v>2439</v>
      </c>
      <c r="C1568" s="78">
        <v>1563</v>
      </c>
      <c r="D1568" s="64">
        <v>6587357</v>
      </c>
      <c r="E1568" s="78">
        <v>3</v>
      </c>
      <c r="F1568" s="78">
        <v>1</v>
      </c>
      <c r="H1568" s="78">
        <v>1563</v>
      </c>
      <c r="I1568" s="251">
        <f t="shared" si="192"/>
        <v>1.0009058261150867</v>
      </c>
      <c r="J1568" s="252">
        <f t="shared" si="193"/>
        <v>4689000</v>
      </c>
      <c r="K1568" s="252">
        <f t="shared" si="199"/>
        <v>3666798000</v>
      </c>
      <c r="L1568" s="252">
        <f t="shared" si="196"/>
        <v>-771755049</v>
      </c>
      <c r="M1568" s="252">
        <f t="shared" si="198"/>
        <v>4438553049</v>
      </c>
      <c r="N1568" s="251">
        <f t="shared" si="194"/>
        <v>1750.5600000000002</v>
      </c>
      <c r="O1568" s="252">
        <f t="shared" si="195"/>
        <v>6587357</v>
      </c>
      <c r="P1568" s="251">
        <f t="shared" si="197"/>
        <v>1.0009058261150867</v>
      </c>
    </row>
    <row r="1569" spans="1:16">
      <c r="A1569" s="78" t="b">
        <v>1</v>
      </c>
      <c r="B1569" s="224" t="s">
        <v>2440</v>
      </c>
      <c r="C1569" s="78">
        <v>1564</v>
      </c>
      <c r="D1569" s="64">
        <v>6593324</v>
      </c>
      <c r="E1569" s="78">
        <v>1</v>
      </c>
      <c r="F1569" s="78">
        <v>1</v>
      </c>
      <c r="H1569" s="78">
        <v>1564</v>
      </c>
      <c r="I1569" s="251">
        <f t="shared" si="192"/>
        <v>1.0009051580052792</v>
      </c>
      <c r="J1569" s="252">
        <f t="shared" si="193"/>
        <v>4692000</v>
      </c>
      <c r="K1569" s="252">
        <f t="shared" si="199"/>
        <v>3671490000</v>
      </c>
      <c r="L1569" s="252">
        <f t="shared" si="196"/>
        <v>-773656373</v>
      </c>
      <c r="M1569" s="252">
        <f t="shared" si="198"/>
        <v>4445146373</v>
      </c>
      <c r="N1569" s="251">
        <f t="shared" si="194"/>
        <v>1751.68</v>
      </c>
      <c r="O1569" s="252">
        <f t="shared" si="195"/>
        <v>6593324</v>
      </c>
      <c r="P1569" s="251">
        <f t="shared" si="197"/>
        <v>1.0009051580052792</v>
      </c>
    </row>
    <row r="1570" spans="1:16">
      <c r="A1570" s="78" t="b">
        <v>1</v>
      </c>
      <c r="B1570" s="224" t="s">
        <v>2441</v>
      </c>
      <c r="C1570" s="78">
        <v>1565</v>
      </c>
      <c r="D1570" s="64">
        <v>6599292</v>
      </c>
      <c r="E1570" s="78">
        <v>2</v>
      </c>
      <c r="F1570" s="78">
        <v>2</v>
      </c>
      <c r="H1570" s="78">
        <v>1565</v>
      </c>
      <c r="I1570" s="251">
        <f t="shared" si="192"/>
        <v>1.0009047940294202</v>
      </c>
      <c r="J1570" s="252">
        <f t="shared" si="193"/>
        <v>4695000</v>
      </c>
      <c r="K1570" s="252">
        <f t="shared" si="199"/>
        <v>3676185000</v>
      </c>
      <c r="L1570" s="252">
        <f t="shared" si="196"/>
        <v>-775560665</v>
      </c>
      <c r="M1570" s="252">
        <f t="shared" si="198"/>
        <v>4451745665</v>
      </c>
      <c r="N1570" s="251">
        <f t="shared" si="194"/>
        <v>1752.8000000000002</v>
      </c>
      <c r="O1570" s="252">
        <f t="shared" si="195"/>
        <v>6599292</v>
      </c>
      <c r="P1570" s="251">
        <f t="shared" si="197"/>
        <v>1.0009047940294202</v>
      </c>
    </row>
    <row r="1571" spans="1:16">
      <c r="A1571" s="78" t="b">
        <v>1</v>
      </c>
      <c r="B1571" s="224" t="s">
        <v>2442</v>
      </c>
      <c r="C1571" s="78">
        <v>1566</v>
      </c>
      <c r="D1571" s="64">
        <v>6605263</v>
      </c>
      <c r="E1571" s="78">
        <v>3</v>
      </c>
      <c r="F1571" s="78">
        <v>1</v>
      </c>
      <c r="H1571" s="78">
        <v>1566</v>
      </c>
      <c r="I1571" s="251">
        <f t="shared" si="192"/>
        <v>1.0009042789060785</v>
      </c>
      <c r="J1571" s="252">
        <f t="shared" si="193"/>
        <v>4698000</v>
      </c>
      <c r="K1571" s="252">
        <f t="shared" si="199"/>
        <v>3680883000</v>
      </c>
      <c r="L1571" s="252">
        <f t="shared" si="196"/>
        <v>-777467928</v>
      </c>
      <c r="M1571" s="252">
        <f t="shared" si="198"/>
        <v>4458350928</v>
      </c>
      <c r="N1571" s="251">
        <f t="shared" si="194"/>
        <v>1753.92</v>
      </c>
      <c r="O1571" s="252">
        <f t="shared" si="195"/>
        <v>6605263</v>
      </c>
      <c r="P1571" s="251">
        <f t="shared" si="197"/>
        <v>1.0009042789060785</v>
      </c>
    </row>
    <row r="1572" spans="1:16">
      <c r="A1572" s="78" t="b">
        <v>1</v>
      </c>
      <c r="B1572" s="224" t="s">
        <v>2443</v>
      </c>
      <c r="C1572" s="78">
        <v>1567</v>
      </c>
      <c r="D1572" s="64">
        <v>6611236</v>
      </c>
      <c r="E1572" s="78">
        <v>1</v>
      </c>
      <c r="F1572" s="78">
        <v>1</v>
      </c>
      <c r="H1572" s="78">
        <v>1567</v>
      </c>
      <c r="I1572" s="251">
        <f t="shared" si="192"/>
        <v>1.0009037644398113</v>
      </c>
      <c r="J1572" s="252">
        <f t="shared" si="193"/>
        <v>4701000</v>
      </c>
      <c r="K1572" s="252">
        <f t="shared" si="199"/>
        <v>3685584000</v>
      </c>
      <c r="L1572" s="252">
        <f t="shared" si="196"/>
        <v>-779378164</v>
      </c>
      <c r="M1572" s="252">
        <f t="shared" si="198"/>
        <v>4464962164</v>
      </c>
      <c r="N1572" s="251">
        <f t="shared" si="194"/>
        <v>1755.0400000000002</v>
      </c>
      <c r="O1572" s="252">
        <f t="shared" si="195"/>
        <v>6611236</v>
      </c>
      <c r="P1572" s="251">
        <f t="shared" si="197"/>
        <v>1.0009037644398113</v>
      </c>
    </row>
    <row r="1573" spans="1:16">
      <c r="A1573" s="78" t="b">
        <v>1</v>
      </c>
      <c r="B1573" s="224" t="s">
        <v>2444</v>
      </c>
      <c r="C1573" s="78">
        <v>1568</v>
      </c>
      <c r="D1573" s="64">
        <v>6617211</v>
      </c>
      <c r="E1573" s="78">
        <v>2</v>
      </c>
      <c r="F1573" s="78">
        <v>1</v>
      </c>
      <c r="H1573" s="78">
        <v>1568</v>
      </c>
      <c r="I1573" s="251">
        <f t="shared" si="192"/>
        <v>1.0009032506293059</v>
      </c>
      <c r="J1573" s="252">
        <f t="shared" si="193"/>
        <v>4704000</v>
      </c>
      <c r="K1573" s="252">
        <f t="shared" si="199"/>
        <v>3690288000</v>
      </c>
      <c r="L1573" s="252">
        <f t="shared" si="196"/>
        <v>-781291375</v>
      </c>
      <c r="M1573" s="252">
        <f t="shared" si="198"/>
        <v>4471579375</v>
      </c>
      <c r="N1573" s="251">
        <f t="shared" si="194"/>
        <v>1756.16</v>
      </c>
      <c r="O1573" s="252">
        <f t="shared" si="195"/>
        <v>6617211</v>
      </c>
      <c r="P1573" s="251">
        <f t="shared" si="197"/>
        <v>1.0009032506293059</v>
      </c>
    </row>
    <row r="1574" spans="1:16">
      <c r="A1574" s="78" t="b">
        <v>1</v>
      </c>
      <c r="B1574" s="224" t="s">
        <v>2445</v>
      </c>
      <c r="C1574" s="78">
        <v>1569</v>
      </c>
      <c r="D1574" s="64">
        <v>6623188</v>
      </c>
      <c r="E1574" s="78">
        <v>3</v>
      </c>
      <c r="F1574" s="78">
        <v>1</v>
      </c>
      <c r="H1574" s="78">
        <v>1569</v>
      </c>
      <c r="I1574" s="251">
        <f t="shared" si="192"/>
        <v>1.000902888457945</v>
      </c>
      <c r="J1574" s="252">
        <f t="shared" si="193"/>
        <v>4707000</v>
      </c>
      <c r="K1574" s="252">
        <f t="shared" si="199"/>
        <v>3694995000</v>
      </c>
      <c r="L1574" s="252">
        <f t="shared" si="196"/>
        <v>-783207563</v>
      </c>
      <c r="M1574" s="252">
        <f t="shared" si="198"/>
        <v>4478202563</v>
      </c>
      <c r="N1574" s="251">
        <f t="shared" si="194"/>
        <v>1757.2800000000002</v>
      </c>
      <c r="O1574" s="252">
        <f t="shared" si="195"/>
        <v>6623188</v>
      </c>
      <c r="P1574" s="251">
        <f t="shared" si="197"/>
        <v>1.000902888457945</v>
      </c>
    </row>
    <row r="1575" spans="1:16">
      <c r="A1575" s="78" t="b">
        <v>1</v>
      </c>
      <c r="B1575" s="224" t="s">
        <v>2446</v>
      </c>
      <c r="C1575" s="78">
        <v>1570</v>
      </c>
      <c r="D1575" s="64">
        <v>6629168</v>
      </c>
      <c r="E1575" s="78">
        <v>1</v>
      </c>
      <c r="F1575" s="78">
        <v>2</v>
      </c>
      <c r="H1575" s="78">
        <v>1570</v>
      </c>
      <c r="I1575" s="251">
        <f t="shared" si="192"/>
        <v>1.0009023756827402</v>
      </c>
      <c r="J1575" s="252">
        <f t="shared" si="193"/>
        <v>4710000</v>
      </c>
      <c r="K1575" s="252">
        <f t="shared" si="199"/>
        <v>3699705000</v>
      </c>
      <c r="L1575" s="252">
        <f t="shared" si="196"/>
        <v>-785126731</v>
      </c>
      <c r="M1575" s="252">
        <f t="shared" si="198"/>
        <v>4484831731</v>
      </c>
      <c r="N1575" s="251">
        <f t="shared" si="194"/>
        <v>1758.4</v>
      </c>
      <c r="O1575" s="252">
        <f t="shared" si="195"/>
        <v>6629168</v>
      </c>
      <c r="P1575" s="251">
        <f t="shared" si="197"/>
        <v>1.0009023756827402</v>
      </c>
    </row>
    <row r="1576" spans="1:16">
      <c r="A1576" s="78" t="b">
        <v>1</v>
      </c>
      <c r="B1576" s="224" t="s">
        <v>2447</v>
      </c>
      <c r="C1576" s="78">
        <v>1571</v>
      </c>
      <c r="D1576" s="64">
        <v>6635150</v>
      </c>
      <c r="E1576" s="78">
        <v>2</v>
      </c>
      <c r="F1576" s="78">
        <v>1</v>
      </c>
      <c r="H1576" s="78">
        <v>1571</v>
      </c>
      <c r="I1576" s="251">
        <f t="shared" si="192"/>
        <v>1.0009018635599798</v>
      </c>
      <c r="J1576" s="252">
        <f t="shared" si="193"/>
        <v>4713000</v>
      </c>
      <c r="K1576" s="252">
        <f t="shared" si="199"/>
        <v>3704418000</v>
      </c>
      <c r="L1576" s="252">
        <f t="shared" si="196"/>
        <v>-787048881</v>
      </c>
      <c r="M1576" s="252">
        <f t="shared" si="198"/>
        <v>4491466881</v>
      </c>
      <c r="N1576" s="251">
        <f t="shared" si="194"/>
        <v>1759.5200000000002</v>
      </c>
      <c r="O1576" s="252">
        <f t="shared" si="195"/>
        <v>6635150</v>
      </c>
      <c r="P1576" s="251">
        <f t="shared" si="197"/>
        <v>1.0009018635599798</v>
      </c>
    </row>
    <row r="1577" spans="1:16">
      <c r="A1577" s="78" t="b">
        <v>1</v>
      </c>
      <c r="B1577" s="224" t="s">
        <v>2448</v>
      </c>
      <c r="C1577" s="78">
        <v>1572</v>
      </c>
      <c r="D1577" s="64">
        <v>6641134</v>
      </c>
      <c r="E1577" s="78">
        <v>3</v>
      </c>
      <c r="F1577" s="78">
        <v>1</v>
      </c>
      <c r="H1577" s="78">
        <v>1572</v>
      </c>
      <c r="I1577" s="251">
        <f t="shared" si="192"/>
        <v>1.0009013520883632</v>
      </c>
      <c r="J1577" s="252">
        <f t="shared" si="193"/>
        <v>4716000</v>
      </c>
      <c r="K1577" s="252">
        <f t="shared" si="199"/>
        <v>3709134000</v>
      </c>
      <c r="L1577" s="252">
        <f t="shared" si="196"/>
        <v>-788974015</v>
      </c>
      <c r="M1577" s="252">
        <f t="shared" si="198"/>
        <v>4498108015</v>
      </c>
      <c r="N1577" s="251">
        <f t="shared" si="194"/>
        <v>1760.64</v>
      </c>
      <c r="O1577" s="252">
        <f t="shared" si="195"/>
        <v>6641134</v>
      </c>
      <c r="P1577" s="251">
        <f t="shared" si="197"/>
        <v>1.0009013520883632</v>
      </c>
    </row>
    <row r="1578" spans="1:16">
      <c r="A1578" s="78" t="b">
        <v>1</v>
      </c>
      <c r="B1578" s="224" t="s">
        <v>2449</v>
      </c>
      <c r="C1578" s="78">
        <v>1573</v>
      </c>
      <c r="D1578" s="64">
        <v>6647120</v>
      </c>
      <c r="E1578" s="78">
        <v>1</v>
      </c>
      <c r="F1578" s="78">
        <v>1</v>
      </c>
      <c r="H1578" s="78">
        <v>1573</v>
      </c>
      <c r="I1578" s="251">
        <f t="shared" si="192"/>
        <v>1.000900991707687</v>
      </c>
      <c r="J1578" s="252">
        <f t="shared" si="193"/>
        <v>4719000</v>
      </c>
      <c r="K1578" s="252">
        <f t="shared" si="199"/>
        <v>3713853000</v>
      </c>
      <c r="L1578" s="252">
        <f t="shared" si="196"/>
        <v>-790902135</v>
      </c>
      <c r="M1578" s="252">
        <f t="shared" si="198"/>
        <v>4504755135</v>
      </c>
      <c r="N1578" s="251">
        <f t="shared" si="194"/>
        <v>1761.7600000000002</v>
      </c>
      <c r="O1578" s="252">
        <f t="shared" si="195"/>
        <v>6647120</v>
      </c>
      <c r="P1578" s="251">
        <f t="shared" si="197"/>
        <v>1.000900991707687</v>
      </c>
    </row>
    <row r="1579" spans="1:16">
      <c r="A1579" s="78" t="b">
        <v>1</v>
      </c>
      <c r="B1579" s="224" t="s">
        <v>2450</v>
      </c>
      <c r="C1579" s="78">
        <v>1574</v>
      </c>
      <c r="D1579" s="64">
        <v>6653109</v>
      </c>
      <c r="E1579" s="78">
        <v>2</v>
      </c>
      <c r="F1579" s="78">
        <v>1</v>
      </c>
      <c r="H1579" s="78">
        <v>1574</v>
      </c>
      <c r="I1579" s="251">
        <f t="shared" si="192"/>
        <v>1.0009004812637219</v>
      </c>
      <c r="J1579" s="252">
        <f t="shared" si="193"/>
        <v>4722000</v>
      </c>
      <c r="K1579" s="252">
        <f t="shared" si="199"/>
        <v>3718575000</v>
      </c>
      <c r="L1579" s="252">
        <f t="shared" si="196"/>
        <v>-792833244</v>
      </c>
      <c r="M1579" s="252">
        <f t="shared" si="198"/>
        <v>4511408244</v>
      </c>
      <c r="N1579" s="251">
        <f t="shared" si="194"/>
        <v>1762.88</v>
      </c>
      <c r="O1579" s="252">
        <f t="shared" si="195"/>
        <v>6653109</v>
      </c>
      <c r="P1579" s="251">
        <f t="shared" si="197"/>
        <v>1.0009004812637219</v>
      </c>
    </row>
    <row r="1580" spans="1:16">
      <c r="A1580" s="78" t="b">
        <v>1</v>
      </c>
      <c r="B1580" s="224" t="s">
        <v>2451</v>
      </c>
      <c r="C1580" s="78">
        <v>1575</v>
      </c>
      <c r="D1580" s="64">
        <v>6659100</v>
      </c>
      <c r="E1580" s="78">
        <v>3</v>
      </c>
      <c r="F1580" s="78">
        <v>2</v>
      </c>
      <c r="H1580" s="78">
        <v>1575</v>
      </c>
      <c r="I1580" s="251">
        <f t="shared" si="192"/>
        <v>1.0008999714676157</v>
      </c>
      <c r="J1580" s="252">
        <f t="shared" si="193"/>
        <v>4725000</v>
      </c>
      <c r="K1580" s="252">
        <f t="shared" si="199"/>
        <v>3723300000</v>
      </c>
      <c r="L1580" s="252">
        <f t="shared" si="196"/>
        <v>-794767344</v>
      </c>
      <c r="M1580" s="252">
        <f t="shared" si="198"/>
        <v>4518067344</v>
      </c>
      <c r="N1580" s="251">
        <f t="shared" si="194"/>
        <v>1764.0000000000002</v>
      </c>
      <c r="O1580" s="252">
        <f t="shared" si="195"/>
        <v>6659100</v>
      </c>
      <c r="P1580" s="251">
        <f t="shared" si="197"/>
        <v>1.0008999714676157</v>
      </c>
    </row>
    <row r="1581" spans="1:16">
      <c r="A1581" s="78" t="b">
        <v>1</v>
      </c>
      <c r="B1581" s="224" t="s">
        <v>2452</v>
      </c>
      <c r="C1581" s="78">
        <v>1576</v>
      </c>
      <c r="D1581" s="64">
        <v>6665093</v>
      </c>
      <c r="E1581" s="78">
        <v>1</v>
      </c>
      <c r="F1581" s="78">
        <v>1</v>
      </c>
      <c r="H1581" s="78">
        <v>1576</v>
      </c>
      <c r="I1581" s="251">
        <f t="shared" si="192"/>
        <v>1.0008994623180802</v>
      </c>
      <c r="J1581" s="252">
        <f t="shared" si="193"/>
        <v>4728000</v>
      </c>
      <c r="K1581" s="252">
        <f t="shared" si="199"/>
        <v>3728028000</v>
      </c>
      <c r="L1581" s="252">
        <f t="shared" si="196"/>
        <v>-796704437</v>
      </c>
      <c r="M1581" s="252">
        <f t="shared" si="198"/>
        <v>4524732437</v>
      </c>
      <c r="N1581" s="251">
        <f t="shared" si="194"/>
        <v>1765.1200000000001</v>
      </c>
      <c r="O1581" s="252">
        <f t="shared" si="195"/>
        <v>6665093</v>
      </c>
      <c r="P1581" s="251">
        <f t="shared" si="197"/>
        <v>1.0008994623180802</v>
      </c>
    </row>
    <row r="1582" spans="1:16">
      <c r="A1582" s="78" t="b">
        <v>1</v>
      </c>
      <c r="B1582" s="224" t="s">
        <v>2453</v>
      </c>
      <c r="C1582" s="78">
        <v>1577</v>
      </c>
      <c r="D1582" s="64">
        <v>6671088</v>
      </c>
      <c r="E1582" s="78">
        <v>2</v>
      </c>
      <c r="F1582" s="78">
        <v>1</v>
      </c>
      <c r="H1582" s="78">
        <v>1577</v>
      </c>
      <c r="I1582" s="251">
        <f t="shared" si="192"/>
        <v>1.0008991037144166</v>
      </c>
      <c r="J1582" s="252">
        <f t="shared" si="193"/>
        <v>4731000</v>
      </c>
      <c r="K1582" s="252">
        <f t="shared" si="199"/>
        <v>3732759000</v>
      </c>
      <c r="L1582" s="252">
        <f t="shared" si="196"/>
        <v>-798644525</v>
      </c>
      <c r="M1582" s="252">
        <f t="shared" si="198"/>
        <v>4531403525</v>
      </c>
      <c r="N1582" s="251">
        <f t="shared" si="194"/>
        <v>1766.2400000000002</v>
      </c>
      <c r="O1582" s="252">
        <f t="shared" si="195"/>
        <v>6671088</v>
      </c>
      <c r="P1582" s="251">
        <f t="shared" si="197"/>
        <v>1.0008991037144166</v>
      </c>
    </row>
    <row r="1583" spans="1:16">
      <c r="A1583" s="78" t="b">
        <v>1</v>
      </c>
      <c r="B1583" s="224" t="s">
        <v>2454</v>
      </c>
      <c r="C1583" s="78">
        <v>1578</v>
      </c>
      <c r="D1583" s="64">
        <v>6677086</v>
      </c>
      <c r="E1583" s="78">
        <v>3</v>
      </c>
      <c r="F1583" s="78">
        <v>1</v>
      </c>
      <c r="H1583" s="78">
        <v>1578</v>
      </c>
      <c r="I1583" s="251">
        <f t="shared" si="192"/>
        <v>1.0008985955849603</v>
      </c>
      <c r="J1583" s="252">
        <f t="shared" si="193"/>
        <v>4734000</v>
      </c>
      <c r="K1583" s="252">
        <f t="shared" si="199"/>
        <v>3737493000</v>
      </c>
      <c r="L1583" s="252">
        <f t="shared" si="196"/>
        <v>-800587611</v>
      </c>
      <c r="M1583" s="252">
        <f t="shared" si="198"/>
        <v>4538080611</v>
      </c>
      <c r="N1583" s="251">
        <f t="shared" si="194"/>
        <v>1767.3600000000001</v>
      </c>
      <c r="O1583" s="252">
        <f t="shared" si="195"/>
        <v>6677086</v>
      </c>
      <c r="P1583" s="251">
        <f t="shared" si="197"/>
        <v>1.0008985955849603</v>
      </c>
    </row>
    <row r="1584" spans="1:16">
      <c r="A1584" s="78" t="b">
        <v>1</v>
      </c>
      <c r="B1584" s="224" t="s">
        <v>2455</v>
      </c>
      <c r="C1584" s="78">
        <v>1579</v>
      </c>
      <c r="D1584" s="64">
        <v>6683086</v>
      </c>
      <c r="E1584" s="78">
        <v>1</v>
      </c>
      <c r="F1584" s="78">
        <v>1</v>
      </c>
      <c r="H1584" s="78">
        <v>1579</v>
      </c>
      <c r="I1584" s="251">
        <f t="shared" si="192"/>
        <v>1.0008980880988214</v>
      </c>
      <c r="J1584" s="252">
        <f t="shared" si="193"/>
        <v>4737000</v>
      </c>
      <c r="K1584" s="252">
        <f t="shared" si="199"/>
        <v>3742230000</v>
      </c>
      <c r="L1584" s="252">
        <f t="shared" si="196"/>
        <v>-802533697</v>
      </c>
      <c r="M1584" s="252">
        <f t="shared" si="198"/>
        <v>4544763697</v>
      </c>
      <c r="N1584" s="251">
        <f t="shared" si="194"/>
        <v>1768.4800000000002</v>
      </c>
      <c r="O1584" s="252">
        <f t="shared" si="195"/>
        <v>6683086</v>
      </c>
      <c r="P1584" s="251">
        <f t="shared" si="197"/>
        <v>1.0008980880988214</v>
      </c>
    </row>
    <row r="1585" spans="1:16">
      <c r="A1585" s="78" t="b">
        <v>1</v>
      </c>
      <c r="B1585" s="224" t="s">
        <v>2456</v>
      </c>
      <c r="C1585" s="78">
        <v>1580</v>
      </c>
      <c r="D1585" s="64">
        <v>6689088</v>
      </c>
      <c r="E1585" s="78">
        <v>2</v>
      </c>
      <c r="F1585" s="78">
        <v>2</v>
      </c>
      <c r="H1585" s="78">
        <v>1580</v>
      </c>
      <c r="I1585" s="251">
        <f t="shared" si="192"/>
        <v>1.0008975812547241</v>
      </c>
      <c r="J1585" s="252">
        <f t="shared" si="193"/>
        <v>4740000</v>
      </c>
      <c r="K1585" s="252">
        <f t="shared" si="199"/>
        <v>3746970000</v>
      </c>
      <c r="L1585" s="252">
        <f t="shared" si="196"/>
        <v>-804482785</v>
      </c>
      <c r="M1585" s="252">
        <f t="shared" si="198"/>
        <v>4551452785</v>
      </c>
      <c r="N1585" s="251">
        <f t="shared" si="194"/>
        <v>1769.6000000000001</v>
      </c>
      <c r="O1585" s="252">
        <f t="shared" si="195"/>
        <v>6689088</v>
      </c>
      <c r="P1585" s="251">
        <f t="shared" si="197"/>
        <v>1.0008975812547241</v>
      </c>
    </row>
    <row r="1586" spans="1:16">
      <c r="A1586" s="78" t="b">
        <v>1</v>
      </c>
      <c r="B1586" s="224" t="s">
        <v>2457</v>
      </c>
      <c r="C1586" s="78">
        <v>1581</v>
      </c>
      <c r="D1586" s="64">
        <v>6695092</v>
      </c>
      <c r="E1586" s="78">
        <v>3</v>
      </c>
      <c r="F1586" s="78">
        <v>1</v>
      </c>
      <c r="H1586" s="78">
        <v>1581</v>
      </c>
      <c r="I1586" s="251">
        <f t="shared" si="192"/>
        <v>1.0008972244145413</v>
      </c>
      <c r="J1586" s="252">
        <f t="shared" si="193"/>
        <v>4743000</v>
      </c>
      <c r="K1586" s="252">
        <f t="shared" si="199"/>
        <v>3751713000</v>
      </c>
      <c r="L1586" s="252">
        <f t="shared" si="196"/>
        <v>-806434877</v>
      </c>
      <c r="M1586" s="252">
        <f t="shared" si="198"/>
        <v>4558147877</v>
      </c>
      <c r="N1586" s="251">
        <f t="shared" si="194"/>
        <v>1770.7200000000003</v>
      </c>
      <c r="O1586" s="252">
        <f t="shared" si="195"/>
        <v>6695092</v>
      </c>
      <c r="P1586" s="251">
        <f t="shared" si="197"/>
        <v>1.0008972244145413</v>
      </c>
    </row>
    <row r="1587" spans="1:16">
      <c r="A1587" s="78" t="b">
        <v>1</v>
      </c>
      <c r="B1587" s="224" t="s">
        <v>2458</v>
      </c>
      <c r="C1587" s="78">
        <v>1582</v>
      </c>
      <c r="D1587" s="64">
        <v>6701099</v>
      </c>
      <c r="E1587" s="78">
        <v>1</v>
      </c>
      <c r="F1587" s="78">
        <v>1</v>
      </c>
      <c r="H1587" s="78">
        <v>1582</v>
      </c>
      <c r="I1587" s="251">
        <f t="shared" si="192"/>
        <v>1.0008967185830264</v>
      </c>
      <c r="J1587" s="252">
        <f t="shared" si="193"/>
        <v>4746000</v>
      </c>
      <c r="K1587" s="252">
        <f t="shared" si="199"/>
        <v>3756459000</v>
      </c>
      <c r="L1587" s="252">
        <f t="shared" si="196"/>
        <v>-808389976</v>
      </c>
      <c r="M1587" s="252">
        <f t="shared" si="198"/>
        <v>4564848976</v>
      </c>
      <c r="N1587" s="251">
        <f t="shared" si="194"/>
        <v>1771.8400000000001</v>
      </c>
      <c r="O1587" s="252">
        <f t="shared" si="195"/>
        <v>6701099</v>
      </c>
      <c r="P1587" s="251">
        <f t="shared" si="197"/>
        <v>1.0008967185830264</v>
      </c>
    </row>
    <row r="1588" spans="1:16">
      <c r="A1588" s="78" t="b">
        <v>1</v>
      </c>
      <c r="B1588" s="224" t="s">
        <v>2459</v>
      </c>
      <c r="C1588" s="78">
        <v>1583</v>
      </c>
      <c r="D1588" s="64">
        <v>6707108</v>
      </c>
      <c r="E1588" s="78">
        <v>2</v>
      </c>
      <c r="F1588" s="78">
        <v>1</v>
      </c>
      <c r="H1588" s="78">
        <v>1583</v>
      </c>
      <c r="I1588" s="251">
        <f t="shared" si="192"/>
        <v>1.0008962133903316</v>
      </c>
      <c r="J1588" s="252">
        <f t="shared" si="193"/>
        <v>4749000</v>
      </c>
      <c r="K1588" s="252">
        <f t="shared" si="199"/>
        <v>3761208000</v>
      </c>
      <c r="L1588" s="252">
        <f t="shared" si="196"/>
        <v>-810348084</v>
      </c>
      <c r="M1588" s="252">
        <f t="shared" si="198"/>
        <v>4571556084</v>
      </c>
      <c r="N1588" s="251">
        <f t="shared" si="194"/>
        <v>1772.9600000000003</v>
      </c>
      <c r="O1588" s="252">
        <f t="shared" si="195"/>
        <v>6707108</v>
      </c>
      <c r="P1588" s="251">
        <f t="shared" si="197"/>
        <v>1.0008962133903316</v>
      </c>
    </row>
    <row r="1589" spans="1:16">
      <c r="A1589" s="78" t="b">
        <v>1</v>
      </c>
      <c r="B1589" s="224" t="s">
        <v>2460</v>
      </c>
      <c r="C1589" s="78">
        <v>1584</v>
      </c>
      <c r="D1589" s="64">
        <v>6713119</v>
      </c>
      <c r="E1589" s="78">
        <v>3</v>
      </c>
      <c r="F1589" s="78">
        <v>1</v>
      </c>
      <c r="H1589" s="78">
        <v>1584</v>
      </c>
      <c r="I1589" s="251">
        <f t="shared" si="192"/>
        <v>1.0008957088351926</v>
      </c>
      <c r="J1589" s="252">
        <f t="shared" si="193"/>
        <v>4752000</v>
      </c>
      <c r="K1589" s="252">
        <f t="shared" si="199"/>
        <v>3765960000</v>
      </c>
      <c r="L1589" s="252">
        <f t="shared" si="196"/>
        <v>-812309203</v>
      </c>
      <c r="M1589" s="252">
        <f t="shared" si="198"/>
        <v>4578269203</v>
      </c>
      <c r="N1589" s="251">
        <f t="shared" si="194"/>
        <v>1774.0800000000002</v>
      </c>
      <c r="O1589" s="252">
        <f t="shared" si="195"/>
        <v>6713119</v>
      </c>
      <c r="P1589" s="251">
        <f t="shared" si="197"/>
        <v>1.0008957088351926</v>
      </c>
    </row>
    <row r="1590" spans="1:16">
      <c r="A1590" s="78" t="b">
        <v>1</v>
      </c>
      <c r="B1590" s="224" t="s">
        <v>2461</v>
      </c>
      <c r="C1590" s="78">
        <v>1585</v>
      </c>
      <c r="D1590" s="64">
        <v>6719132</v>
      </c>
      <c r="E1590" s="78">
        <v>1</v>
      </c>
      <c r="F1590" s="78">
        <v>2</v>
      </c>
      <c r="H1590" s="78">
        <v>1585</v>
      </c>
      <c r="I1590" s="251">
        <f t="shared" si="192"/>
        <v>1.0008953537450969</v>
      </c>
      <c r="J1590" s="252">
        <f t="shared" si="193"/>
        <v>4755000</v>
      </c>
      <c r="K1590" s="252">
        <f t="shared" si="199"/>
        <v>3770715000</v>
      </c>
      <c r="L1590" s="252">
        <f t="shared" si="196"/>
        <v>-814273335</v>
      </c>
      <c r="M1590" s="252">
        <f t="shared" si="198"/>
        <v>4584988335</v>
      </c>
      <c r="N1590" s="251">
        <f t="shared" si="194"/>
        <v>1775.2000000000003</v>
      </c>
      <c r="O1590" s="252">
        <f t="shared" si="195"/>
        <v>6719132</v>
      </c>
      <c r="P1590" s="251">
        <f t="shared" si="197"/>
        <v>1.0008953537450969</v>
      </c>
    </row>
    <row r="1591" spans="1:16">
      <c r="A1591" s="78" t="b">
        <v>1</v>
      </c>
      <c r="B1591" s="224" t="s">
        <v>2462</v>
      </c>
      <c r="C1591" s="78">
        <v>1586</v>
      </c>
      <c r="D1591" s="64">
        <v>6725148</v>
      </c>
      <c r="E1591" s="78">
        <v>2</v>
      </c>
      <c r="F1591" s="78">
        <v>1</v>
      </c>
      <c r="H1591" s="78">
        <v>1586</v>
      </c>
      <c r="I1591" s="251">
        <f t="shared" si="192"/>
        <v>1.000894701499506</v>
      </c>
      <c r="J1591" s="252">
        <f t="shared" si="193"/>
        <v>4758000</v>
      </c>
      <c r="K1591" s="252">
        <f t="shared" si="199"/>
        <v>3775473000</v>
      </c>
      <c r="L1591" s="252">
        <f t="shared" si="196"/>
        <v>-816240483</v>
      </c>
      <c r="M1591" s="252">
        <f t="shared" si="198"/>
        <v>4591713483</v>
      </c>
      <c r="N1591" s="251">
        <f t="shared" si="194"/>
        <v>1776.3200000000002</v>
      </c>
      <c r="O1591" s="252">
        <f t="shared" si="195"/>
        <v>6725148</v>
      </c>
      <c r="P1591" s="251">
        <f t="shared" si="197"/>
        <v>1.000894701499506</v>
      </c>
    </row>
    <row r="1592" spans="1:16">
      <c r="A1592" s="78" t="b">
        <v>1</v>
      </c>
      <c r="B1592" s="224" t="s">
        <v>2463</v>
      </c>
      <c r="C1592" s="78">
        <v>1587</v>
      </c>
      <c r="D1592" s="64">
        <v>6731165</v>
      </c>
      <c r="E1592" s="78">
        <v>3</v>
      </c>
      <c r="F1592" s="78">
        <v>1</v>
      </c>
      <c r="H1592" s="78">
        <v>1587</v>
      </c>
      <c r="I1592" s="251">
        <f t="shared" si="192"/>
        <v>1.0008943474123722</v>
      </c>
      <c r="J1592" s="252">
        <f t="shared" si="193"/>
        <v>4761000</v>
      </c>
      <c r="K1592" s="252">
        <f t="shared" si="199"/>
        <v>3780234000</v>
      </c>
      <c r="L1592" s="252">
        <f t="shared" si="196"/>
        <v>-818210648</v>
      </c>
      <c r="M1592" s="252">
        <f t="shared" si="198"/>
        <v>4598444648</v>
      </c>
      <c r="N1592" s="251">
        <f t="shared" si="194"/>
        <v>1777.4400000000003</v>
      </c>
      <c r="O1592" s="252">
        <f t="shared" si="195"/>
        <v>6731165</v>
      </c>
      <c r="P1592" s="251">
        <f t="shared" si="197"/>
        <v>1.0008943474123722</v>
      </c>
    </row>
    <row r="1593" spans="1:16">
      <c r="A1593" s="78" t="b">
        <v>1</v>
      </c>
      <c r="B1593" s="224" t="s">
        <v>2464</v>
      </c>
      <c r="C1593" s="78">
        <v>1588</v>
      </c>
      <c r="D1593" s="64">
        <v>6737185</v>
      </c>
      <c r="E1593" s="78">
        <v>1</v>
      </c>
      <c r="F1593" s="78">
        <v>1</v>
      </c>
      <c r="H1593" s="78">
        <v>1588</v>
      </c>
      <c r="I1593" s="251">
        <f t="shared" si="192"/>
        <v>1.0008939935596246</v>
      </c>
      <c r="J1593" s="252">
        <f t="shared" si="193"/>
        <v>4764000</v>
      </c>
      <c r="K1593" s="252">
        <f t="shared" si="199"/>
        <v>3784998000</v>
      </c>
      <c r="L1593" s="252">
        <f t="shared" si="196"/>
        <v>-820183833</v>
      </c>
      <c r="M1593" s="252">
        <f t="shared" si="198"/>
        <v>4605181833</v>
      </c>
      <c r="N1593" s="251">
        <f t="shared" si="194"/>
        <v>1778.5600000000002</v>
      </c>
      <c r="O1593" s="252">
        <f t="shared" si="195"/>
        <v>6737185</v>
      </c>
      <c r="P1593" s="251">
        <f t="shared" si="197"/>
        <v>1.0008939935596246</v>
      </c>
    </row>
    <row r="1594" spans="1:16">
      <c r="A1594" s="78" t="b">
        <v>1</v>
      </c>
      <c r="B1594" s="224" t="s">
        <v>2465</v>
      </c>
      <c r="C1594" s="78">
        <v>1589</v>
      </c>
      <c r="D1594" s="64">
        <v>6743208</v>
      </c>
      <c r="E1594" s="78">
        <v>2</v>
      </c>
      <c r="F1594" s="78">
        <v>1</v>
      </c>
      <c r="H1594" s="78">
        <v>1589</v>
      </c>
      <c r="I1594" s="251">
        <f t="shared" si="192"/>
        <v>1.0008933433463716</v>
      </c>
      <c r="J1594" s="252">
        <f t="shared" si="193"/>
        <v>4767000</v>
      </c>
      <c r="K1594" s="252">
        <f t="shared" si="199"/>
        <v>3789765000</v>
      </c>
      <c r="L1594" s="252">
        <f t="shared" si="196"/>
        <v>-822160041</v>
      </c>
      <c r="M1594" s="252">
        <f t="shared" si="198"/>
        <v>4611925041</v>
      </c>
      <c r="N1594" s="251">
        <f t="shared" si="194"/>
        <v>1779.68</v>
      </c>
      <c r="O1594" s="252">
        <f t="shared" si="195"/>
        <v>6743208</v>
      </c>
      <c r="P1594" s="251">
        <f t="shared" si="197"/>
        <v>1.0008933433463716</v>
      </c>
    </row>
    <row r="1595" spans="1:16">
      <c r="A1595" s="78" t="b">
        <v>1</v>
      </c>
      <c r="B1595" s="224" t="s">
        <v>2466</v>
      </c>
      <c r="C1595" s="78">
        <v>1590</v>
      </c>
      <c r="D1595" s="64">
        <v>6749232</v>
      </c>
      <c r="E1595" s="78">
        <v>3</v>
      </c>
      <c r="F1595" s="78">
        <v>2</v>
      </c>
      <c r="H1595" s="78">
        <v>1590</v>
      </c>
      <c r="I1595" s="251">
        <f t="shared" si="192"/>
        <v>1.0008929904913626</v>
      </c>
      <c r="J1595" s="252">
        <f t="shared" si="193"/>
        <v>4770000</v>
      </c>
      <c r="K1595" s="252">
        <f t="shared" si="199"/>
        <v>3794535000</v>
      </c>
      <c r="L1595" s="252">
        <f t="shared" si="196"/>
        <v>-824139273</v>
      </c>
      <c r="M1595" s="252">
        <f t="shared" si="198"/>
        <v>4618674273</v>
      </c>
      <c r="N1595" s="251">
        <f t="shared" si="194"/>
        <v>1780.8000000000002</v>
      </c>
      <c r="O1595" s="252">
        <f t="shared" si="195"/>
        <v>6749232</v>
      </c>
      <c r="P1595" s="251">
        <f t="shared" si="197"/>
        <v>1.0008929904913626</v>
      </c>
    </row>
    <row r="1596" spans="1:16">
      <c r="A1596" s="78" t="b">
        <v>1</v>
      </c>
      <c r="B1596" s="224" t="s">
        <v>2467</v>
      </c>
      <c r="C1596" s="78">
        <v>1591</v>
      </c>
      <c r="D1596" s="64">
        <v>6755259</v>
      </c>
      <c r="E1596" s="78">
        <v>1</v>
      </c>
      <c r="F1596" s="78">
        <v>1</v>
      </c>
      <c r="H1596" s="78">
        <v>1591</v>
      </c>
      <c r="I1596" s="251">
        <f t="shared" si="192"/>
        <v>1.0008924898364371</v>
      </c>
      <c r="J1596" s="252">
        <f t="shared" si="193"/>
        <v>4773000</v>
      </c>
      <c r="K1596" s="252">
        <f t="shared" si="199"/>
        <v>3799308000</v>
      </c>
      <c r="L1596" s="252">
        <f t="shared" si="196"/>
        <v>-826121532</v>
      </c>
      <c r="M1596" s="252">
        <f t="shared" si="198"/>
        <v>4625429532</v>
      </c>
      <c r="N1596" s="251">
        <f t="shared" si="194"/>
        <v>1781.92</v>
      </c>
      <c r="O1596" s="252">
        <f t="shared" si="195"/>
        <v>6755259</v>
      </c>
      <c r="P1596" s="251">
        <f t="shared" si="197"/>
        <v>1.0008924898364371</v>
      </c>
    </row>
    <row r="1597" spans="1:16">
      <c r="A1597" s="78" t="b">
        <v>1</v>
      </c>
      <c r="B1597" s="224" t="s">
        <v>2468</v>
      </c>
      <c r="C1597" s="78">
        <v>1592</v>
      </c>
      <c r="D1597" s="64">
        <v>6761288</v>
      </c>
      <c r="E1597" s="78">
        <v>2</v>
      </c>
      <c r="F1597" s="78">
        <v>1</v>
      </c>
      <c r="H1597" s="78">
        <v>1592</v>
      </c>
      <c r="I1597" s="251">
        <f t="shared" si="192"/>
        <v>1.0008919898102255</v>
      </c>
      <c r="J1597" s="252">
        <f t="shared" si="193"/>
        <v>4776000</v>
      </c>
      <c r="K1597" s="252">
        <f t="shared" si="199"/>
        <v>3804084000</v>
      </c>
      <c r="L1597" s="252">
        <f t="shared" si="196"/>
        <v>-828106820</v>
      </c>
      <c r="M1597" s="252">
        <f t="shared" si="198"/>
        <v>4632190820</v>
      </c>
      <c r="N1597" s="251">
        <f t="shared" si="194"/>
        <v>1783.0400000000002</v>
      </c>
      <c r="O1597" s="252">
        <f t="shared" si="195"/>
        <v>6761288</v>
      </c>
      <c r="P1597" s="251">
        <f t="shared" si="197"/>
        <v>1.0008919898102255</v>
      </c>
    </row>
    <row r="1598" spans="1:16">
      <c r="A1598" s="78" t="b">
        <v>1</v>
      </c>
      <c r="B1598" s="224" t="s">
        <v>2469</v>
      </c>
      <c r="C1598" s="78">
        <v>1593</v>
      </c>
      <c r="D1598" s="64">
        <v>6767319</v>
      </c>
      <c r="E1598" s="78">
        <v>3</v>
      </c>
      <c r="F1598" s="78">
        <v>1</v>
      </c>
      <c r="H1598" s="78">
        <v>1593</v>
      </c>
      <c r="I1598" s="251">
        <f t="shared" si="192"/>
        <v>1.0008914904114909</v>
      </c>
      <c r="J1598" s="252">
        <f t="shared" si="193"/>
        <v>4779000</v>
      </c>
      <c r="K1598" s="252">
        <f t="shared" si="199"/>
        <v>3808863000</v>
      </c>
      <c r="L1598" s="252">
        <f t="shared" si="196"/>
        <v>-830095139</v>
      </c>
      <c r="M1598" s="252">
        <f t="shared" si="198"/>
        <v>4638958139</v>
      </c>
      <c r="N1598" s="251">
        <f t="shared" si="194"/>
        <v>1784.16</v>
      </c>
      <c r="O1598" s="252">
        <f t="shared" si="195"/>
        <v>6767319</v>
      </c>
      <c r="P1598" s="251">
        <f t="shared" si="197"/>
        <v>1.0008914904114909</v>
      </c>
    </row>
    <row r="1599" spans="1:16">
      <c r="A1599" s="78" t="b">
        <v>1</v>
      </c>
      <c r="B1599" s="224" t="s">
        <v>2470</v>
      </c>
      <c r="C1599" s="78">
        <v>1594</v>
      </c>
      <c r="D1599" s="64">
        <v>6773352</v>
      </c>
      <c r="E1599" s="78">
        <v>1</v>
      </c>
      <c r="F1599" s="78">
        <v>1</v>
      </c>
      <c r="H1599" s="78">
        <v>1594</v>
      </c>
      <c r="I1599" s="251">
        <f t="shared" si="192"/>
        <v>1.0008911392763877</v>
      </c>
      <c r="J1599" s="252">
        <f t="shared" si="193"/>
        <v>4782000</v>
      </c>
      <c r="K1599" s="252">
        <f t="shared" si="199"/>
        <v>3813645000</v>
      </c>
      <c r="L1599" s="252">
        <f t="shared" si="196"/>
        <v>-832086491</v>
      </c>
      <c r="M1599" s="252">
        <f t="shared" si="198"/>
        <v>4645731491</v>
      </c>
      <c r="N1599" s="251">
        <f t="shared" si="194"/>
        <v>1785.2800000000002</v>
      </c>
      <c r="O1599" s="252">
        <f t="shared" si="195"/>
        <v>6773352</v>
      </c>
      <c r="P1599" s="251">
        <f t="shared" si="197"/>
        <v>1.0008911392763877</v>
      </c>
    </row>
    <row r="1600" spans="1:16">
      <c r="A1600" s="78" t="b">
        <v>1</v>
      </c>
      <c r="B1600" s="224" t="s">
        <v>2471</v>
      </c>
      <c r="C1600" s="78">
        <v>1595</v>
      </c>
      <c r="D1600" s="64">
        <v>6779388</v>
      </c>
      <c r="E1600" s="78">
        <v>2</v>
      </c>
      <c r="F1600" s="78">
        <v>2</v>
      </c>
      <c r="H1600" s="78">
        <v>1595</v>
      </c>
      <c r="I1600" s="251">
        <f t="shared" si="192"/>
        <v>1.0008906408661076</v>
      </c>
      <c r="J1600" s="252">
        <f t="shared" si="193"/>
        <v>4785000</v>
      </c>
      <c r="K1600" s="252">
        <f t="shared" si="199"/>
        <v>3818430000</v>
      </c>
      <c r="L1600" s="252">
        <f t="shared" si="196"/>
        <v>-834080879</v>
      </c>
      <c r="M1600" s="252">
        <f t="shared" si="198"/>
        <v>4652510879</v>
      </c>
      <c r="N1600" s="251">
        <f t="shared" si="194"/>
        <v>1786.4</v>
      </c>
      <c r="O1600" s="252">
        <f t="shared" si="195"/>
        <v>6779388</v>
      </c>
      <c r="P1600" s="251">
        <f t="shared" si="197"/>
        <v>1.0008906408661076</v>
      </c>
    </row>
    <row r="1601" spans="1:16">
      <c r="A1601" s="78" t="b">
        <v>1</v>
      </c>
      <c r="B1601" s="224" t="s">
        <v>2472</v>
      </c>
      <c r="C1601" s="78">
        <v>1596</v>
      </c>
      <c r="D1601" s="64">
        <v>6785426</v>
      </c>
      <c r="E1601" s="78">
        <v>3</v>
      </c>
      <c r="F1601" s="78">
        <v>1</v>
      </c>
      <c r="H1601" s="78">
        <v>1596</v>
      </c>
      <c r="I1601" s="251">
        <f t="shared" si="192"/>
        <v>1.000890143080184</v>
      </c>
      <c r="J1601" s="252">
        <f t="shared" si="193"/>
        <v>4788000</v>
      </c>
      <c r="K1601" s="252">
        <f t="shared" si="199"/>
        <v>3823218000</v>
      </c>
      <c r="L1601" s="252">
        <f t="shared" si="196"/>
        <v>-836078305</v>
      </c>
      <c r="M1601" s="252">
        <f t="shared" si="198"/>
        <v>4659296305</v>
      </c>
      <c r="N1601" s="251">
        <f t="shared" si="194"/>
        <v>1787.5200000000002</v>
      </c>
      <c r="O1601" s="252">
        <f t="shared" si="195"/>
        <v>6785426</v>
      </c>
      <c r="P1601" s="251">
        <f t="shared" si="197"/>
        <v>1.000890143080184</v>
      </c>
    </row>
    <row r="1602" spans="1:16">
      <c r="A1602" s="78" t="b">
        <v>1</v>
      </c>
      <c r="B1602" s="224" t="s">
        <v>2473</v>
      </c>
      <c r="C1602" s="78">
        <v>1597</v>
      </c>
      <c r="D1602" s="64">
        <v>6791466</v>
      </c>
      <c r="E1602" s="78">
        <v>1</v>
      </c>
      <c r="F1602" s="78">
        <v>1</v>
      </c>
      <c r="H1602" s="78">
        <v>1597</v>
      </c>
      <c r="I1602" s="251">
        <f t="shared" si="192"/>
        <v>1.000889645917391</v>
      </c>
      <c r="J1602" s="252">
        <f t="shared" si="193"/>
        <v>4791000</v>
      </c>
      <c r="K1602" s="252">
        <f t="shared" si="199"/>
        <v>3828009000</v>
      </c>
      <c r="L1602" s="252">
        <f t="shared" si="196"/>
        <v>-838078771</v>
      </c>
      <c r="M1602" s="252">
        <f t="shared" si="198"/>
        <v>4666087771</v>
      </c>
      <c r="N1602" s="251">
        <f t="shared" si="194"/>
        <v>1788.64</v>
      </c>
      <c r="O1602" s="252">
        <f t="shared" si="195"/>
        <v>6791466</v>
      </c>
      <c r="P1602" s="251">
        <f t="shared" si="197"/>
        <v>1.000889645917391</v>
      </c>
    </row>
    <row r="1603" spans="1:16">
      <c r="A1603" s="78" t="b">
        <v>1</v>
      </c>
      <c r="B1603" s="224" t="s">
        <v>2474</v>
      </c>
      <c r="C1603" s="78">
        <v>1598</v>
      </c>
      <c r="D1603" s="64">
        <v>6797508</v>
      </c>
      <c r="E1603" s="78">
        <v>2</v>
      </c>
      <c r="F1603" s="78">
        <v>1</v>
      </c>
      <c r="H1603" s="78">
        <v>1598</v>
      </c>
      <c r="I1603" s="251">
        <f t="shared" si="192"/>
        <v>1.0008892964892429</v>
      </c>
      <c r="J1603" s="252">
        <f t="shared" si="193"/>
        <v>4794000</v>
      </c>
      <c r="K1603" s="252">
        <f t="shared" si="199"/>
        <v>3832803000</v>
      </c>
      <c r="L1603" s="252">
        <f t="shared" si="196"/>
        <v>-840082279</v>
      </c>
      <c r="M1603" s="252">
        <f t="shared" si="198"/>
        <v>4672885279</v>
      </c>
      <c r="N1603" s="251">
        <f t="shared" si="194"/>
        <v>1789.7600000000002</v>
      </c>
      <c r="O1603" s="252">
        <f t="shared" si="195"/>
        <v>6797508</v>
      </c>
      <c r="P1603" s="251">
        <f t="shared" si="197"/>
        <v>1.0008892964892429</v>
      </c>
    </row>
    <row r="1604" spans="1:16">
      <c r="A1604" s="78" t="b">
        <v>1</v>
      </c>
      <c r="B1604" s="224" t="s">
        <v>2475</v>
      </c>
      <c r="C1604" s="78">
        <v>1599</v>
      </c>
      <c r="D1604" s="64">
        <v>6803553</v>
      </c>
      <c r="E1604" s="78">
        <v>3</v>
      </c>
      <c r="F1604" s="78">
        <v>1</v>
      </c>
      <c r="H1604" s="78">
        <v>1599</v>
      </c>
      <c r="I1604" s="251">
        <f t="shared" si="192"/>
        <v>1.0008888003077216</v>
      </c>
      <c r="J1604" s="252">
        <f t="shared" si="193"/>
        <v>4797000</v>
      </c>
      <c r="K1604" s="252">
        <f t="shared" si="199"/>
        <v>3837600000</v>
      </c>
      <c r="L1604" s="252">
        <f t="shared" si="196"/>
        <v>-842088832</v>
      </c>
      <c r="M1604" s="252">
        <f t="shared" si="198"/>
        <v>4679688832</v>
      </c>
      <c r="N1604" s="251">
        <f t="shared" si="194"/>
        <v>1790.88</v>
      </c>
      <c r="O1604" s="252">
        <f t="shared" si="195"/>
        <v>6803553</v>
      </c>
      <c r="P1604" s="251">
        <f t="shared" si="197"/>
        <v>1.0008888003077216</v>
      </c>
    </row>
    <row r="1605" spans="1:16">
      <c r="A1605" s="78" t="b">
        <v>1</v>
      </c>
      <c r="B1605" s="224" t="s">
        <v>2476</v>
      </c>
      <c r="C1605" s="78">
        <v>1600</v>
      </c>
      <c r="D1605" s="64">
        <v>6809600</v>
      </c>
      <c r="E1605" s="78">
        <v>1</v>
      </c>
      <c r="F1605" s="78">
        <v>2</v>
      </c>
      <c r="H1605" s="78">
        <v>1600</v>
      </c>
      <c r="I1605" s="251">
        <f t="shared" si="192"/>
        <v>1.0008883047462407</v>
      </c>
      <c r="J1605" s="252">
        <f t="shared" si="193"/>
        <v>4800000</v>
      </c>
      <c r="K1605" s="252">
        <f t="shared" si="199"/>
        <v>3842400000</v>
      </c>
      <c r="L1605" s="252">
        <f t="shared" si="196"/>
        <v>-844098432</v>
      </c>
      <c r="M1605" s="252">
        <f t="shared" si="198"/>
        <v>4686498432</v>
      </c>
      <c r="N1605" s="251">
        <f t="shared" si="194"/>
        <v>1792.0000000000002</v>
      </c>
      <c r="O1605" s="252">
        <f t="shared" si="195"/>
        <v>6809600</v>
      </c>
      <c r="P1605" s="251">
        <f t="shared" si="197"/>
        <v>1.0008883047462407</v>
      </c>
    </row>
    <row r="1606" spans="1:16">
      <c r="A1606" s="78" t="b">
        <v>1</v>
      </c>
      <c r="B1606" s="224" t="s">
        <v>2477</v>
      </c>
      <c r="C1606" s="78">
        <v>1601</v>
      </c>
      <c r="D1606" s="64">
        <v>6815649</v>
      </c>
      <c r="E1606" s="78">
        <v>2</v>
      </c>
      <c r="F1606" s="78">
        <v>1</v>
      </c>
      <c r="H1606" s="78">
        <v>1601</v>
      </c>
      <c r="I1606" s="251">
        <f t="shared" ref="I1606:I1669" si="200">D1607/D1606</f>
        <v>1.0008878098035858</v>
      </c>
      <c r="J1606" s="252">
        <f t="shared" ref="J1606:J1669" si="201">$J$5*C1606</f>
        <v>4803000</v>
      </c>
      <c r="K1606" s="252">
        <f t="shared" si="199"/>
        <v>3847203000</v>
      </c>
      <c r="L1606" s="252">
        <f t="shared" si="196"/>
        <v>-846111081</v>
      </c>
      <c r="M1606" s="252">
        <f t="shared" si="198"/>
        <v>4693314081</v>
      </c>
      <c r="N1606" s="251">
        <f t="shared" ref="N1606:N1669" si="202">C1606*1.12</f>
        <v>1793.1200000000001</v>
      </c>
      <c r="O1606" s="252">
        <f t="shared" ref="O1606:O1669" si="203">ROUND((N1606*$O$5*(1.1+(C1606/2000))),0)</f>
        <v>6815649</v>
      </c>
      <c r="P1606" s="251">
        <f t="shared" si="197"/>
        <v>1.0008878098035858</v>
      </c>
    </row>
    <row r="1607" spans="1:16">
      <c r="A1607" s="78" t="b">
        <v>1</v>
      </c>
      <c r="B1607" s="224" t="s">
        <v>2478</v>
      </c>
      <c r="C1607" s="78">
        <v>1602</v>
      </c>
      <c r="D1607" s="64">
        <v>6821700</v>
      </c>
      <c r="E1607" s="78">
        <v>3</v>
      </c>
      <c r="F1607" s="78">
        <v>1</v>
      </c>
      <c r="H1607" s="78">
        <v>1602</v>
      </c>
      <c r="I1607" s="251">
        <f t="shared" si="200"/>
        <v>1.000887462069572</v>
      </c>
      <c r="J1607" s="252">
        <f t="shared" si="201"/>
        <v>4806000</v>
      </c>
      <c r="K1607" s="252">
        <f t="shared" si="199"/>
        <v>3852009000</v>
      </c>
      <c r="L1607" s="252">
        <f t="shared" ref="L1607:L1670" si="204">K1607-M1607</f>
        <v>-848126781</v>
      </c>
      <c r="M1607" s="252">
        <f t="shared" si="198"/>
        <v>4700135781</v>
      </c>
      <c r="N1607" s="251">
        <f t="shared" si="202"/>
        <v>1794.2400000000002</v>
      </c>
      <c r="O1607" s="252">
        <f t="shared" si="203"/>
        <v>6821700</v>
      </c>
      <c r="P1607" s="251">
        <f t="shared" ref="P1607:P1670" si="205">O1608/O1607</f>
        <v>1.000887462069572</v>
      </c>
    </row>
    <row r="1608" spans="1:16">
      <c r="A1608" s="78" t="b">
        <v>1</v>
      </c>
      <c r="B1608" s="224" t="s">
        <v>2479</v>
      </c>
      <c r="C1608" s="78">
        <v>1603</v>
      </c>
      <c r="D1608" s="64">
        <v>6827754</v>
      </c>
      <c r="E1608" s="78">
        <v>1</v>
      </c>
      <c r="F1608" s="78">
        <v>1</v>
      </c>
      <c r="H1608" s="78">
        <v>1603</v>
      </c>
      <c r="I1608" s="251">
        <f t="shared" si="200"/>
        <v>1.0008869681010768</v>
      </c>
      <c r="J1608" s="252">
        <f t="shared" si="201"/>
        <v>4809000</v>
      </c>
      <c r="K1608" s="252">
        <f t="shared" si="199"/>
        <v>3856818000</v>
      </c>
      <c r="L1608" s="252">
        <f t="shared" si="204"/>
        <v>-850145535</v>
      </c>
      <c r="M1608" s="252">
        <f t="shared" ref="M1608:M1671" si="206">M1607+O1608</f>
        <v>4706963535</v>
      </c>
      <c r="N1608" s="251">
        <f t="shared" si="202"/>
        <v>1795.3600000000001</v>
      </c>
      <c r="O1608" s="252">
        <f t="shared" si="203"/>
        <v>6827754</v>
      </c>
      <c r="P1608" s="251">
        <f t="shared" si="205"/>
        <v>1.0008869681010768</v>
      </c>
    </row>
    <row r="1609" spans="1:16">
      <c r="A1609" s="78" t="b">
        <v>1</v>
      </c>
      <c r="B1609" s="224" t="s">
        <v>2480</v>
      </c>
      <c r="C1609" s="78">
        <v>1604</v>
      </c>
      <c r="D1609" s="64">
        <v>6833810</v>
      </c>
      <c r="E1609" s="78">
        <v>2</v>
      </c>
      <c r="F1609" s="78">
        <v>1</v>
      </c>
      <c r="H1609" s="78">
        <v>1604</v>
      </c>
      <c r="I1609" s="251">
        <f t="shared" si="200"/>
        <v>1.0008864747483468</v>
      </c>
      <c r="J1609" s="252">
        <f t="shared" si="201"/>
        <v>4812000</v>
      </c>
      <c r="K1609" s="252">
        <f t="shared" ref="K1609:K1672" si="207">K1608+J1609</f>
        <v>3861630000</v>
      </c>
      <c r="L1609" s="252">
        <f t="shared" si="204"/>
        <v>-852167345</v>
      </c>
      <c r="M1609" s="252">
        <f t="shared" si="206"/>
        <v>4713797345</v>
      </c>
      <c r="N1609" s="251">
        <f t="shared" si="202"/>
        <v>1796.4800000000002</v>
      </c>
      <c r="O1609" s="252">
        <f t="shared" si="203"/>
        <v>6833810</v>
      </c>
      <c r="P1609" s="251">
        <f t="shared" si="205"/>
        <v>1.0008864747483468</v>
      </c>
    </row>
    <row r="1610" spans="1:16">
      <c r="A1610" s="78" t="b">
        <v>1</v>
      </c>
      <c r="B1610" s="224" t="s">
        <v>2481</v>
      </c>
      <c r="C1610" s="78">
        <v>1605</v>
      </c>
      <c r="D1610" s="64">
        <v>6839868</v>
      </c>
      <c r="E1610" s="78">
        <v>3</v>
      </c>
      <c r="F1610" s="78">
        <v>2</v>
      </c>
      <c r="H1610" s="78">
        <v>1605</v>
      </c>
      <c r="I1610" s="251">
        <f t="shared" si="200"/>
        <v>1.0008859820101792</v>
      </c>
      <c r="J1610" s="252">
        <f t="shared" si="201"/>
        <v>4815000</v>
      </c>
      <c r="K1610" s="252">
        <f t="shared" si="207"/>
        <v>3866445000</v>
      </c>
      <c r="L1610" s="252">
        <f t="shared" si="204"/>
        <v>-854192213</v>
      </c>
      <c r="M1610" s="252">
        <f t="shared" si="206"/>
        <v>4720637213</v>
      </c>
      <c r="N1610" s="251">
        <f t="shared" si="202"/>
        <v>1797.6000000000001</v>
      </c>
      <c r="O1610" s="252">
        <f t="shared" si="203"/>
        <v>6839868</v>
      </c>
      <c r="P1610" s="251">
        <f t="shared" si="205"/>
        <v>1.0008859820101792</v>
      </c>
    </row>
    <row r="1611" spans="1:16">
      <c r="A1611" s="78" t="b">
        <v>1</v>
      </c>
      <c r="B1611" s="224" t="s">
        <v>2482</v>
      </c>
      <c r="C1611" s="78">
        <v>1606</v>
      </c>
      <c r="D1611" s="64">
        <v>6845928</v>
      </c>
      <c r="E1611" s="78">
        <v>1</v>
      </c>
      <c r="F1611" s="78">
        <v>1</v>
      </c>
      <c r="H1611" s="78">
        <v>1606</v>
      </c>
      <c r="I1611" s="251">
        <f t="shared" si="200"/>
        <v>1.0008856359576086</v>
      </c>
      <c r="J1611" s="252">
        <f t="shared" si="201"/>
        <v>4818000</v>
      </c>
      <c r="K1611" s="252">
        <f t="shared" si="207"/>
        <v>3871263000</v>
      </c>
      <c r="L1611" s="252">
        <f t="shared" si="204"/>
        <v>-856220141</v>
      </c>
      <c r="M1611" s="252">
        <f t="shared" si="206"/>
        <v>4727483141</v>
      </c>
      <c r="N1611" s="251">
        <f t="shared" si="202"/>
        <v>1798.7200000000003</v>
      </c>
      <c r="O1611" s="252">
        <f t="shared" si="203"/>
        <v>6845928</v>
      </c>
      <c r="P1611" s="251">
        <f t="shared" si="205"/>
        <v>1.0008856359576086</v>
      </c>
    </row>
    <row r="1612" spans="1:16">
      <c r="A1612" s="78" t="b">
        <v>1</v>
      </c>
      <c r="B1612" s="224" t="s">
        <v>2483</v>
      </c>
      <c r="C1612" s="78">
        <v>1607</v>
      </c>
      <c r="D1612" s="64">
        <v>6851991</v>
      </c>
      <c r="E1612" s="78">
        <v>2</v>
      </c>
      <c r="F1612" s="78">
        <v>1</v>
      </c>
      <c r="H1612" s="78">
        <v>1607</v>
      </c>
      <c r="I1612" s="251">
        <f t="shared" si="200"/>
        <v>1.0008851441865583</v>
      </c>
      <c r="J1612" s="252">
        <f t="shared" si="201"/>
        <v>4821000</v>
      </c>
      <c r="K1612" s="252">
        <f t="shared" si="207"/>
        <v>3876084000</v>
      </c>
      <c r="L1612" s="252">
        <f t="shared" si="204"/>
        <v>-858251132</v>
      </c>
      <c r="M1612" s="252">
        <f t="shared" si="206"/>
        <v>4734335132</v>
      </c>
      <c r="N1612" s="251">
        <f t="shared" si="202"/>
        <v>1799.8400000000001</v>
      </c>
      <c r="O1612" s="252">
        <f t="shared" si="203"/>
        <v>6851991</v>
      </c>
      <c r="P1612" s="251">
        <f t="shared" si="205"/>
        <v>1.0008851441865583</v>
      </c>
    </row>
    <row r="1613" spans="1:16">
      <c r="A1613" s="78" t="b">
        <v>1</v>
      </c>
      <c r="B1613" s="224" t="s">
        <v>2484</v>
      </c>
      <c r="C1613" s="78">
        <v>1608</v>
      </c>
      <c r="D1613" s="64">
        <v>6858056</v>
      </c>
      <c r="E1613" s="78">
        <v>3</v>
      </c>
      <c r="F1613" s="78">
        <v>1</v>
      </c>
      <c r="H1613" s="78">
        <v>1608</v>
      </c>
      <c r="I1613" s="251">
        <f t="shared" si="200"/>
        <v>1.0008846530270386</v>
      </c>
      <c r="J1613" s="252">
        <f t="shared" si="201"/>
        <v>4824000</v>
      </c>
      <c r="K1613" s="252">
        <f t="shared" si="207"/>
        <v>3880908000</v>
      </c>
      <c r="L1613" s="252">
        <f t="shared" si="204"/>
        <v>-860285188</v>
      </c>
      <c r="M1613" s="252">
        <f t="shared" si="206"/>
        <v>4741193188</v>
      </c>
      <c r="N1613" s="251">
        <f t="shared" si="202"/>
        <v>1800.9600000000003</v>
      </c>
      <c r="O1613" s="252">
        <f t="shared" si="203"/>
        <v>6858056</v>
      </c>
      <c r="P1613" s="251">
        <f t="shared" si="205"/>
        <v>1.0008846530270386</v>
      </c>
    </row>
    <row r="1614" spans="1:16">
      <c r="A1614" s="78" t="b">
        <v>1</v>
      </c>
      <c r="B1614" s="224" t="s">
        <v>2485</v>
      </c>
      <c r="C1614" s="78">
        <v>1609</v>
      </c>
      <c r="D1614" s="64">
        <v>6864123</v>
      </c>
      <c r="E1614" s="78">
        <v>1</v>
      </c>
      <c r="F1614" s="78">
        <v>1</v>
      </c>
      <c r="H1614" s="78">
        <v>1609</v>
      </c>
      <c r="I1614" s="251">
        <f t="shared" si="200"/>
        <v>1.0008841624778577</v>
      </c>
      <c r="J1614" s="252">
        <f t="shared" si="201"/>
        <v>4827000</v>
      </c>
      <c r="K1614" s="252">
        <f t="shared" si="207"/>
        <v>3885735000</v>
      </c>
      <c r="L1614" s="252">
        <f t="shared" si="204"/>
        <v>-862322311</v>
      </c>
      <c r="M1614" s="252">
        <f t="shared" si="206"/>
        <v>4748057311</v>
      </c>
      <c r="N1614" s="251">
        <f t="shared" si="202"/>
        <v>1802.0800000000002</v>
      </c>
      <c r="O1614" s="252">
        <f t="shared" si="203"/>
        <v>6864123</v>
      </c>
      <c r="P1614" s="251">
        <f t="shared" si="205"/>
        <v>1.0008841624778577</v>
      </c>
    </row>
    <row r="1615" spans="1:16">
      <c r="A1615" s="78" t="b">
        <v>1</v>
      </c>
      <c r="B1615" s="224" t="s">
        <v>2486</v>
      </c>
      <c r="C1615" s="78">
        <v>1610</v>
      </c>
      <c r="D1615" s="64">
        <v>6870192</v>
      </c>
      <c r="E1615" s="78">
        <v>2</v>
      </c>
      <c r="F1615" s="78">
        <v>2</v>
      </c>
      <c r="H1615" s="78">
        <v>1610</v>
      </c>
      <c r="I1615" s="251">
        <f t="shared" si="200"/>
        <v>1.0008838180941668</v>
      </c>
      <c r="J1615" s="252">
        <f t="shared" si="201"/>
        <v>4830000</v>
      </c>
      <c r="K1615" s="252">
        <f t="shared" si="207"/>
        <v>3890565000</v>
      </c>
      <c r="L1615" s="252">
        <f t="shared" si="204"/>
        <v>-864362503</v>
      </c>
      <c r="M1615" s="252">
        <f t="shared" si="206"/>
        <v>4754927503</v>
      </c>
      <c r="N1615" s="251">
        <f t="shared" si="202"/>
        <v>1803.2000000000003</v>
      </c>
      <c r="O1615" s="252">
        <f t="shared" si="203"/>
        <v>6870192</v>
      </c>
      <c r="P1615" s="251">
        <f t="shared" si="205"/>
        <v>1.0008838180941668</v>
      </c>
    </row>
    <row r="1616" spans="1:16">
      <c r="A1616" s="78" t="b">
        <v>1</v>
      </c>
      <c r="B1616" s="224" t="s">
        <v>2487</v>
      </c>
      <c r="C1616" s="78">
        <v>1611</v>
      </c>
      <c r="D1616" s="64">
        <v>6876264</v>
      </c>
      <c r="E1616" s="78">
        <v>3</v>
      </c>
      <c r="F1616" s="78">
        <v>1</v>
      </c>
      <c r="H1616" s="78">
        <v>1611</v>
      </c>
      <c r="I1616" s="251">
        <f t="shared" si="200"/>
        <v>1.0008831830773222</v>
      </c>
      <c r="J1616" s="252">
        <f t="shared" si="201"/>
        <v>4833000</v>
      </c>
      <c r="K1616" s="252">
        <f t="shared" si="207"/>
        <v>3895398000</v>
      </c>
      <c r="L1616" s="252">
        <f t="shared" si="204"/>
        <v>-866405767</v>
      </c>
      <c r="M1616" s="252">
        <f t="shared" si="206"/>
        <v>4761803767</v>
      </c>
      <c r="N1616" s="251">
        <f t="shared" si="202"/>
        <v>1804.3200000000002</v>
      </c>
      <c r="O1616" s="252">
        <f t="shared" si="203"/>
        <v>6876264</v>
      </c>
      <c r="P1616" s="251">
        <f t="shared" si="205"/>
        <v>1.0008831830773222</v>
      </c>
    </row>
    <row r="1617" spans="1:16">
      <c r="A1617" s="78" t="b">
        <v>1</v>
      </c>
      <c r="B1617" s="224" t="s">
        <v>2488</v>
      </c>
      <c r="C1617" s="78">
        <v>1612</v>
      </c>
      <c r="D1617" s="64">
        <v>6882337</v>
      </c>
      <c r="E1617" s="78">
        <v>1</v>
      </c>
      <c r="F1617" s="78">
        <v>1</v>
      </c>
      <c r="H1617" s="78">
        <v>1612</v>
      </c>
      <c r="I1617" s="251">
        <f t="shared" si="200"/>
        <v>1.0008828396517055</v>
      </c>
      <c r="J1617" s="252">
        <f t="shared" si="201"/>
        <v>4836000</v>
      </c>
      <c r="K1617" s="252">
        <f t="shared" si="207"/>
        <v>3900234000</v>
      </c>
      <c r="L1617" s="252">
        <f t="shared" si="204"/>
        <v>-868452104</v>
      </c>
      <c r="M1617" s="252">
        <f t="shared" si="206"/>
        <v>4768686104</v>
      </c>
      <c r="N1617" s="251">
        <f t="shared" si="202"/>
        <v>1805.4400000000003</v>
      </c>
      <c r="O1617" s="252">
        <f t="shared" si="203"/>
        <v>6882337</v>
      </c>
      <c r="P1617" s="251">
        <f t="shared" si="205"/>
        <v>1.0008828396517055</v>
      </c>
    </row>
    <row r="1618" spans="1:16">
      <c r="A1618" s="78" t="b">
        <v>1</v>
      </c>
      <c r="B1618" s="224" t="s">
        <v>2489</v>
      </c>
      <c r="C1618" s="78">
        <v>1613</v>
      </c>
      <c r="D1618" s="64">
        <v>6888413</v>
      </c>
      <c r="E1618" s="78">
        <v>2</v>
      </c>
      <c r="F1618" s="78">
        <v>1</v>
      </c>
      <c r="H1618" s="78">
        <v>1613</v>
      </c>
      <c r="I1618" s="251">
        <f t="shared" si="200"/>
        <v>1.0008824964472949</v>
      </c>
      <c r="J1618" s="252">
        <f t="shared" si="201"/>
        <v>4839000</v>
      </c>
      <c r="K1618" s="252">
        <f t="shared" si="207"/>
        <v>3905073000</v>
      </c>
      <c r="L1618" s="252">
        <f t="shared" si="204"/>
        <v>-870501517</v>
      </c>
      <c r="M1618" s="252">
        <f t="shared" si="206"/>
        <v>4775574517</v>
      </c>
      <c r="N1618" s="251">
        <f t="shared" si="202"/>
        <v>1806.5600000000002</v>
      </c>
      <c r="O1618" s="252">
        <f t="shared" si="203"/>
        <v>6888413</v>
      </c>
      <c r="P1618" s="251">
        <f t="shared" si="205"/>
        <v>1.0008824964472949</v>
      </c>
    </row>
    <row r="1619" spans="1:16">
      <c r="A1619" s="78" t="b">
        <v>1</v>
      </c>
      <c r="B1619" s="224" t="s">
        <v>2490</v>
      </c>
      <c r="C1619" s="78">
        <v>1614</v>
      </c>
      <c r="D1619" s="64">
        <v>6894492</v>
      </c>
      <c r="E1619" s="78">
        <v>3</v>
      </c>
      <c r="F1619" s="78">
        <v>1</v>
      </c>
      <c r="H1619" s="78">
        <v>1614</v>
      </c>
      <c r="I1619" s="251">
        <f t="shared" si="200"/>
        <v>1.0008818633773162</v>
      </c>
      <c r="J1619" s="252">
        <f t="shared" si="201"/>
        <v>4842000</v>
      </c>
      <c r="K1619" s="252">
        <f t="shared" si="207"/>
        <v>3909915000</v>
      </c>
      <c r="L1619" s="252">
        <f t="shared" si="204"/>
        <v>-872554009</v>
      </c>
      <c r="M1619" s="252">
        <f t="shared" si="206"/>
        <v>4782469009</v>
      </c>
      <c r="N1619" s="251">
        <f t="shared" si="202"/>
        <v>1807.68</v>
      </c>
      <c r="O1619" s="252">
        <f t="shared" si="203"/>
        <v>6894492</v>
      </c>
      <c r="P1619" s="251">
        <f t="shared" si="205"/>
        <v>1.0008818633773162</v>
      </c>
    </row>
    <row r="1620" spans="1:16">
      <c r="A1620" s="78" t="b">
        <v>1</v>
      </c>
      <c r="B1620" s="224" t="s">
        <v>2491</v>
      </c>
      <c r="C1620" s="78">
        <v>1615</v>
      </c>
      <c r="D1620" s="64">
        <v>6900572</v>
      </c>
      <c r="E1620" s="78">
        <v>1</v>
      </c>
      <c r="F1620" s="78">
        <v>2</v>
      </c>
      <c r="H1620" s="78">
        <v>1615</v>
      </c>
      <c r="I1620" s="251">
        <f t="shared" si="200"/>
        <v>1.0008815211260749</v>
      </c>
      <c r="J1620" s="252">
        <f t="shared" si="201"/>
        <v>4845000</v>
      </c>
      <c r="K1620" s="252">
        <f t="shared" si="207"/>
        <v>3914760000</v>
      </c>
      <c r="L1620" s="252">
        <f t="shared" si="204"/>
        <v>-874609581</v>
      </c>
      <c r="M1620" s="252">
        <f t="shared" si="206"/>
        <v>4789369581</v>
      </c>
      <c r="N1620" s="251">
        <f t="shared" si="202"/>
        <v>1808.8000000000002</v>
      </c>
      <c r="O1620" s="252">
        <f t="shared" si="203"/>
        <v>6900572</v>
      </c>
      <c r="P1620" s="251">
        <f t="shared" si="205"/>
        <v>1.0008815211260749</v>
      </c>
    </row>
    <row r="1621" spans="1:16">
      <c r="A1621" s="78" t="b">
        <v>1</v>
      </c>
      <c r="B1621" s="224" t="s">
        <v>2492</v>
      </c>
      <c r="C1621" s="78">
        <v>1616</v>
      </c>
      <c r="D1621" s="64">
        <v>6906655</v>
      </c>
      <c r="E1621" s="78">
        <v>2</v>
      </c>
      <c r="F1621" s="78">
        <v>1</v>
      </c>
      <c r="H1621" s="78">
        <v>1616</v>
      </c>
      <c r="I1621" s="251">
        <f t="shared" si="200"/>
        <v>1.0008810343067664</v>
      </c>
      <c r="J1621" s="252">
        <f t="shared" si="201"/>
        <v>4848000</v>
      </c>
      <c r="K1621" s="252">
        <f t="shared" si="207"/>
        <v>3919608000</v>
      </c>
      <c r="L1621" s="252">
        <f t="shared" si="204"/>
        <v>-876668236</v>
      </c>
      <c r="M1621" s="252">
        <f t="shared" si="206"/>
        <v>4796276236</v>
      </c>
      <c r="N1621" s="251">
        <f t="shared" si="202"/>
        <v>1809.92</v>
      </c>
      <c r="O1621" s="252">
        <f t="shared" si="203"/>
        <v>6906655</v>
      </c>
      <c r="P1621" s="251">
        <f t="shared" si="205"/>
        <v>1.0008810343067664</v>
      </c>
    </row>
    <row r="1622" spans="1:16">
      <c r="A1622" s="78" t="b">
        <v>1</v>
      </c>
      <c r="B1622" s="224" t="s">
        <v>2493</v>
      </c>
      <c r="C1622" s="78">
        <v>1617</v>
      </c>
      <c r="D1622" s="64">
        <v>6912740</v>
      </c>
      <c r="E1622" s="78">
        <v>3</v>
      </c>
      <c r="F1622" s="78">
        <v>1</v>
      </c>
      <c r="H1622" s="78">
        <v>1617</v>
      </c>
      <c r="I1622" s="251">
        <f t="shared" si="200"/>
        <v>1.0008805480894696</v>
      </c>
      <c r="J1622" s="252">
        <f t="shared" si="201"/>
        <v>4851000</v>
      </c>
      <c r="K1622" s="252">
        <f t="shared" si="207"/>
        <v>3924459000</v>
      </c>
      <c r="L1622" s="252">
        <f t="shared" si="204"/>
        <v>-878729976</v>
      </c>
      <c r="M1622" s="252">
        <f t="shared" si="206"/>
        <v>4803188976</v>
      </c>
      <c r="N1622" s="251">
        <f t="shared" si="202"/>
        <v>1811.0400000000002</v>
      </c>
      <c r="O1622" s="252">
        <f t="shared" si="203"/>
        <v>6912740</v>
      </c>
      <c r="P1622" s="251">
        <f t="shared" si="205"/>
        <v>1.0008805480894696</v>
      </c>
    </row>
    <row r="1623" spans="1:16">
      <c r="A1623" s="78" t="b">
        <v>1</v>
      </c>
      <c r="B1623" s="224" t="s">
        <v>2494</v>
      </c>
      <c r="C1623" s="78">
        <v>1618</v>
      </c>
      <c r="D1623" s="64">
        <v>6918827</v>
      </c>
      <c r="E1623" s="78">
        <v>1</v>
      </c>
      <c r="F1623" s="78">
        <v>1</v>
      </c>
      <c r="H1623" s="78">
        <v>1618</v>
      </c>
      <c r="I1623" s="251">
        <f t="shared" si="200"/>
        <v>1.0008800624730174</v>
      </c>
      <c r="J1623" s="252">
        <f t="shared" si="201"/>
        <v>4854000</v>
      </c>
      <c r="K1623" s="252">
        <f t="shared" si="207"/>
        <v>3929313000</v>
      </c>
      <c r="L1623" s="252">
        <f t="shared" si="204"/>
        <v>-880794803</v>
      </c>
      <c r="M1623" s="252">
        <f t="shared" si="206"/>
        <v>4810107803</v>
      </c>
      <c r="N1623" s="251">
        <f t="shared" si="202"/>
        <v>1812.16</v>
      </c>
      <c r="O1623" s="252">
        <f t="shared" si="203"/>
        <v>6918827</v>
      </c>
      <c r="P1623" s="251">
        <f t="shared" si="205"/>
        <v>1.0008800624730174</v>
      </c>
    </row>
    <row r="1624" spans="1:16">
      <c r="A1624" s="78" t="b">
        <v>1</v>
      </c>
      <c r="B1624" s="224" t="s">
        <v>2495</v>
      </c>
      <c r="C1624" s="78">
        <v>1619</v>
      </c>
      <c r="D1624" s="64">
        <v>6924916</v>
      </c>
      <c r="E1624" s="78">
        <v>2</v>
      </c>
      <c r="F1624" s="78">
        <v>1</v>
      </c>
      <c r="H1624" s="78">
        <v>1619</v>
      </c>
      <c r="I1624" s="251">
        <f t="shared" si="200"/>
        <v>1.0008797218623302</v>
      </c>
      <c r="J1624" s="252">
        <f t="shared" si="201"/>
        <v>4857000</v>
      </c>
      <c r="K1624" s="252">
        <f t="shared" si="207"/>
        <v>3934170000</v>
      </c>
      <c r="L1624" s="252">
        <f t="shared" si="204"/>
        <v>-882862719</v>
      </c>
      <c r="M1624" s="252">
        <f t="shared" si="206"/>
        <v>4817032719</v>
      </c>
      <c r="N1624" s="251">
        <f t="shared" si="202"/>
        <v>1813.2800000000002</v>
      </c>
      <c r="O1624" s="252">
        <f t="shared" si="203"/>
        <v>6924916</v>
      </c>
      <c r="P1624" s="251">
        <f t="shared" si="205"/>
        <v>1.0008797218623302</v>
      </c>
    </row>
    <row r="1625" spans="1:16">
      <c r="A1625" s="78" t="b">
        <v>1</v>
      </c>
      <c r="B1625" s="224" t="s">
        <v>2496</v>
      </c>
      <c r="C1625" s="78">
        <v>1620</v>
      </c>
      <c r="D1625" s="64">
        <v>6931008</v>
      </c>
      <c r="E1625" s="78">
        <v>3</v>
      </c>
      <c r="F1625" s="78">
        <v>2</v>
      </c>
      <c r="H1625" s="78">
        <v>1620</v>
      </c>
      <c r="I1625" s="251">
        <f t="shared" si="200"/>
        <v>1.0008792371903192</v>
      </c>
      <c r="J1625" s="252">
        <f t="shared" si="201"/>
        <v>4860000</v>
      </c>
      <c r="K1625" s="252">
        <f t="shared" si="207"/>
        <v>3939030000</v>
      </c>
      <c r="L1625" s="252">
        <f t="shared" si="204"/>
        <v>-884933727</v>
      </c>
      <c r="M1625" s="252">
        <f t="shared" si="206"/>
        <v>4823963727</v>
      </c>
      <c r="N1625" s="251">
        <f t="shared" si="202"/>
        <v>1814.4</v>
      </c>
      <c r="O1625" s="252">
        <f t="shared" si="203"/>
        <v>6931008</v>
      </c>
      <c r="P1625" s="251">
        <f t="shared" si="205"/>
        <v>1.0008792371903192</v>
      </c>
    </row>
    <row r="1626" spans="1:16">
      <c r="A1626" s="78" t="b">
        <v>1</v>
      </c>
      <c r="B1626" s="224" t="s">
        <v>2497</v>
      </c>
      <c r="C1626" s="78">
        <v>1621</v>
      </c>
      <c r="D1626" s="64">
        <v>6937102</v>
      </c>
      <c r="E1626" s="78">
        <v>1</v>
      </c>
      <c r="F1626" s="78">
        <v>1</v>
      </c>
      <c r="H1626" s="78">
        <v>1621</v>
      </c>
      <c r="I1626" s="251">
        <f t="shared" si="200"/>
        <v>1.0008787531162149</v>
      </c>
      <c r="J1626" s="252">
        <f t="shared" si="201"/>
        <v>4863000</v>
      </c>
      <c r="K1626" s="252">
        <f t="shared" si="207"/>
        <v>3943893000</v>
      </c>
      <c r="L1626" s="252">
        <f t="shared" si="204"/>
        <v>-887007829</v>
      </c>
      <c r="M1626" s="252">
        <f t="shared" si="206"/>
        <v>4830900829</v>
      </c>
      <c r="N1626" s="251">
        <f t="shared" si="202"/>
        <v>1815.5200000000002</v>
      </c>
      <c r="O1626" s="252">
        <f t="shared" si="203"/>
        <v>6937102</v>
      </c>
      <c r="P1626" s="251">
        <f t="shared" si="205"/>
        <v>1.0008787531162149</v>
      </c>
    </row>
    <row r="1627" spans="1:16">
      <c r="A1627" s="78" t="b">
        <v>1</v>
      </c>
      <c r="B1627" s="224" t="s">
        <v>2498</v>
      </c>
      <c r="C1627" s="78">
        <v>1622</v>
      </c>
      <c r="D1627" s="64">
        <v>6943198</v>
      </c>
      <c r="E1627" s="78">
        <v>2</v>
      </c>
      <c r="F1627" s="78">
        <v>1</v>
      </c>
      <c r="H1627" s="78">
        <v>1622</v>
      </c>
      <c r="I1627" s="251">
        <f t="shared" si="200"/>
        <v>1.000878269638861</v>
      </c>
      <c r="J1627" s="252">
        <f t="shared" si="201"/>
        <v>4866000</v>
      </c>
      <c r="K1627" s="252">
        <f t="shared" si="207"/>
        <v>3948759000</v>
      </c>
      <c r="L1627" s="252">
        <f t="shared" si="204"/>
        <v>-889085027</v>
      </c>
      <c r="M1627" s="252">
        <f t="shared" si="206"/>
        <v>4837844027</v>
      </c>
      <c r="N1627" s="251">
        <f t="shared" si="202"/>
        <v>1816.64</v>
      </c>
      <c r="O1627" s="252">
        <f t="shared" si="203"/>
        <v>6943198</v>
      </c>
      <c r="P1627" s="251">
        <f t="shared" si="205"/>
        <v>1.000878269638861</v>
      </c>
    </row>
    <row r="1628" spans="1:16">
      <c r="A1628" s="78" t="b">
        <v>1</v>
      </c>
      <c r="B1628" s="224" t="s">
        <v>2499</v>
      </c>
      <c r="C1628" s="78">
        <v>1623</v>
      </c>
      <c r="D1628" s="64">
        <v>6949296</v>
      </c>
      <c r="E1628" s="78">
        <v>3</v>
      </c>
      <c r="F1628" s="78">
        <v>1</v>
      </c>
      <c r="H1628" s="78">
        <v>1623</v>
      </c>
      <c r="I1628" s="251">
        <f t="shared" si="200"/>
        <v>1.0008779306565729</v>
      </c>
      <c r="J1628" s="252">
        <f t="shared" si="201"/>
        <v>4869000</v>
      </c>
      <c r="K1628" s="252">
        <f t="shared" si="207"/>
        <v>3953628000</v>
      </c>
      <c r="L1628" s="252">
        <f t="shared" si="204"/>
        <v>-891165323</v>
      </c>
      <c r="M1628" s="252">
        <f t="shared" si="206"/>
        <v>4844793323</v>
      </c>
      <c r="N1628" s="251">
        <f t="shared" si="202"/>
        <v>1817.7600000000002</v>
      </c>
      <c r="O1628" s="252">
        <f t="shared" si="203"/>
        <v>6949296</v>
      </c>
      <c r="P1628" s="251">
        <f t="shared" si="205"/>
        <v>1.0008779306565729</v>
      </c>
    </row>
    <row r="1629" spans="1:16">
      <c r="A1629" s="78" t="b">
        <v>1</v>
      </c>
      <c r="B1629" s="224" t="s">
        <v>2500</v>
      </c>
      <c r="C1629" s="78">
        <v>1624</v>
      </c>
      <c r="D1629" s="64">
        <v>6955397</v>
      </c>
      <c r="E1629" s="78">
        <v>1</v>
      </c>
      <c r="F1629" s="78">
        <v>1</v>
      </c>
      <c r="H1629" s="78">
        <v>1624</v>
      </c>
      <c r="I1629" s="251">
        <f t="shared" si="200"/>
        <v>1.0008774481169083</v>
      </c>
      <c r="J1629" s="252">
        <f t="shared" si="201"/>
        <v>4872000</v>
      </c>
      <c r="K1629" s="252">
        <f t="shared" si="207"/>
        <v>3958500000</v>
      </c>
      <c r="L1629" s="252">
        <f t="shared" si="204"/>
        <v>-893248720</v>
      </c>
      <c r="M1629" s="252">
        <f t="shared" si="206"/>
        <v>4851748720</v>
      </c>
      <c r="N1629" s="251">
        <f t="shared" si="202"/>
        <v>1818.88</v>
      </c>
      <c r="O1629" s="252">
        <f t="shared" si="203"/>
        <v>6955397</v>
      </c>
      <c r="P1629" s="251">
        <f t="shared" si="205"/>
        <v>1.0008774481169083</v>
      </c>
    </row>
    <row r="1630" spans="1:16">
      <c r="A1630" s="78" t="b">
        <v>1</v>
      </c>
      <c r="B1630" s="224" t="s">
        <v>2501</v>
      </c>
      <c r="C1630" s="78">
        <v>1625</v>
      </c>
      <c r="D1630" s="64">
        <v>6961500</v>
      </c>
      <c r="E1630" s="78">
        <v>2</v>
      </c>
      <c r="F1630" s="78">
        <v>2</v>
      </c>
      <c r="H1630" s="78">
        <v>1625</v>
      </c>
      <c r="I1630" s="251">
        <f t="shared" si="200"/>
        <v>1.0008769661710839</v>
      </c>
      <c r="J1630" s="252">
        <f t="shared" si="201"/>
        <v>4875000</v>
      </c>
      <c r="K1630" s="252">
        <f t="shared" si="207"/>
        <v>3963375000</v>
      </c>
      <c r="L1630" s="252">
        <f t="shared" si="204"/>
        <v>-895335220</v>
      </c>
      <c r="M1630" s="252">
        <f t="shared" si="206"/>
        <v>4858710220</v>
      </c>
      <c r="N1630" s="251">
        <f t="shared" si="202"/>
        <v>1820.0000000000002</v>
      </c>
      <c r="O1630" s="252">
        <f t="shared" si="203"/>
        <v>6961500</v>
      </c>
      <c r="P1630" s="251">
        <f t="shared" si="205"/>
        <v>1.0008769661710839</v>
      </c>
    </row>
    <row r="1631" spans="1:16">
      <c r="A1631" s="78" t="b">
        <v>1</v>
      </c>
      <c r="B1631" s="224" t="s">
        <v>2502</v>
      </c>
      <c r="C1631" s="78">
        <v>1626</v>
      </c>
      <c r="D1631" s="64">
        <v>6967605</v>
      </c>
      <c r="E1631" s="78">
        <v>3</v>
      </c>
      <c r="F1631" s="78">
        <v>1</v>
      </c>
      <c r="H1631" s="78">
        <v>1626</v>
      </c>
      <c r="I1631" s="251">
        <f t="shared" si="200"/>
        <v>1.0008764848179539</v>
      </c>
      <c r="J1631" s="252">
        <f t="shared" si="201"/>
        <v>4878000</v>
      </c>
      <c r="K1631" s="252">
        <f t="shared" si="207"/>
        <v>3968253000</v>
      </c>
      <c r="L1631" s="252">
        <f t="shared" si="204"/>
        <v>-897424825</v>
      </c>
      <c r="M1631" s="252">
        <f t="shared" si="206"/>
        <v>4865677825</v>
      </c>
      <c r="N1631" s="251">
        <f t="shared" si="202"/>
        <v>1821.1200000000001</v>
      </c>
      <c r="O1631" s="252">
        <f t="shared" si="203"/>
        <v>6967605</v>
      </c>
      <c r="P1631" s="251">
        <f t="shared" si="205"/>
        <v>1.0008764848179539</v>
      </c>
    </row>
    <row r="1632" spans="1:16">
      <c r="A1632" s="78" t="b">
        <v>1</v>
      </c>
      <c r="B1632" s="224" t="s">
        <v>2503</v>
      </c>
      <c r="C1632" s="78">
        <v>1627</v>
      </c>
      <c r="D1632" s="64">
        <v>6973712</v>
      </c>
      <c r="E1632" s="78">
        <v>1</v>
      </c>
      <c r="F1632" s="78">
        <v>1</v>
      </c>
      <c r="H1632" s="78">
        <v>1627</v>
      </c>
      <c r="I1632" s="251">
        <f t="shared" si="200"/>
        <v>1.0008761474520314</v>
      </c>
      <c r="J1632" s="252">
        <f t="shared" si="201"/>
        <v>4881000</v>
      </c>
      <c r="K1632" s="252">
        <f t="shared" si="207"/>
        <v>3973134000</v>
      </c>
      <c r="L1632" s="252">
        <f t="shared" si="204"/>
        <v>-899517537</v>
      </c>
      <c r="M1632" s="252">
        <f t="shared" si="206"/>
        <v>4872651537</v>
      </c>
      <c r="N1632" s="251">
        <f t="shared" si="202"/>
        <v>1822.2400000000002</v>
      </c>
      <c r="O1632" s="252">
        <f t="shared" si="203"/>
        <v>6973712</v>
      </c>
      <c r="P1632" s="251">
        <f t="shared" si="205"/>
        <v>1.0008761474520314</v>
      </c>
    </row>
    <row r="1633" spans="1:16">
      <c r="A1633" s="78" t="b">
        <v>1</v>
      </c>
      <c r="B1633" s="224" t="s">
        <v>2504</v>
      </c>
      <c r="C1633" s="78">
        <v>1628</v>
      </c>
      <c r="D1633" s="64">
        <v>6979822</v>
      </c>
      <c r="E1633" s="78">
        <v>2</v>
      </c>
      <c r="F1633" s="78">
        <v>1</v>
      </c>
      <c r="H1633" s="78">
        <v>1628</v>
      </c>
      <c r="I1633" s="251">
        <f t="shared" si="200"/>
        <v>1.0008756670299042</v>
      </c>
      <c r="J1633" s="252">
        <f t="shared" si="201"/>
        <v>4884000</v>
      </c>
      <c r="K1633" s="252">
        <f t="shared" si="207"/>
        <v>3978018000</v>
      </c>
      <c r="L1633" s="252">
        <f t="shared" si="204"/>
        <v>-901613359</v>
      </c>
      <c r="M1633" s="252">
        <f t="shared" si="206"/>
        <v>4879631359</v>
      </c>
      <c r="N1633" s="251">
        <f t="shared" si="202"/>
        <v>1823.3600000000001</v>
      </c>
      <c r="O1633" s="252">
        <f t="shared" si="203"/>
        <v>6979822</v>
      </c>
      <c r="P1633" s="251">
        <f t="shared" si="205"/>
        <v>1.0008756670299042</v>
      </c>
    </row>
    <row r="1634" spans="1:16">
      <c r="A1634" s="78" t="b">
        <v>1</v>
      </c>
      <c r="B1634" s="224" t="s">
        <v>2505</v>
      </c>
      <c r="C1634" s="78">
        <v>1629</v>
      </c>
      <c r="D1634" s="64">
        <v>6985934</v>
      </c>
      <c r="E1634" s="78">
        <v>3</v>
      </c>
      <c r="F1634" s="78">
        <v>1</v>
      </c>
      <c r="H1634" s="78">
        <v>1629</v>
      </c>
      <c r="I1634" s="251">
        <f t="shared" si="200"/>
        <v>1.0008751871975887</v>
      </c>
      <c r="J1634" s="252">
        <f t="shared" si="201"/>
        <v>4887000</v>
      </c>
      <c r="K1634" s="252">
        <f t="shared" si="207"/>
        <v>3982905000</v>
      </c>
      <c r="L1634" s="252">
        <f t="shared" si="204"/>
        <v>-903712293</v>
      </c>
      <c r="M1634" s="252">
        <f t="shared" si="206"/>
        <v>4886617293</v>
      </c>
      <c r="N1634" s="251">
        <f t="shared" si="202"/>
        <v>1824.4800000000002</v>
      </c>
      <c r="O1634" s="252">
        <f t="shared" si="203"/>
        <v>6985934</v>
      </c>
      <c r="P1634" s="251">
        <f t="shared" si="205"/>
        <v>1.0008751871975887</v>
      </c>
    </row>
    <row r="1635" spans="1:16">
      <c r="A1635" s="78" t="b">
        <v>1</v>
      </c>
      <c r="B1635" s="224" t="s">
        <v>2506</v>
      </c>
      <c r="C1635" s="78">
        <v>1630</v>
      </c>
      <c r="D1635" s="64">
        <v>6992048</v>
      </c>
      <c r="E1635" s="78">
        <v>1</v>
      </c>
      <c r="F1635" s="78">
        <v>2</v>
      </c>
      <c r="H1635" s="78">
        <v>1630</v>
      </c>
      <c r="I1635" s="251">
        <f t="shared" si="200"/>
        <v>1.0008747079539499</v>
      </c>
      <c r="J1635" s="252">
        <f t="shared" si="201"/>
        <v>4890000</v>
      </c>
      <c r="K1635" s="252">
        <f t="shared" si="207"/>
        <v>3987795000</v>
      </c>
      <c r="L1635" s="252">
        <f t="shared" si="204"/>
        <v>-905814341</v>
      </c>
      <c r="M1635" s="252">
        <f t="shared" si="206"/>
        <v>4893609341</v>
      </c>
      <c r="N1635" s="251">
        <f t="shared" si="202"/>
        <v>1825.6000000000001</v>
      </c>
      <c r="O1635" s="252">
        <f t="shared" si="203"/>
        <v>6992048</v>
      </c>
      <c r="P1635" s="251">
        <f t="shared" si="205"/>
        <v>1.0008747079539499</v>
      </c>
    </row>
    <row r="1636" spans="1:16">
      <c r="A1636" s="78" t="b">
        <v>1</v>
      </c>
      <c r="B1636" s="224" t="s">
        <v>2507</v>
      </c>
      <c r="C1636" s="78">
        <v>1631</v>
      </c>
      <c r="D1636" s="64">
        <v>6998164</v>
      </c>
      <c r="E1636" s="78">
        <v>2</v>
      </c>
      <c r="F1636" s="78">
        <v>1</v>
      </c>
      <c r="H1636" s="78">
        <v>1631</v>
      </c>
      <c r="I1636" s="251">
        <f t="shared" si="200"/>
        <v>1.000874372192478</v>
      </c>
      <c r="J1636" s="252">
        <f t="shared" si="201"/>
        <v>4893000</v>
      </c>
      <c r="K1636" s="252">
        <f t="shared" si="207"/>
        <v>3992688000</v>
      </c>
      <c r="L1636" s="252">
        <f t="shared" si="204"/>
        <v>-907919505</v>
      </c>
      <c r="M1636" s="252">
        <f t="shared" si="206"/>
        <v>4900607505</v>
      </c>
      <c r="N1636" s="251">
        <f t="shared" si="202"/>
        <v>1826.7200000000003</v>
      </c>
      <c r="O1636" s="252">
        <f t="shared" si="203"/>
        <v>6998164</v>
      </c>
      <c r="P1636" s="251">
        <f t="shared" si="205"/>
        <v>1.000874372192478</v>
      </c>
    </row>
    <row r="1637" spans="1:16">
      <c r="A1637" s="78" t="b">
        <v>1</v>
      </c>
      <c r="B1637" s="224" t="s">
        <v>2508</v>
      </c>
      <c r="C1637" s="78">
        <v>1632</v>
      </c>
      <c r="D1637" s="64">
        <v>7004283</v>
      </c>
      <c r="E1637" s="78">
        <v>3</v>
      </c>
      <c r="F1637" s="78">
        <v>1</v>
      </c>
      <c r="H1637" s="78">
        <v>1632</v>
      </c>
      <c r="I1637" s="251">
        <f t="shared" si="200"/>
        <v>1.0008738938732202</v>
      </c>
      <c r="J1637" s="252">
        <f t="shared" si="201"/>
        <v>4896000</v>
      </c>
      <c r="K1637" s="252">
        <f t="shared" si="207"/>
        <v>3997584000</v>
      </c>
      <c r="L1637" s="252">
        <f t="shared" si="204"/>
        <v>-910027788</v>
      </c>
      <c r="M1637" s="252">
        <f t="shared" si="206"/>
        <v>4907611788</v>
      </c>
      <c r="N1637" s="251">
        <f t="shared" si="202"/>
        <v>1827.8400000000001</v>
      </c>
      <c r="O1637" s="252">
        <f t="shared" si="203"/>
        <v>7004283</v>
      </c>
      <c r="P1637" s="251">
        <f t="shared" si="205"/>
        <v>1.0008738938732202</v>
      </c>
    </row>
    <row r="1638" spans="1:16">
      <c r="A1638" s="78" t="b">
        <v>1</v>
      </c>
      <c r="B1638" s="224" t="s">
        <v>2509</v>
      </c>
      <c r="C1638" s="78">
        <v>1633</v>
      </c>
      <c r="D1638" s="64">
        <v>7010404</v>
      </c>
      <c r="E1638" s="78">
        <v>1</v>
      </c>
      <c r="F1638" s="78">
        <v>1</v>
      </c>
      <c r="H1638" s="78">
        <v>1633</v>
      </c>
      <c r="I1638" s="251">
        <f t="shared" si="200"/>
        <v>1.0008734161397832</v>
      </c>
      <c r="J1638" s="252">
        <f t="shared" si="201"/>
        <v>4899000</v>
      </c>
      <c r="K1638" s="252">
        <f t="shared" si="207"/>
        <v>4002483000</v>
      </c>
      <c r="L1638" s="252">
        <f t="shared" si="204"/>
        <v>-912139192</v>
      </c>
      <c r="M1638" s="252">
        <f t="shared" si="206"/>
        <v>4914622192</v>
      </c>
      <c r="N1638" s="251">
        <f t="shared" si="202"/>
        <v>1828.9600000000003</v>
      </c>
      <c r="O1638" s="252">
        <f t="shared" si="203"/>
        <v>7010404</v>
      </c>
      <c r="P1638" s="251">
        <f t="shared" si="205"/>
        <v>1.0008734161397832</v>
      </c>
    </row>
    <row r="1639" spans="1:16">
      <c r="A1639" s="78" t="b">
        <v>1</v>
      </c>
      <c r="B1639" s="224" t="s">
        <v>2510</v>
      </c>
      <c r="C1639" s="78">
        <v>1634</v>
      </c>
      <c r="D1639" s="64">
        <v>7016527</v>
      </c>
      <c r="E1639" s="78">
        <v>2</v>
      </c>
      <c r="F1639" s="78">
        <v>1</v>
      </c>
      <c r="H1639" s="78">
        <v>1634</v>
      </c>
      <c r="I1639" s="251">
        <f t="shared" si="200"/>
        <v>1.0008729389910422</v>
      </c>
      <c r="J1639" s="252">
        <f t="shared" si="201"/>
        <v>4902000</v>
      </c>
      <c r="K1639" s="252">
        <f t="shared" si="207"/>
        <v>4007385000</v>
      </c>
      <c r="L1639" s="252">
        <f t="shared" si="204"/>
        <v>-914253719</v>
      </c>
      <c r="M1639" s="252">
        <f t="shared" si="206"/>
        <v>4921638719</v>
      </c>
      <c r="N1639" s="251">
        <f t="shared" si="202"/>
        <v>1830.0800000000002</v>
      </c>
      <c r="O1639" s="252">
        <f t="shared" si="203"/>
        <v>7016527</v>
      </c>
      <c r="P1639" s="251">
        <f t="shared" si="205"/>
        <v>1.0008729389910422</v>
      </c>
    </row>
    <row r="1640" spans="1:16">
      <c r="A1640" s="78" t="b">
        <v>1</v>
      </c>
      <c r="B1640" s="224" t="s">
        <v>2511</v>
      </c>
      <c r="C1640" s="78">
        <v>1635</v>
      </c>
      <c r="D1640" s="64">
        <v>7022652</v>
      </c>
      <c r="E1640" s="78">
        <v>3</v>
      </c>
      <c r="F1640" s="78">
        <v>2</v>
      </c>
      <c r="H1640" s="78">
        <v>1635</v>
      </c>
      <c r="I1640" s="251">
        <f t="shared" si="200"/>
        <v>1.0008726048222238</v>
      </c>
      <c r="J1640" s="252">
        <f t="shared" si="201"/>
        <v>4905000</v>
      </c>
      <c r="K1640" s="252">
        <f t="shared" si="207"/>
        <v>4012290000</v>
      </c>
      <c r="L1640" s="252">
        <f t="shared" si="204"/>
        <v>-916371371</v>
      </c>
      <c r="M1640" s="252">
        <f t="shared" si="206"/>
        <v>4928661371</v>
      </c>
      <c r="N1640" s="251">
        <f t="shared" si="202"/>
        <v>1831.2000000000003</v>
      </c>
      <c r="O1640" s="252">
        <f t="shared" si="203"/>
        <v>7022652</v>
      </c>
      <c r="P1640" s="251">
        <f t="shared" si="205"/>
        <v>1.0008726048222238</v>
      </c>
    </row>
    <row r="1641" spans="1:16">
      <c r="A1641" s="78" t="b">
        <v>1</v>
      </c>
      <c r="B1641" s="224" t="s">
        <v>2512</v>
      </c>
      <c r="C1641" s="78">
        <v>1636</v>
      </c>
      <c r="D1641" s="64">
        <v>7028780</v>
      </c>
      <c r="E1641" s="78">
        <v>1</v>
      </c>
      <c r="F1641" s="78">
        <v>1</v>
      </c>
      <c r="H1641" s="78">
        <v>1636</v>
      </c>
      <c r="I1641" s="251">
        <f t="shared" si="200"/>
        <v>1.0008719863191051</v>
      </c>
      <c r="J1641" s="252">
        <f t="shared" si="201"/>
        <v>4908000</v>
      </c>
      <c r="K1641" s="252">
        <f t="shared" si="207"/>
        <v>4017198000</v>
      </c>
      <c r="L1641" s="252">
        <f t="shared" si="204"/>
        <v>-918492151</v>
      </c>
      <c r="M1641" s="252">
        <f t="shared" si="206"/>
        <v>4935690151</v>
      </c>
      <c r="N1641" s="251">
        <f t="shared" si="202"/>
        <v>1832.3200000000002</v>
      </c>
      <c r="O1641" s="252">
        <f t="shared" si="203"/>
        <v>7028780</v>
      </c>
      <c r="P1641" s="251">
        <f t="shared" si="205"/>
        <v>1.0008719863191051</v>
      </c>
    </row>
    <row r="1642" spans="1:16">
      <c r="A1642" s="78" t="b">
        <v>1</v>
      </c>
      <c r="B1642" s="224" t="s">
        <v>2513</v>
      </c>
      <c r="C1642" s="78">
        <v>1637</v>
      </c>
      <c r="D1642" s="64">
        <v>7034909</v>
      </c>
      <c r="E1642" s="78">
        <v>2</v>
      </c>
      <c r="F1642" s="78">
        <v>1</v>
      </c>
      <c r="H1642" s="78">
        <v>1637</v>
      </c>
      <c r="I1642" s="251">
        <f t="shared" si="200"/>
        <v>1.000871653066159</v>
      </c>
      <c r="J1642" s="252">
        <f t="shared" si="201"/>
        <v>4911000</v>
      </c>
      <c r="K1642" s="252">
        <f t="shared" si="207"/>
        <v>4022109000</v>
      </c>
      <c r="L1642" s="252">
        <f t="shared" si="204"/>
        <v>-920616060</v>
      </c>
      <c r="M1642" s="252">
        <f t="shared" si="206"/>
        <v>4942725060</v>
      </c>
      <c r="N1642" s="251">
        <f t="shared" si="202"/>
        <v>1833.4400000000003</v>
      </c>
      <c r="O1642" s="252">
        <f t="shared" si="203"/>
        <v>7034909</v>
      </c>
      <c r="P1642" s="251">
        <f t="shared" si="205"/>
        <v>1.000871653066159</v>
      </c>
    </row>
    <row r="1643" spans="1:16">
      <c r="A1643" s="78" t="b">
        <v>1</v>
      </c>
      <c r="B1643" s="224" t="s">
        <v>2514</v>
      </c>
      <c r="C1643" s="78">
        <v>1638</v>
      </c>
      <c r="D1643" s="64">
        <v>7041041</v>
      </c>
      <c r="E1643" s="78">
        <v>3</v>
      </c>
      <c r="F1643" s="78">
        <v>1</v>
      </c>
      <c r="H1643" s="78">
        <v>1638</v>
      </c>
      <c r="I1643" s="251">
        <f t="shared" si="200"/>
        <v>1.0008713200221389</v>
      </c>
      <c r="J1643" s="252">
        <f t="shared" si="201"/>
        <v>4914000</v>
      </c>
      <c r="K1643" s="252">
        <f t="shared" si="207"/>
        <v>4027023000</v>
      </c>
      <c r="L1643" s="252">
        <f t="shared" si="204"/>
        <v>-922743101</v>
      </c>
      <c r="M1643" s="252">
        <f t="shared" si="206"/>
        <v>4949766101</v>
      </c>
      <c r="N1643" s="251">
        <f t="shared" si="202"/>
        <v>1834.5600000000002</v>
      </c>
      <c r="O1643" s="252">
        <f t="shared" si="203"/>
        <v>7041041</v>
      </c>
      <c r="P1643" s="251">
        <f t="shared" si="205"/>
        <v>1.0008713200221389</v>
      </c>
    </row>
    <row r="1644" spans="1:16">
      <c r="A1644" s="78" t="b">
        <v>1</v>
      </c>
      <c r="B1644" s="224" t="s">
        <v>2515</v>
      </c>
      <c r="C1644" s="78">
        <v>1639</v>
      </c>
      <c r="D1644" s="64">
        <v>7047176</v>
      </c>
      <c r="E1644" s="78">
        <v>1</v>
      </c>
      <c r="F1644" s="78">
        <v>1</v>
      </c>
      <c r="H1644" s="78">
        <v>1639</v>
      </c>
      <c r="I1644" s="251">
        <f t="shared" si="200"/>
        <v>1.0008707033852993</v>
      </c>
      <c r="J1644" s="252">
        <f t="shared" si="201"/>
        <v>4917000</v>
      </c>
      <c r="K1644" s="252">
        <f t="shared" si="207"/>
        <v>4031940000</v>
      </c>
      <c r="L1644" s="252">
        <f t="shared" si="204"/>
        <v>-924873277</v>
      </c>
      <c r="M1644" s="252">
        <f t="shared" si="206"/>
        <v>4956813277</v>
      </c>
      <c r="N1644" s="251">
        <f t="shared" si="202"/>
        <v>1835.68</v>
      </c>
      <c r="O1644" s="252">
        <f t="shared" si="203"/>
        <v>7047176</v>
      </c>
      <c r="P1644" s="251">
        <f t="shared" si="205"/>
        <v>1.0008707033852993</v>
      </c>
    </row>
    <row r="1645" spans="1:16">
      <c r="A1645" s="78" t="b">
        <v>1</v>
      </c>
      <c r="B1645" s="224" t="s">
        <v>2516</v>
      </c>
      <c r="C1645" s="78">
        <v>1640</v>
      </c>
      <c r="D1645" s="64">
        <v>7053312</v>
      </c>
      <c r="E1645" s="78">
        <v>2</v>
      </c>
      <c r="F1645" s="78">
        <v>2</v>
      </c>
      <c r="H1645" s="78">
        <v>1640</v>
      </c>
      <c r="I1645" s="251">
        <f t="shared" si="200"/>
        <v>1.0008703712525406</v>
      </c>
      <c r="J1645" s="252">
        <f t="shared" si="201"/>
        <v>4920000</v>
      </c>
      <c r="K1645" s="252">
        <f t="shared" si="207"/>
        <v>4036860000</v>
      </c>
      <c r="L1645" s="252">
        <f t="shared" si="204"/>
        <v>-927006589</v>
      </c>
      <c r="M1645" s="252">
        <f t="shared" si="206"/>
        <v>4963866589</v>
      </c>
      <c r="N1645" s="251">
        <f t="shared" si="202"/>
        <v>1836.8000000000002</v>
      </c>
      <c r="O1645" s="252">
        <f t="shared" si="203"/>
        <v>7053312</v>
      </c>
      <c r="P1645" s="251">
        <f t="shared" si="205"/>
        <v>1.0008703712525406</v>
      </c>
    </row>
    <row r="1646" spans="1:16">
      <c r="A1646" s="78" t="b">
        <v>1</v>
      </c>
      <c r="B1646" s="224" t="s">
        <v>2517</v>
      </c>
      <c r="C1646" s="78">
        <v>1641</v>
      </c>
      <c r="D1646" s="64">
        <v>7059451</v>
      </c>
      <c r="E1646" s="78">
        <v>3</v>
      </c>
      <c r="F1646" s="78">
        <v>1</v>
      </c>
      <c r="H1646" s="78">
        <v>1641</v>
      </c>
      <c r="I1646" s="251">
        <f t="shared" si="200"/>
        <v>1.0008698976733459</v>
      </c>
      <c r="J1646" s="252">
        <f t="shared" si="201"/>
        <v>4923000</v>
      </c>
      <c r="K1646" s="252">
        <f t="shared" si="207"/>
        <v>4041783000</v>
      </c>
      <c r="L1646" s="252">
        <f t="shared" si="204"/>
        <v>-929143040</v>
      </c>
      <c r="M1646" s="252">
        <f t="shared" si="206"/>
        <v>4970926040</v>
      </c>
      <c r="N1646" s="251">
        <f t="shared" si="202"/>
        <v>1837.92</v>
      </c>
      <c r="O1646" s="252">
        <f t="shared" si="203"/>
        <v>7059451</v>
      </c>
      <c r="P1646" s="251">
        <f t="shared" si="205"/>
        <v>1.0008698976733459</v>
      </c>
    </row>
    <row r="1647" spans="1:16">
      <c r="A1647" s="78" t="b">
        <v>1</v>
      </c>
      <c r="B1647" s="224" t="s">
        <v>2518</v>
      </c>
      <c r="C1647" s="78">
        <v>1642</v>
      </c>
      <c r="D1647" s="64">
        <v>7065592</v>
      </c>
      <c r="E1647" s="78">
        <v>1</v>
      </c>
      <c r="F1647" s="78">
        <v>1</v>
      </c>
      <c r="H1647" s="78">
        <v>1642</v>
      </c>
      <c r="I1647" s="251">
        <f t="shared" si="200"/>
        <v>1.000869424670997</v>
      </c>
      <c r="J1647" s="252">
        <f t="shared" si="201"/>
        <v>4926000</v>
      </c>
      <c r="K1647" s="252">
        <f t="shared" si="207"/>
        <v>4046709000</v>
      </c>
      <c r="L1647" s="252">
        <f t="shared" si="204"/>
        <v>-931282632</v>
      </c>
      <c r="M1647" s="252">
        <f t="shared" si="206"/>
        <v>4977991632</v>
      </c>
      <c r="N1647" s="251">
        <f t="shared" si="202"/>
        <v>1839.0400000000002</v>
      </c>
      <c r="O1647" s="252">
        <f t="shared" si="203"/>
        <v>7065592</v>
      </c>
      <c r="P1647" s="251">
        <f t="shared" si="205"/>
        <v>1.000869424670997</v>
      </c>
    </row>
    <row r="1648" spans="1:16">
      <c r="A1648" s="78" t="b">
        <v>1</v>
      </c>
      <c r="B1648" s="224" t="s">
        <v>2519</v>
      </c>
      <c r="C1648" s="78">
        <v>1643</v>
      </c>
      <c r="D1648" s="64">
        <v>7071735</v>
      </c>
      <c r="E1648" s="78">
        <v>2</v>
      </c>
      <c r="F1648" s="78">
        <v>1</v>
      </c>
      <c r="H1648" s="78">
        <v>1643</v>
      </c>
      <c r="I1648" s="251">
        <f t="shared" si="200"/>
        <v>1.0008689522443925</v>
      </c>
      <c r="J1648" s="252">
        <f t="shared" si="201"/>
        <v>4929000</v>
      </c>
      <c r="K1648" s="252">
        <f t="shared" si="207"/>
        <v>4051638000</v>
      </c>
      <c r="L1648" s="252">
        <f t="shared" si="204"/>
        <v>-933425367</v>
      </c>
      <c r="M1648" s="252">
        <f t="shared" si="206"/>
        <v>4985063367</v>
      </c>
      <c r="N1648" s="251">
        <f t="shared" si="202"/>
        <v>1840.16</v>
      </c>
      <c r="O1648" s="252">
        <f t="shared" si="203"/>
        <v>7071735</v>
      </c>
      <c r="P1648" s="251">
        <f t="shared" si="205"/>
        <v>1.0008689522443925</v>
      </c>
    </row>
    <row r="1649" spans="1:16">
      <c r="A1649" s="78" t="b">
        <v>1</v>
      </c>
      <c r="B1649" s="224" t="s">
        <v>2520</v>
      </c>
      <c r="C1649" s="78">
        <v>1644</v>
      </c>
      <c r="D1649" s="64">
        <v>7077880</v>
      </c>
      <c r="E1649" s="78">
        <v>3</v>
      </c>
      <c r="F1649" s="78">
        <v>1</v>
      </c>
      <c r="H1649" s="78">
        <v>1644</v>
      </c>
      <c r="I1649" s="251">
        <f t="shared" si="200"/>
        <v>1.0008686216776774</v>
      </c>
      <c r="J1649" s="252">
        <f t="shared" si="201"/>
        <v>4932000</v>
      </c>
      <c r="K1649" s="252">
        <f t="shared" si="207"/>
        <v>4056570000</v>
      </c>
      <c r="L1649" s="252">
        <f t="shared" si="204"/>
        <v>-935571247</v>
      </c>
      <c r="M1649" s="252">
        <f t="shared" si="206"/>
        <v>4992141247</v>
      </c>
      <c r="N1649" s="251">
        <f t="shared" si="202"/>
        <v>1841.2800000000002</v>
      </c>
      <c r="O1649" s="252">
        <f t="shared" si="203"/>
        <v>7077880</v>
      </c>
      <c r="P1649" s="251">
        <f t="shared" si="205"/>
        <v>1.0008686216776774</v>
      </c>
    </row>
    <row r="1650" spans="1:16">
      <c r="A1650" s="78" t="b">
        <v>1</v>
      </c>
      <c r="B1650" s="224" t="s">
        <v>2521</v>
      </c>
      <c r="C1650" s="78">
        <v>1645</v>
      </c>
      <c r="D1650" s="64">
        <v>7084028</v>
      </c>
      <c r="E1650" s="78">
        <v>1</v>
      </c>
      <c r="F1650" s="78">
        <v>2</v>
      </c>
      <c r="H1650" s="78">
        <v>1645</v>
      </c>
      <c r="I1650" s="251">
        <f t="shared" si="200"/>
        <v>1.0008681501541214</v>
      </c>
      <c r="J1650" s="252">
        <f t="shared" si="201"/>
        <v>4935000</v>
      </c>
      <c r="K1650" s="252">
        <f t="shared" si="207"/>
        <v>4061505000</v>
      </c>
      <c r="L1650" s="252">
        <f t="shared" si="204"/>
        <v>-937720275</v>
      </c>
      <c r="M1650" s="252">
        <f t="shared" si="206"/>
        <v>4999225275</v>
      </c>
      <c r="N1650" s="251">
        <f t="shared" si="202"/>
        <v>1842.4</v>
      </c>
      <c r="O1650" s="252">
        <f t="shared" si="203"/>
        <v>7084028</v>
      </c>
      <c r="P1650" s="251">
        <f t="shared" si="205"/>
        <v>1.0008681501541214</v>
      </c>
    </row>
    <row r="1651" spans="1:16">
      <c r="A1651" s="78" t="b">
        <v>1</v>
      </c>
      <c r="B1651" s="224" t="s">
        <v>2522</v>
      </c>
      <c r="C1651" s="78">
        <v>1646</v>
      </c>
      <c r="D1651" s="64">
        <v>7090178</v>
      </c>
      <c r="E1651" s="78">
        <v>2</v>
      </c>
      <c r="F1651" s="78">
        <v>1</v>
      </c>
      <c r="H1651" s="78">
        <v>1646</v>
      </c>
      <c r="I1651" s="251">
        <f t="shared" si="200"/>
        <v>1.0008676792035405</v>
      </c>
      <c r="J1651" s="252">
        <f t="shared" si="201"/>
        <v>4938000</v>
      </c>
      <c r="K1651" s="252">
        <f t="shared" si="207"/>
        <v>4066443000</v>
      </c>
      <c r="L1651" s="252">
        <f t="shared" si="204"/>
        <v>-939872453</v>
      </c>
      <c r="M1651" s="252">
        <f t="shared" si="206"/>
        <v>5006315453</v>
      </c>
      <c r="N1651" s="251">
        <f t="shared" si="202"/>
        <v>1843.5200000000002</v>
      </c>
      <c r="O1651" s="252">
        <f t="shared" si="203"/>
        <v>7090178</v>
      </c>
      <c r="P1651" s="251">
        <f t="shared" si="205"/>
        <v>1.0008676792035405</v>
      </c>
    </row>
    <row r="1652" spans="1:16">
      <c r="A1652" s="78" t="b">
        <v>1</v>
      </c>
      <c r="B1652" s="224" t="s">
        <v>2523</v>
      </c>
      <c r="C1652" s="78">
        <v>1647</v>
      </c>
      <c r="D1652" s="64">
        <v>7096330</v>
      </c>
      <c r="E1652" s="78">
        <v>3</v>
      </c>
      <c r="F1652" s="78">
        <v>1</v>
      </c>
      <c r="H1652" s="78">
        <v>1647</v>
      </c>
      <c r="I1652" s="251">
        <f t="shared" si="200"/>
        <v>1.0008672088248434</v>
      </c>
      <c r="J1652" s="252">
        <f t="shared" si="201"/>
        <v>4941000</v>
      </c>
      <c r="K1652" s="252">
        <f t="shared" si="207"/>
        <v>4071384000</v>
      </c>
      <c r="L1652" s="252">
        <f t="shared" si="204"/>
        <v>-942027783</v>
      </c>
      <c r="M1652" s="252">
        <f t="shared" si="206"/>
        <v>5013411783</v>
      </c>
      <c r="N1652" s="251">
        <f t="shared" si="202"/>
        <v>1844.64</v>
      </c>
      <c r="O1652" s="252">
        <f t="shared" si="203"/>
        <v>7096330</v>
      </c>
      <c r="P1652" s="251">
        <f t="shared" si="205"/>
        <v>1.0008672088248434</v>
      </c>
    </row>
    <row r="1653" spans="1:16">
      <c r="A1653" s="78" t="b">
        <v>1</v>
      </c>
      <c r="B1653" s="224" t="s">
        <v>2524</v>
      </c>
      <c r="C1653" s="78">
        <v>1648</v>
      </c>
      <c r="D1653" s="64">
        <v>7102484</v>
      </c>
      <c r="E1653" s="78">
        <v>1</v>
      </c>
      <c r="F1653" s="78">
        <v>1</v>
      </c>
      <c r="H1653" s="78">
        <v>1648</v>
      </c>
      <c r="I1653" s="251">
        <f t="shared" si="200"/>
        <v>1.0008668798127529</v>
      </c>
      <c r="J1653" s="252">
        <f t="shared" si="201"/>
        <v>4944000</v>
      </c>
      <c r="K1653" s="252">
        <f t="shared" si="207"/>
        <v>4076328000</v>
      </c>
      <c r="L1653" s="252">
        <f t="shared" si="204"/>
        <v>-944186267</v>
      </c>
      <c r="M1653" s="252">
        <f t="shared" si="206"/>
        <v>5020514267</v>
      </c>
      <c r="N1653" s="251">
        <f t="shared" si="202"/>
        <v>1845.7600000000002</v>
      </c>
      <c r="O1653" s="252">
        <f t="shared" si="203"/>
        <v>7102484</v>
      </c>
      <c r="P1653" s="251">
        <f t="shared" si="205"/>
        <v>1.0008668798127529</v>
      </c>
    </row>
    <row r="1654" spans="1:16">
      <c r="A1654" s="78" t="b">
        <v>1</v>
      </c>
      <c r="B1654" s="224" t="s">
        <v>2525</v>
      </c>
      <c r="C1654" s="78">
        <v>1649</v>
      </c>
      <c r="D1654" s="64">
        <v>7108641</v>
      </c>
      <c r="E1654" s="78">
        <v>2</v>
      </c>
      <c r="F1654" s="78">
        <v>1</v>
      </c>
      <c r="H1654" s="78">
        <v>1649</v>
      </c>
      <c r="I1654" s="251">
        <f t="shared" si="200"/>
        <v>1.000866410330751</v>
      </c>
      <c r="J1654" s="252">
        <f t="shared" si="201"/>
        <v>4947000</v>
      </c>
      <c r="K1654" s="252">
        <f t="shared" si="207"/>
        <v>4081275000</v>
      </c>
      <c r="L1654" s="252">
        <f t="shared" si="204"/>
        <v>-946347908</v>
      </c>
      <c r="M1654" s="252">
        <f t="shared" si="206"/>
        <v>5027622908</v>
      </c>
      <c r="N1654" s="251">
        <f t="shared" si="202"/>
        <v>1846.88</v>
      </c>
      <c r="O1654" s="252">
        <f t="shared" si="203"/>
        <v>7108641</v>
      </c>
      <c r="P1654" s="251">
        <f t="shared" si="205"/>
        <v>1.000866410330751</v>
      </c>
    </row>
    <row r="1655" spans="1:16">
      <c r="A1655" s="78" t="b">
        <v>1</v>
      </c>
      <c r="B1655" s="224" t="s">
        <v>2526</v>
      </c>
      <c r="C1655" s="78">
        <v>1650</v>
      </c>
      <c r="D1655" s="64">
        <v>7114800</v>
      </c>
      <c r="E1655" s="78">
        <v>3</v>
      </c>
      <c r="F1655" s="78">
        <v>2</v>
      </c>
      <c r="H1655" s="78">
        <v>1650</v>
      </c>
      <c r="I1655" s="251">
        <f t="shared" si="200"/>
        <v>1.0008659414178895</v>
      </c>
      <c r="J1655" s="252">
        <f t="shared" si="201"/>
        <v>4950000</v>
      </c>
      <c r="K1655" s="252">
        <f t="shared" si="207"/>
        <v>4086225000</v>
      </c>
      <c r="L1655" s="252">
        <f t="shared" si="204"/>
        <v>-948512708</v>
      </c>
      <c r="M1655" s="252">
        <f t="shared" si="206"/>
        <v>5034737708</v>
      </c>
      <c r="N1655" s="251">
        <f t="shared" si="202"/>
        <v>1848.0000000000002</v>
      </c>
      <c r="O1655" s="252">
        <f t="shared" si="203"/>
        <v>7114800</v>
      </c>
      <c r="P1655" s="251">
        <f t="shared" si="205"/>
        <v>1.0008659414178895</v>
      </c>
    </row>
    <row r="1656" spans="1:16">
      <c r="A1656" s="78" t="b">
        <v>1</v>
      </c>
      <c r="B1656" s="224" t="s">
        <v>2527</v>
      </c>
      <c r="C1656" s="78">
        <v>1651</v>
      </c>
      <c r="D1656" s="64">
        <v>7120961</v>
      </c>
      <c r="E1656" s="78">
        <v>1</v>
      </c>
      <c r="F1656" s="78">
        <v>1</v>
      </c>
      <c r="H1656" s="78">
        <v>1651</v>
      </c>
      <c r="I1656" s="251">
        <f t="shared" si="200"/>
        <v>1.0008654730730866</v>
      </c>
      <c r="J1656" s="252">
        <f t="shared" si="201"/>
        <v>4953000</v>
      </c>
      <c r="K1656" s="252">
        <f t="shared" si="207"/>
        <v>4091178000</v>
      </c>
      <c r="L1656" s="252">
        <f t="shared" si="204"/>
        <v>-950680669</v>
      </c>
      <c r="M1656" s="252">
        <f t="shared" si="206"/>
        <v>5041858669</v>
      </c>
      <c r="N1656" s="251">
        <f t="shared" si="202"/>
        <v>1849.1200000000001</v>
      </c>
      <c r="O1656" s="252">
        <f t="shared" si="203"/>
        <v>7120961</v>
      </c>
      <c r="P1656" s="251">
        <f t="shared" si="205"/>
        <v>1.0008654730730866</v>
      </c>
    </row>
    <row r="1657" spans="1:16">
      <c r="A1657" s="78" t="b">
        <v>1</v>
      </c>
      <c r="B1657" s="224" t="s">
        <v>2528</v>
      </c>
      <c r="C1657" s="78">
        <v>1652</v>
      </c>
      <c r="D1657" s="64">
        <v>7127124</v>
      </c>
      <c r="E1657" s="78">
        <v>2</v>
      </c>
      <c r="F1657" s="78">
        <v>1</v>
      </c>
      <c r="H1657" s="78">
        <v>1652</v>
      </c>
      <c r="I1657" s="251">
        <f t="shared" si="200"/>
        <v>1.0008651456043138</v>
      </c>
      <c r="J1657" s="252">
        <f t="shared" si="201"/>
        <v>4956000</v>
      </c>
      <c r="K1657" s="252">
        <f t="shared" si="207"/>
        <v>4096134000</v>
      </c>
      <c r="L1657" s="252">
        <f t="shared" si="204"/>
        <v>-952851793</v>
      </c>
      <c r="M1657" s="252">
        <f t="shared" si="206"/>
        <v>5048985793</v>
      </c>
      <c r="N1657" s="251">
        <f t="shared" si="202"/>
        <v>1850.2400000000002</v>
      </c>
      <c r="O1657" s="252">
        <f t="shared" si="203"/>
        <v>7127124</v>
      </c>
      <c r="P1657" s="251">
        <f t="shared" si="205"/>
        <v>1.0008651456043138</v>
      </c>
    </row>
    <row r="1658" spans="1:16">
      <c r="A1658" s="78" t="b">
        <v>1</v>
      </c>
      <c r="B1658" s="224" t="s">
        <v>2529</v>
      </c>
      <c r="C1658" s="78">
        <v>1653</v>
      </c>
      <c r="D1658" s="64">
        <v>7133290</v>
      </c>
      <c r="E1658" s="78">
        <v>3</v>
      </c>
      <c r="F1658" s="78">
        <v>1</v>
      </c>
      <c r="H1658" s="78">
        <v>1653</v>
      </c>
      <c r="I1658" s="251">
        <f t="shared" si="200"/>
        <v>1.000864678149914</v>
      </c>
      <c r="J1658" s="252">
        <f t="shared" si="201"/>
        <v>4959000</v>
      </c>
      <c r="K1658" s="252">
        <f t="shared" si="207"/>
        <v>4101093000</v>
      </c>
      <c r="L1658" s="252">
        <f t="shared" si="204"/>
        <v>-955026083</v>
      </c>
      <c r="M1658" s="252">
        <f t="shared" si="206"/>
        <v>5056119083</v>
      </c>
      <c r="N1658" s="251">
        <f t="shared" si="202"/>
        <v>1851.3600000000001</v>
      </c>
      <c r="O1658" s="252">
        <f t="shared" si="203"/>
        <v>7133290</v>
      </c>
      <c r="P1658" s="251">
        <f t="shared" si="205"/>
        <v>1.000864678149914</v>
      </c>
    </row>
    <row r="1659" spans="1:16">
      <c r="A1659" s="78" t="b">
        <v>1</v>
      </c>
      <c r="B1659" s="224" t="s">
        <v>2530</v>
      </c>
      <c r="C1659" s="78">
        <v>1654</v>
      </c>
      <c r="D1659" s="64">
        <v>7139458</v>
      </c>
      <c r="E1659" s="78">
        <v>1</v>
      </c>
      <c r="F1659" s="78">
        <v>1</v>
      </c>
      <c r="H1659" s="78">
        <v>1654</v>
      </c>
      <c r="I1659" s="251">
        <f t="shared" si="200"/>
        <v>1.0008642112608548</v>
      </c>
      <c r="J1659" s="252">
        <f t="shared" si="201"/>
        <v>4962000</v>
      </c>
      <c r="K1659" s="252">
        <f t="shared" si="207"/>
        <v>4106055000</v>
      </c>
      <c r="L1659" s="252">
        <f t="shared" si="204"/>
        <v>-957203541</v>
      </c>
      <c r="M1659" s="252">
        <f t="shared" si="206"/>
        <v>5063258541</v>
      </c>
      <c r="N1659" s="251">
        <f t="shared" si="202"/>
        <v>1852.4800000000002</v>
      </c>
      <c r="O1659" s="252">
        <f t="shared" si="203"/>
        <v>7139458</v>
      </c>
      <c r="P1659" s="251">
        <f t="shared" si="205"/>
        <v>1.0008642112608548</v>
      </c>
    </row>
    <row r="1660" spans="1:16">
      <c r="A1660" s="78" t="b">
        <v>1</v>
      </c>
      <c r="B1660" s="224" t="s">
        <v>2531</v>
      </c>
      <c r="C1660" s="78">
        <v>1655</v>
      </c>
      <c r="D1660" s="64">
        <v>7145628</v>
      </c>
      <c r="E1660" s="78">
        <v>2</v>
      </c>
      <c r="F1660" s="78">
        <v>2</v>
      </c>
      <c r="H1660" s="78">
        <v>1655</v>
      </c>
      <c r="I1660" s="251">
        <f t="shared" si="200"/>
        <v>1.0008637449360644</v>
      </c>
      <c r="J1660" s="252">
        <f t="shared" si="201"/>
        <v>4965000</v>
      </c>
      <c r="K1660" s="252">
        <f t="shared" si="207"/>
        <v>4111020000</v>
      </c>
      <c r="L1660" s="252">
        <f t="shared" si="204"/>
        <v>-959384169</v>
      </c>
      <c r="M1660" s="252">
        <f t="shared" si="206"/>
        <v>5070404169</v>
      </c>
      <c r="N1660" s="251">
        <f t="shared" si="202"/>
        <v>1853.6000000000001</v>
      </c>
      <c r="O1660" s="252">
        <f t="shared" si="203"/>
        <v>7145628</v>
      </c>
      <c r="P1660" s="251">
        <f t="shared" si="205"/>
        <v>1.0008637449360644</v>
      </c>
    </row>
    <row r="1661" spans="1:16">
      <c r="A1661" s="78" t="b">
        <v>1</v>
      </c>
      <c r="B1661" s="224" t="s">
        <v>2532</v>
      </c>
      <c r="C1661" s="78">
        <v>1656</v>
      </c>
      <c r="D1661" s="64">
        <v>7151800</v>
      </c>
      <c r="E1661" s="78">
        <v>3</v>
      </c>
      <c r="F1661" s="78">
        <v>1</v>
      </c>
      <c r="H1661" s="78">
        <v>1656</v>
      </c>
      <c r="I1661" s="251">
        <f t="shared" si="200"/>
        <v>1.0008634189994128</v>
      </c>
      <c r="J1661" s="252">
        <f t="shared" si="201"/>
        <v>4968000</v>
      </c>
      <c r="K1661" s="252">
        <f t="shared" si="207"/>
        <v>4115988000</v>
      </c>
      <c r="L1661" s="252">
        <f t="shared" si="204"/>
        <v>-961567969</v>
      </c>
      <c r="M1661" s="252">
        <f t="shared" si="206"/>
        <v>5077555969</v>
      </c>
      <c r="N1661" s="251">
        <f t="shared" si="202"/>
        <v>1854.7200000000003</v>
      </c>
      <c r="O1661" s="252">
        <f t="shared" si="203"/>
        <v>7151800</v>
      </c>
      <c r="P1661" s="251">
        <f t="shared" si="205"/>
        <v>1.0008634189994128</v>
      </c>
    </row>
    <row r="1662" spans="1:16">
      <c r="A1662" s="78" t="b">
        <v>1</v>
      </c>
      <c r="B1662" s="224" t="s">
        <v>2533</v>
      </c>
      <c r="C1662" s="78">
        <v>1657</v>
      </c>
      <c r="D1662" s="64">
        <v>7157975</v>
      </c>
      <c r="E1662" s="78">
        <v>1</v>
      </c>
      <c r="F1662" s="78">
        <v>1</v>
      </c>
      <c r="H1662" s="78">
        <v>1657</v>
      </c>
      <c r="I1662" s="251">
        <f t="shared" si="200"/>
        <v>1.0008629535587927</v>
      </c>
      <c r="J1662" s="252">
        <f t="shared" si="201"/>
        <v>4971000</v>
      </c>
      <c r="K1662" s="252">
        <f t="shared" si="207"/>
        <v>4120959000</v>
      </c>
      <c r="L1662" s="252">
        <f t="shared" si="204"/>
        <v>-963754944</v>
      </c>
      <c r="M1662" s="252">
        <f t="shared" si="206"/>
        <v>5084713944</v>
      </c>
      <c r="N1662" s="251">
        <f t="shared" si="202"/>
        <v>1855.8400000000001</v>
      </c>
      <c r="O1662" s="252">
        <f t="shared" si="203"/>
        <v>7157975</v>
      </c>
      <c r="P1662" s="251">
        <f t="shared" si="205"/>
        <v>1.0008629535587927</v>
      </c>
    </row>
    <row r="1663" spans="1:16">
      <c r="A1663" s="78" t="b">
        <v>1</v>
      </c>
      <c r="B1663" s="224" t="s">
        <v>2534</v>
      </c>
      <c r="C1663" s="78">
        <v>1658</v>
      </c>
      <c r="D1663" s="64">
        <v>7164152</v>
      </c>
      <c r="E1663" s="78">
        <v>2</v>
      </c>
      <c r="F1663" s="78">
        <v>1</v>
      </c>
      <c r="H1663" s="78">
        <v>1658</v>
      </c>
      <c r="I1663" s="251">
        <f t="shared" si="200"/>
        <v>1.0008624886797488</v>
      </c>
      <c r="J1663" s="252">
        <f t="shared" si="201"/>
        <v>4974000</v>
      </c>
      <c r="K1663" s="252">
        <f t="shared" si="207"/>
        <v>4125933000</v>
      </c>
      <c r="L1663" s="252">
        <f t="shared" si="204"/>
        <v>-965945096</v>
      </c>
      <c r="M1663" s="252">
        <f t="shared" si="206"/>
        <v>5091878096</v>
      </c>
      <c r="N1663" s="251">
        <f t="shared" si="202"/>
        <v>1856.9600000000003</v>
      </c>
      <c r="O1663" s="252">
        <f t="shared" si="203"/>
        <v>7164152</v>
      </c>
      <c r="P1663" s="251">
        <f t="shared" si="205"/>
        <v>1.0008624886797488</v>
      </c>
    </row>
    <row r="1664" spans="1:16">
      <c r="A1664" s="78" t="b">
        <v>1</v>
      </c>
      <c r="B1664" s="224" t="s">
        <v>2535</v>
      </c>
      <c r="C1664" s="78">
        <v>1659</v>
      </c>
      <c r="D1664" s="64">
        <v>7170331</v>
      </c>
      <c r="E1664" s="78">
        <v>3</v>
      </c>
      <c r="F1664" s="78">
        <v>1</v>
      </c>
      <c r="H1664" s="78">
        <v>1659</v>
      </c>
      <c r="I1664" s="251">
        <f t="shared" si="200"/>
        <v>1.0008620243612185</v>
      </c>
      <c r="J1664" s="252">
        <f t="shared" si="201"/>
        <v>4977000</v>
      </c>
      <c r="K1664" s="252">
        <f t="shared" si="207"/>
        <v>4130910000</v>
      </c>
      <c r="L1664" s="252">
        <f t="shared" si="204"/>
        <v>-968138427</v>
      </c>
      <c r="M1664" s="252">
        <f t="shared" si="206"/>
        <v>5099048427</v>
      </c>
      <c r="N1664" s="251">
        <f t="shared" si="202"/>
        <v>1858.0800000000002</v>
      </c>
      <c r="O1664" s="252">
        <f t="shared" si="203"/>
        <v>7170331</v>
      </c>
      <c r="P1664" s="251">
        <f t="shared" si="205"/>
        <v>1.0008620243612185</v>
      </c>
    </row>
    <row r="1665" spans="1:16">
      <c r="A1665" s="78" t="b">
        <v>1</v>
      </c>
      <c r="B1665" s="224" t="s">
        <v>2536</v>
      </c>
      <c r="C1665" s="78">
        <v>1660</v>
      </c>
      <c r="D1665" s="64">
        <v>7176512</v>
      </c>
      <c r="E1665" s="78">
        <v>1</v>
      </c>
      <c r="F1665" s="78">
        <v>2</v>
      </c>
      <c r="H1665" s="78">
        <v>1660</v>
      </c>
      <c r="I1665" s="251">
        <f t="shared" si="200"/>
        <v>1.0008616999456004</v>
      </c>
      <c r="J1665" s="252">
        <f t="shared" si="201"/>
        <v>4980000</v>
      </c>
      <c r="K1665" s="252">
        <f t="shared" si="207"/>
        <v>4135890000</v>
      </c>
      <c r="L1665" s="252">
        <f t="shared" si="204"/>
        <v>-970334939</v>
      </c>
      <c r="M1665" s="252">
        <f t="shared" si="206"/>
        <v>5106224939</v>
      </c>
      <c r="N1665" s="251">
        <f t="shared" si="202"/>
        <v>1859.2000000000003</v>
      </c>
      <c r="O1665" s="252">
        <f t="shared" si="203"/>
        <v>7176512</v>
      </c>
      <c r="P1665" s="251">
        <f t="shared" si="205"/>
        <v>1.0008616999456004</v>
      </c>
    </row>
    <row r="1666" spans="1:16">
      <c r="A1666" s="78" t="b">
        <v>1</v>
      </c>
      <c r="B1666" s="224" t="s">
        <v>2537</v>
      </c>
      <c r="C1666" s="78">
        <v>1661</v>
      </c>
      <c r="D1666" s="64">
        <v>7182696</v>
      </c>
      <c r="E1666" s="78">
        <v>2</v>
      </c>
      <c r="F1666" s="78">
        <v>1</v>
      </c>
      <c r="H1666" s="78">
        <v>1661</v>
      </c>
      <c r="I1666" s="251">
        <f t="shared" si="200"/>
        <v>1.0008610972815779</v>
      </c>
      <c r="J1666" s="252">
        <f t="shared" si="201"/>
        <v>4983000</v>
      </c>
      <c r="K1666" s="252">
        <f t="shared" si="207"/>
        <v>4140873000</v>
      </c>
      <c r="L1666" s="252">
        <f t="shared" si="204"/>
        <v>-972534635</v>
      </c>
      <c r="M1666" s="252">
        <f t="shared" si="206"/>
        <v>5113407635</v>
      </c>
      <c r="N1666" s="251">
        <f t="shared" si="202"/>
        <v>1860.3200000000002</v>
      </c>
      <c r="O1666" s="252">
        <f t="shared" si="203"/>
        <v>7182696</v>
      </c>
      <c r="P1666" s="251">
        <f t="shared" si="205"/>
        <v>1.0008610972815779</v>
      </c>
    </row>
    <row r="1667" spans="1:16">
      <c r="A1667" s="78" t="b">
        <v>1</v>
      </c>
      <c r="B1667" s="224" t="s">
        <v>2538</v>
      </c>
      <c r="C1667" s="78">
        <v>1662</v>
      </c>
      <c r="D1667" s="64">
        <v>7188881</v>
      </c>
      <c r="E1667" s="78">
        <v>3</v>
      </c>
      <c r="F1667" s="78">
        <v>1</v>
      </c>
      <c r="H1667" s="78">
        <v>1662</v>
      </c>
      <c r="I1667" s="251">
        <f t="shared" si="200"/>
        <v>1.0008607737421165</v>
      </c>
      <c r="J1667" s="252">
        <f t="shared" si="201"/>
        <v>4986000</v>
      </c>
      <c r="K1667" s="252">
        <f t="shared" si="207"/>
        <v>4145859000</v>
      </c>
      <c r="L1667" s="252">
        <f t="shared" si="204"/>
        <v>-974737516</v>
      </c>
      <c r="M1667" s="252">
        <f t="shared" si="206"/>
        <v>5120596516</v>
      </c>
      <c r="N1667" s="251">
        <f t="shared" si="202"/>
        <v>1861.4400000000003</v>
      </c>
      <c r="O1667" s="252">
        <f t="shared" si="203"/>
        <v>7188881</v>
      </c>
      <c r="P1667" s="251">
        <f t="shared" si="205"/>
        <v>1.0008607737421165</v>
      </c>
    </row>
    <row r="1668" spans="1:16">
      <c r="A1668" s="78" t="b">
        <v>1</v>
      </c>
      <c r="B1668" s="224" t="s">
        <v>2539</v>
      </c>
      <c r="C1668" s="78">
        <v>1663</v>
      </c>
      <c r="D1668" s="64">
        <v>7195069</v>
      </c>
      <c r="E1668" s="78">
        <v>1</v>
      </c>
      <c r="F1668" s="78">
        <v>1</v>
      </c>
      <c r="H1668" s="78">
        <v>1663</v>
      </c>
      <c r="I1668" s="251">
        <f t="shared" si="200"/>
        <v>1.0008604504001282</v>
      </c>
      <c r="J1668" s="252">
        <f t="shared" si="201"/>
        <v>4989000</v>
      </c>
      <c r="K1668" s="252">
        <f t="shared" si="207"/>
        <v>4150848000</v>
      </c>
      <c r="L1668" s="252">
        <f t="shared" si="204"/>
        <v>-976943585</v>
      </c>
      <c r="M1668" s="252">
        <f t="shared" si="206"/>
        <v>5127791585</v>
      </c>
      <c r="N1668" s="251">
        <f t="shared" si="202"/>
        <v>1862.5600000000002</v>
      </c>
      <c r="O1668" s="252">
        <f t="shared" si="203"/>
        <v>7195069</v>
      </c>
      <c r="P1668" s="251">
        <f t="shared" si="205"/>
        <v>1.0008604504001282</v>
      </c>
    </row>
    <row r="1669" spans="1:16">
      <c r="A1669" s="78" t="b">
        <v>1</v>
      </c>
      <c r="B1669" s="224" t="s">
        <v>2540</v>
      </c>
      <c r="C1669" s="78">
        <v>1664</v>
      </c>
      <c r="D1669" s="64">
        <v>7201260</v>
      </c>
      <c r="E1669" s="78">
        <v>2</v>
      </c>
      <c r="F1669" s="78">
        <v>1</v>
      </c>
      <c r="H1669" s="78">
        <v>1664</v>
      </c>
      <c r="I1669" s="251">
        <f t="shared" si="200"/>
        <v>1.000859849526333</v>
      </c>
      <c r="J1669" s="252">
        <f t="shared" si="201"/>
        <v>4992000</v>
      </c>
      <c r="K1669" s="252">
        <f t="shared" si="207"/>
        <v>4155840000</v>
      </c>
      <c r="L1669" s="252">
        <f t="shared" si="204"/>
        <v>-979152845</v>
      </c>
      <c r="M1669" s="252">
        <f t="shared" si="206"/>
        <v>5134992845</v>
      </c>
      <c r="N1669" s="251">
        <f t="shared" si="202"/>
        <v>1863.6800000000003</v>
      </c>
      <c r="O1669" s="252">
        <f t="shared" si="203"/>
        <v>7201260</v>
      </c>
      <c r="P1669" s="251">
        <f t="shared" si="205"/>
        <v>1.000859849526333</v>
      </c>
    </row>
    <row r="1670" spans="1:16">
      <c r="A1670" s="78" t="b">
        <v>1</v>
      </c>
      <c r="B1670" s="224" t="s">
        <v>2541</v>
      </c>
      <c r="C1670" s="78">
        <v>1665</v>
      </c>
      <c r="D1670" s="64">
        <v>7207452</v>
      </c>
      <c r="E1670" s="78">
        <v>3</v>
      </c>
      <c r="F1670" s="78">
        <v>2</v>
      </c>
      <c r="H1670" s="78">
        <v>1665</v>
      </c>
      <c r="I1670" s="251">
        <f t="shared" ref="I1670:I1733" si="208">D1671/D1670</f>
        <v>1.0008595270561635</v>
      </c>
      <c r="J1670" s="252">
        <f t="shared" ref="J1670:J1733" si="209">$J$5*C1670</f>
        <v>4995000</v>
      </c>
      <c r="K1670" s="252">
        <f t="shared" si="207"/>
        <v>4160835000</v>
      </c>
      <c r="L1670" s="252">
        <f t="shared" si="204"/>
        <v>-981365297</v>
      </c>
      <c r="M1670" s="252">
        <f t="shared" si="206"/>
        <v>5142200297</v>
      </c>
      <c r="N1670" s="251">
        <f t="shared" ref="N1670:N1733" si="210">C1670*1.12</f>
        <v>1864.8000000000002</v>
      </c>
      <c r="O1670" s="252">
        <f t="shared" ref="O1670:O1733" si="211">ROUND((N1670*$O$5*(1.1+(C1670/2000))),0)</f>
        <v>7207452</v>
      </c>
      <c r="P1670" s="251">
        <f t="shared" si="205"/>
        <v>1.0008595270561635</v>
      </c>
    </row>
    <row r="1671" spans="1:16">
      <c r="A1671" s="78" t="b">
        <v>1</v>
      </c>
      <c r="B1671" s="224" t="s">
        <v>2542</v>
      </c>
      <c r="C1671" s="78">
        <v>1666</v>
      </c>
      <c r="D1671" s="64">
        <v>7213647</v>
      </c>
      <c r="E1671" s="78">
        <v>1</v>
      </c>
      <c r="F1671" s="78">
        <v>1</v>
      </c>
      <c r="H1671" s="78">
        <v>1666</v>
      </c>
      <c r="I1671" s="251">
        <f t="shared" si="208"/>
        <v>1.0008590661561343</v>
      </c>
      <c r="J1671" s="252">
        <f t="shared" si="209"/>
        <v>4998000</v>
      </c>
      <c r="K1671" s="252">
        <f t="shared" si="207"/>
        <v>4165833000</v>
      </c>
      <c r="L1671" s="252">
        <f t="shared" ref="L1671:L1734" si="212">K1671-M1671</f>
        <v>-983580944</v>
      </c>
      <c r="M1671" s="252">
        <f t="shared" si="206"/>
        <v>5149413944</v>
      </c>
      <c r="N1671" s="251">
        <f t="shared" si="210"/>
        <v>1865.92</v>
      </c>
      <c r="O1671" s="252">
        <f t="shared" si="211"/>
        <v>7213647</v>
      </c>
      <c r="P1671" s="251">
        <f t="shared" ref="P1671:P1734" si="213">O1672/O1671</f>
        <v>1.0008590661561343</v>
      </c>
    </row>
    <row r="1672" spans="1:16">
      <c r="A1672" s="78" t="b">
        <v>1</v>
      </c>
      <c r="B1672" s="224" t="s">
        <v>2543</v>
      </c>
      <c r="C1672" s="78">
        <v>1667</v>
      </c>
      <c r="D1672" s="64">
        <v>7219844</v>
      </c>
      <c r="E1672" s="78">
        <v>2</v>
      </c>
      <c r="F1672" s="78">
        <v>1</v>
      </c>
      <c r="H1672" s="78">
        <v>1667</v>
      </c>
      <c r="I1672" s="251">
        <f t="shared" si="208"/>
        <v>1.0008586058092115</v>
      </c>
      <c r="J1672" s="252">
        <f t="shared" si="209"/>
        <v>5001000</v>
      </c>
      <c r="K1672" s="252">
        <f t="shared" si="207"/>
        <v>4170834000</v>
      </c>
      <c r="L1672" s="252">
        <f t="shared" si="212"/>
        <v>-985799788</v>
      </c>
      <c r="M1672" s="252">
        <f t="shared" ref="M1672:M1735" si="214">M1671+O1672</f>
        <v>5156633788</v>
      </c>
      <c r="N1672" s="251">
        <f t="shared" si="210"/>
        <v>1867.0400000000002</v>
      </c>
      <c r="O1672" s="252">
        <f t="shared" si="211"/>
        <v>7219844</v>
      </c>
      <c r="P1672" s="251">
        <f t="shared" si="213"/>
        <v>1.0008586058092115</v>
      </c>
    </row>
    <row r="1673" spans="1:16">
      <c r="A1673" s="78" t="b">
        <v>1</v>
      </c>
      <c r="B1673" s="224" t="s">
        <v>2544</v>
      </c>
      <c r="C1673" s="78">
        <v>1668</v>
      </c>
      <c r="D1673" s="64">
        <v>7226043</v>
      </c>
      <c r="E1673" s="78">
        <v>3</v>
      </c>
      <c r="F1673" s="78">
        <v>1</v>
      </c>
      <c r="H1673" s="78">
        <v>1668</v>
      </c>
      <c r="I1673" s="251">
        <f t="shared" si="208"/>
        <v>1.000858146014354</v>
      </c>
      <c r="J1673" s="252">
        <f t="shared" si="209"/>
        <v>5004000</v>
      </c>
      <c r="K1673" s="252">
        <f t="shared" ref="K1673:K1736" si="215">K1672+J1673</f>
        <v>4175838000</v>
      </c>
      <c r="L1673" s="252">
        <f t="shared" si="212"/>
        <v>-988021831</v>
      </c>
      <c r="M1673" s="252">
        <f t="shared" si="214"/>
        <v>5163859831</v>
      </c>
      <c r="N1673" s="251">
        <f t="shared" si="210"/>
        <v>1868.16</v>
      </c>
      <c r="O1673" s="252">
        <f t="shared" si="211"/>
        <v>7226043</v>
      </c>
      <c r="P1673" s="251">
        <f t="shared" si="213"/>
        <v>1.000858146014354</v>
      </c>
    </row>
    <row r="1674" spans="1:16">
      <c r="A1674" s="78" t="b">
        <v>1</v>
      </c>
      <c r="B1674" s="224" t="s">
        <v>2545</v>
      </c>
      <c r="C1674" s="78">
        <v>1669</v>
      </c>
      <c r="D1674" s="64">
        <v>7232244</v>
      </c>
      <c r="E1674" s="78">
        <v>1</v>
      </c>
      <c r="F1674" s="78">
        <v>1</v>
      </c>
      <c r="H1674" s="78">
        <v>1669</v>
      </c>
      <c r="I1674" s="251">
        <f t="shared" si="208"/>
        <v>1.0008578250401949</v>
      </c>
      <c r="J1674" s="252">
        <f t="shared" si="209"/>
        <v>5007000</v>
      </c>
      <c r="K1674" s="252">
        <f t="shared" si="215"/>
        <v>4180845000</v>
      </c>
      <c r="L1674" s="252">
        <f t="shared" si="212"/>
        <v>-990247075</v>
      </c>
      <c r="M1674" s="252">
        <f t="shared" si="214"/>
        <v>5171092075</v>
      </c>
      <c r="N1674" s="251">
        <f t="shared" si="210"/>
        <v>1869.2800000000002</v>
      </c>
      <c r="O1674" s="252">
        <f t="shared" si="211"/>
        <v>7232244</v>
      </c>
      <c r="P1674" s="251">
        <f t="shared" si="213"/>
        <v>1.0008578250401949</v>
      </c>
    </row>
    <row r="1675" spans="1:16">
      <c r="A1675" s="78" t="b">
        <v>1</v>
      </c>
      <c r="B1675" s="224" t="s">
        <v>2546</v>
      </c>
      <c r="C1675" s="78">
        <v>1670</v>
      </c>
      <c r="D1675" s="64">
        <v>7238448</v>
      </c>
      <c r="E1675" s="78">
        <v>2</v>
      </c>
      <c r="F1675" s="78">
        <v>2</v>
      </c>
      <c r="H1675" s="78">
        <v>1670</v>
      </c>
      <c r="I1675" s="251">
        <f t="shared" si="208"/>
        <v>1.0008573661094202</v>
      </c>
      <c r="J1675" s="252">
        <f t="shared" si="209"/>
        <v>5010000</v>
      </c>
      <c r="K1675" s="252">
        <f t="shared" si="215"/>
        <v>4185855000</v>
      </c>
      <c r="L1675" s="252">
        <f t="shared" si="212"/>
        <v>-992475523</v>
      </c>
      <c r="M1675" s="252">
        <f t="shared" si="214"/>
        <v>5178330523</v>
      </c>
      <c r="N1675" s="251">
        <f t="shared" si="210"/>
        <v>1870.4</v>
      </c>
      <c r="O1675" s="252">
        <f t="shared" si="211"/>
        <v>7238448</v>
      </c>
      <c r="P1675" s="251">
        <f t="shared" si="213"/>
        <v>1.0008573661094202</v>
      </c>
    </row>
    <row r="1676" spans="1:16">
      <c r="A1676" s="78" t="b">
        <v>1</v>
      </c>
      <c r="B1676" s="224" t="s">
        <v>2547</v>
      </c>
      <c r="C1676" s="78">
        <v>1671</v>
      </c>
      <c r="D1676" s="64">
        <v>7244654</v>
      </c>
      <c r="E1676" s="78">
        <v>3</v>
      </c>
      <c r="F1676" s="78">
        <v>1</v>
      </c>
      <c r="H1676" s="78">
        <v>1671</v>
      </c>
      <c r="I1676" s="251">
        <f t="shared" si="208"/>
        <v>1.0008569077280984</v>
      </c>
      <c r="J1676" s="252">
        <f t="shared" si="209"/>
        <v>5013000</v>
      </c>
      <c r="K1676" s="252">
        <f t="shared" si="215"/>
        <v>4190868000</v>
      </c>
      <c r="L1676" s="252">
        <f t="shared" si="212"/>
        <v>-994707177</v>
      </c>
      <c r="M1676" s="252">
        <f t="shared" si="214"/>
        <v>5185575177</v>
      </c>
      <c r="N1676" s="251">
        <f t="shared" si="210"/>
        <v>1871.5200000000002</v>
      </c>
      <c r="O1676" s="252">
        <f t="shared" si="211"/>
        <v>7244654</v>
      </c>
      <c r="P1676" s="251">
        <f t="shared" si="213"/>
        <v>1.0008569077280984</v>
      </c>
    </row>
    <row r="1677" spans="1:16">
      <c r="A1677" s="78" t="b">
        <v>1</v>
      </c>
      <c r="B1677" s="224" t="s">
        <v>2548</v>
      </c>
      <c r="C1677" s="78">
        <v>1672</v>
      </c>
      <c r="D1677" s="64">
        <v>7250862</v>
      </c>
      <c r="E1677" s="78">
        <v>1</v>
      </c>
      <c r="F1677" s="78">
        <v>1</v>
      </c>
      <c r="H1677" s="78">
        <v>1672</v>
      </c>
      <c r="I1677" s="251">
        <f t="shared" si="208"/>
        <v>1.0008564498951986</v>
      </c>
      <c r="J1677" s="252">
        <f t="shared" si="209"/>
        <v>5016000</v>
      </c>
      <c r="K1677" s="252">
        <f t="shared" si="215"/>
        <v>4195884000</v>
      </c>
      <c r="L1677" s="252">
        <f t="shared" si="212"/>
        <v>-996942039</v>
      </c>
      <c r="M1677" s="252">
        <f t="shared" si="214"/>
        <v>5192826039</v>
      </c>
      <c r="N1677" s="251">
        <f t="shared" si="210"/>
        <v>1872.64</v>
      </c>
      <c r="O1677" s="252">
        <f t="shared" si="211"/>
        <v>7250862</v>
      </c>
      <c r="P1677" s="251">
        <f t="shared" si="213"/>
        <v>1.0008564498951986</v>
      </c>
    </row>
    <row r="1678" spans="1:16">
      <c r="A1678" s="78" t="b">
        <v>1</v>
      </c>
      <c r="B1678" s="224" t="s">
        <v>2549</v>
      </c>
      <c r="C1678" s="78">
        <v>1673</v>
      </c>
      <c r="D1678" s="64">
        <v>7257072</v>
      </c>
      <c r="E1678" s="78">
        <v>2</v>
      </c>
      <c r="F1678" s="78">
        <v>1</v>
      </c>
      <c r="H1678" s="78">
        <v>1673</v>
      </c>
      <c r="I1678" s="251">
        <f t="shared" si="208"/>
        <v>1.0008561304063126</v>
      </c>
      <c r="J1678" s="252">
        <f t="shared" si="209"/>
        <v>5019000</v>
      </c>
      <c r="K1678" s="252">
        <f t="shared" si="215"/>
        <v>4200903000</v>
      </c>
      <c r="L1678" s="252">
        <f t="shared" si="212"/>
        <v>-999180111</v>
      </c>
      <c r="M1678" s="252">
        <f t="shared" si="214"/>
        <v>5200083111</v>
      </c>
      <c r="N1678" s="251">
        <f t="shared" si="210"/>
        <v>1873.7600000000002</v>
      </c>
      <c r="O1678" s="252">
        <f t="shared" si="211"/>
        <v>7257072</v>
      </c>
      <c r="P1678" s="251">
        <f t="shared" si="213"/>
        <v>1.0008561304063126</v>
      </c>
    </row>
    <row r="1679" spans="1:16">
      <c r="A1679" s="78" t="b">
        <v>1</v>
      </c>
      <c r="B1679" s="224" t="s">
        <v>2550</v>
      </c>
      <c r="C1679" s="78">
        <v>1674</v>
      </c>
      <c r="D1679" s="64">
        <v>7263285</v>
      </c>
      <c r="E1679" s="78">
        <v>3</v>
      </c>
      <c r="F1679" s="78">
        <v>1</v>
      </c>
      <c r="H1679" s="78">
        <v>1674</v>
      </c>
      <c r="I1679" s="251">
        <f t="shared" si="208"/>
        <v>1.0008556734315122</v>
      </c>
      <c r="J1679" s="252">
        <f t="shared" si="209"/>
        <v>5022000</v>
      </c>
      <c r="K1679" s="252">
        <f t="shared" si="215"/>
        <v>4205925000</v>
      </c>
      <c r="L1679" s="252">
        <f t="shared" si="212"/>
        <v>-1001421396</v>
      </c>
      <c r="M1679" s="252">
        <f t="shared" si="214"/>
        <v>5207346396</v>
      </c>
      <c r="N1679" s="251">
        <f t="shared" si="210"/>
        <v>1874.88</v>
      </c>
      <c r="O1679" s="252">
        <f t="shared" si="211"/>
        <v>7263285</v>
      </c>
      <c r="P1679" s="251">
        <f t="shared" si="213"/>
        <v>1.0008556734315122</v>
      </c>
    </row>
    <row r="1680" spans="1:16">
      <c r="A1680" s="78" t="b">
        <v>1</v>
      </c>
      <c r="B1680" s="224" t="s">
        <v>2551</v>
      </c>
      <c r="C1680" s="78">
        <v>1675</v>
      </c>
      <c r="D1680" s="64">
        <v>7269500</v>
      </c>
      <c r="E1680" s="78">
        <v>1</v>
      </c>
      <c r="F1680" s="78">
        <v>2</v>
      </c>
      <c r="H1680" s="78">
        <v>1675</v>
      </c>
      <c r="I1680" s="251">
        <f t="shared" si="208"/>
        <v>1.0008552170025449</v>
      </c>
      <c r="J1680" s="252">
        <f t="shared" si="209"/>
        <v>5025000</v>
      </c>
      <c r="K1680" s="252">
        <f t="shared" si="215"/>
        <v>4210950000</v>
      </c>
      <c r="L1680" s="252">
        <f t="shared" si="212"/>
        <v>-1003665896</v>
      </c>
      <c r="M1680" s="252">
        <f t="shared" si="214"/>
        <v>5214615896</v>
      </c>
      <c r="N1680" s="251">
        <f t="shared" si="210"/>
        <v>1876.0000000000002</v>
      </c>
      <c r="O1680" s="252">
        <f t="shared" si="211"/>
        <v>7269500</v>
      </c>
      <c r="P1680" s="251">
        <f t="shared" si="213"/>
        <v>1.0008552170025449</v>
      </c>
    </row>
    <row r="1681" spans="1:16">
      <c r="A1681" s="78" t="b">
        <v>1</v>
      </c>
      <c r="B1681" s="224" t="s">
        <v>2552</v>
      </c>
      <c r="C1681" s="78">
        <v>1676</v>
      </c>
      <c r="D1681" s="64">
        <v>7275717</v>
      </c>
      <c r="E1681" s="78">
        <v>2</v>
      </c>
      <c r="F1681" s="78">
        <v>1</v>
      </c>
      <c r="H1681" s="78">
        <v>1676</v>
      </c>
      <c r="I1681" s="251">
        <f t="shared" si="208"/>
        <v>1.0008547611183887</v>
      </c>
      <c r="J1681" s="252">
        <f t="shared" si="209"/>
        <v>5028000</v>
      </c>
      <c r="K1681" s="252">
        <f t="shared" si="215"/>
        <v>4215978000</v>
      </c>
      <c r="L1681" s="252">
        <f t="shared" si="212"/>
        <v>-1005913613</v>
      </c>
      <c r="M1681" s="252">
        <f t="shared" si="214"/>
        <v>5221891613</v>
      </c>
      <c r="N1681" s="251">
        <f t="shared" si="210"/>
        <v>1877.1200000000001</v>
      </c>
      <c r="O1681" s="252">
        <f t="shared" si="211"/>
        <v>7275717</v>
      </c>
      <c r="P1681" s="251">
        <f t="shared" si="213"/>
        <v>1.0008547611183887</v>
      </c>
    </row>
    <row r="1682" spans="1:16">
      <c r="A1682" s="78" t="b">
        <v>1</v>
      </c>
      <c r="B1682" s="224" t="s">
        <v>2553</v>
      </c>
      <c r="C1682" s="78">
        <v>1677</v>
      </c>
      <c r="D1682" s="64">
        <v>7281936</v>
      </c>
      <c r="E1682" s="78">
        <v>3</v>
      </c>
      <c r="F1682" s="78">
        <v>1</v>
      </c>
      <c r="H1682" s="78">
        <v>1677</v>
      </c>
      <c r="I1682" s="251">
        <f t="shared" si="208"/>
        <v>1.0008544431041415</v>
      </c>
      <c r="J1682" s="252">
        <f t="shared" si="209"/>
        <v>5031000</v>
      </c>
      <c r="K1682" s="252">
        <f t="shared" si="215"/>
        <v>4221009000</v>
      </c>
      <c r="L1682" s="252">
        <f t="shared" si="212"/>
        <v>-1008164549</v>
      </c>
      <c r="M1682" s="252">
        <f t="shared" si="214"/>
        <v>5229173549</v>
      </c>
      <c r="N1682" s="251">
        <f t="shared" si="210"/>
        <v>1878.2400000000002</v>
      </c>
      <c r="O1682" s="252">
        <f t="shared" si="211"/>
        <v>7281936</v>
      </c>
      <c r="P1682" s="251">
        <f t="shared" si="213"/>
        <v>1.0008544431041415</v>
      </c>
    </row>
    <row r="1683" spans="1:16">
      <c r="A1683" s="78" t="b">
        <v>1</v>
      </c>
      <c r="B1683" s="224" t="s">
        <v>2554</v>
      </c>
      <c r="C1683" s="78">
        <v>1678</v>
      </c>
      <c r="D1683" s="64">
        <v>7288158</v>
      </c>
      <c r="E1683" s="78">
        <v>1</v>
      </c>
      <c r="F1683" s="78">
        <v>1</v>
      </c>
      <c r="H1683" s="78">
        <v>1678</v>
      </c>
      <c r="I1683" s="251">
        <f t="shared" si="208"/>
        <v>1.0008539880721576</v>
      </c>
      <c r="J1683" s="252">
        <f t="shared" si="209"/>
        <v>5034000</v>
      </c>
      <c r="K1683" s="252">
        <f t="shared" si="215"/>
        <v>4226043000</v>
      </c>
      <c r="L1683" s="252">
        <f t="shared" si="212"/>
        <v>-1010418707</v>
      </c>
      <c r="M1683" s="252">
        <f t="shared" si="214"/>
        <v>5236461707</v>
      </c>
      <c r="N1683" s="251">
        <f t="shared" si="210"/>
        <v>1879.3600000000001</v>
      </c>
      <c r="O1683" s="252">
        <f t="shared" si="211"/>
        <v>7288158</v>
      </c>
      <c r="P1683" s="251">
        <f t="shared" si="213"/>
        <v>1.0008539880721576</v>
      </c>
    </row>
    <row r="1684" spans="1:16">
      <c r="A1684" s="78" t="b">
        <v>1</v>
      </c>
      <c r="B1684" s="224" t="s">
        <v>2555</v>
      </c>
      <c r="C1684" s="78">
        <v>1679</v>
      </c>
      <c r="D1684" s="64">
        <v>7294382</v>
      </c>
      <c r="E1684" s="78">
        <v>2</v>
      </c>
      <c r="F1684" s="78">
        <v>1</v>
      </c>
      <c r="H1684" s="78">
        <v>1679</v>
      </c>
      <c r="I1684" s="251">
        <f t="shared" si="208"/>
        <v>1.00085353358242</v>
      </c>
      <c r="J1684" s="252">
        <f t="shared" si="209"/>
        <v>5037000</v>
      </c>
      <c r="K1684" s="252">
        <f t="shared" si="215"/>
        <v>4231080000</v>
      </c>
      <c r="L1684" s="252">
        <f t="shared" si="212"/>
        <v>-1012676089</v>
      </c>
      <c r="M1684" s="252">
        <f t="shared" si="214"/>
        <v>5243756089</v>
      </c>
      <c r="N1684" s="251">
        <f t="shared" si="210"/>
        <v>1880.4800000000002</v>
      </c>
      <c r="O1684" s="252">
        <f t="shared" si="211"/>
        <v>7294382</v>
      </c>
      <c r="P1684" s="251">
        <f t="shared" si="213"/>
        <v>1.00085353358242</v>
      </c>
    </row>
    <row r="1685" spans="1:16">
      <c r="A1685" s="78" t="b">
        <v>1</v>
      </c>
      <c r="B1685" s="224" t="s">
        <v>2556</v>
      </c>
      <c r="C1685" s="78">
        <v>1680</v>
      </c>
      <c r="D1685" s="64">
        <v>7300608</v>
      </c>
      <c r="E1685" s="78">
        <v>3</v>
      </c>
      <c r="F1685" s="78">
        <v>2</v>
      </c>
      <c r="H1685" s="78">
        <v>1680</v>
      </c>
      <c r="I1685" s="251">
        <f t="shared" si="208"/>
        <v>1.0008530796339155</v>
      </c>
      <c r="J1685" s="252">
        <f t="shared" si="209"/>
        <v>5040000</v>
      </c>
      <c r="K1685" s="252">
        <f t="shared" si="215"/>
        <v>4236120000</v>
      </c>
      <c r="L1685" s="252">
        <f t="shared" si="212"/>
        <v>-1014936697</v>
      </c>
      <c r="M1685" s="252">
        <f t="shared" si="214"/>
        <v>5251056697</v>
      </c>
      <c r="N1685" s="251">
        <f t="shared" si="210"/>
        <v>1881.6000000000001</v>
      </c>
      <c r="O1685" s="252">
        <f t="shared" si="211"/>
        <v>7300608</v>
      </c>
      <c r="P1685" s="251">
        <f t="shared" si="213"/>
        <v>1.0008530796339155</v>
      </c>
    </row>
    <row r="1686" spans="1:16">
      <c r="A1686" s="78" t="b">
        <v>1</v>
      </c>
      <c r="B1686" s="224" t="s">
        <v>2557</v>
      </c>
      <c r="C1686" s="78">
        <v>1681</v>
      </c>
      <c r="D1686" s="64">
        <v>7306836</v>
      </c>
      <c r="E1686" s="78">
        <v>1</v>
      </c>
      <c r="F1686" s="78">
        <v>1</v>
      </c>
      <c r="H1686" s="78">
        <v>1681</v>
      </c>
      <c r="I1686" s="251">
        <f t="shared" si="208"/>
        <v>1.0008527630837754</v>
      </c>
      <c r="J1686" s="252">
        <f t="shared" si="209"/>
        <v>5043000</v>
      </c>
      <c r="K1686" s="252">
        <f t="shared" si="215"/>
        <v>4241163000</v>
      </c>
      <c r="L1686" s="252">
        <f t="shared" si="212"/>
        <v>-1017200533</v>
      </c>
      <c r="M1686" s="252">
        <f t="shared" si="214"/>
        <v>5258363533</v>
      </c>
      <c r="N1686" s="251">
        <f t="shared" si="210"/>
        <v>1882.7200000000003</v>
      </c>
      <c r="O1686" s="252">
        <f t="shared" si="211"/>
        <v>7306836</v>
      </c>
      <c r="P1686" s="251">
        <f t="shared" si="213"/>
        <v>1.0008527630837754</v>
      </c>
    </row>
    <row r="1687" spans="1:16">
      <c r="A1687" s="78" t="b">
        <v>1</v>
      </c>
      <c r="B1687" s="224" t="s">
        <v>2558</v>
      </c>
      <c r="C1687" s="78">
        <v>1682</v>
      </c>
      <c r="D1687" s="64">
        <v>7313067</v>
      </c>
      <c r="E1687" s="78">
        <v>2</v>
      </c>
      <c r="F1687" s="78">
        <v>1</v>
      </c>
      <c r="H1687" s="78">
        <v>1682</v>
      </c>
      <c r="I1687" s="251">
        <f t="shared" si="208"/>
        <v>1.0008523099815714</v>
      </c>
      <c r="J1687" s="252">
        <f t="shared" si="209"/>
        <v>5046000</v>
      </c>
      <c r="K1687" s="252">
        <f t="shared" si="215"/>
        <v>4246209000</v>
      </c>
      <c r="L1687" s="252">
        <f t="shared" si="212"/>
        <v>-1019467600</v>
      </c>
      <c r="M1687" s="252">
        <f t="shared" si="214"/>
        <v>5265676600</v>
      </c>
      <c r="N1687" s="251">
        <f t="shared" si="210"/>
        <v>1883.8400000000001</v>
      </c>
      <c r="O1687" s="252">
        <f t="shared" si="211"/>
        <v>7313067</v>
      </c>
      <c r="P1687" s="251">
        <f t="shared" si="213"/>
        <v>1.0008523099815714</v>
      </c>
    </row>
    <row r="1688" spans="1:16">
      <c r="A1688" s="78" t="b">
        <v>1</v>
      </c>
      <c r="B1688" s="224" t="s">
        <v>2559</v>
      </c>
      <c r="C1688" s="78">
        <v>1683</v>
      </c>
      <c r="D1688" s="64">
        <v>7319300</v>
      </c>
      <c r="E1688" s="78">
        <v>3</v>
      </c>
      <c r="F1688" s="78">
        <v>1</v>
      </c>
      <c r="H1688" s="78">
        <v>1683</v>
      </c>
      <c r="I1688" s="251">
        <f t="shared" si="208"/>
        <v>1.0008518574180592</v>
      </c>
      <c r="J1688" s="252">
        <f t="shared" si="209"/>
        <v>5049000</v>
      </c>
      <c r="K1688" s="252">
        <f t="shared" si="215"/>
        <v>4251258000</v>
      </c>
      <c r="L1688" s="252">
        <f t="shared" si="212"/>
        <v>-1021737900</v>
      </c>
      <c r="M1688" s="252">
        <f t="shared" si="214"/>
        <v>5272995900</v>
      </c>
      <c r="N1688" s="251">
        <f t="shared" si="210"/>
        <v>1884.9600000000003</v>
      </c>
      <c r="O1688" s="252">
        <f t="shared" si="211"/>
        <v>7319300</v>
      </c>
      <c r="P1688" s="251">
        <f t="shared" si="213"/>
        <v>1.0008518574180592</v>
      </c>
    </row>
    <row r="1689" spans="1:16">
      <c r="A1689" s="78" t="b">
        <v>1</v>
      </c>
      <c r="B1689" s="224" t="s">
        <v>2560</v>
      </c>
      <c r="C1689" s="78">
        <v>1684</v>
      </c>
      <c r="D1689" s="64">
        <v>7325535</v>
      </c>
      <c r="E1689" s="78">
        <v>1</v>
      </c>
      <c r="F1689" s="78">
        <v>1</v>
      </c>
      <c r="H1689" s="78">
        <v>1684</v>
      </c>
      <c r="I1689" s="251">
        <f t="shared" si="208"/>
        <v>1.0008514053922342</v>
      </c>
      <c r="J1689" s="252">
        <f t="shared" si="209"/>
        <v>5052000</v>
      </c>
      <c r="K1689" s="252">
        <f t="shared" si="215"/>
        <v>4256310000</v>
      </c>
      <c r="L1689" s="252">
        <f t="shared" si="212"/>
        <v>-1024011435</v>
      </c>
      <c r="M1689" s="252">
        <f t="shared" si="214"/>
        <v>5280321435</v>
      </c>
      <c r="N1689" s="251">
        <f t="shared" si="210"/>
        <v>1886.0800000000002</v>
      </c>
      <c r="O1689" s="252">
        <f t="shared" si="211"/>
        <v>7325535</v>
      </c>
      <c r="P1689" s="251">
        <f t="shared" si="213"/>
        <v>1.0008514053922342</v>
      </c>
    </row>
    <row r="1690" spans="1:16">
      <c r="A1690" s="78" t="b">
        <v>1</v>
      </c>
      <c r="B1690" s="224" t="s">
        <v>2561</v>
      </c>
      <c r="C1690" s="78">
        <v>1685</v>
      </c>
      <c r="D1690" s="64">
        <v>7331772</v>
      </c>
      <c r="E1690" s="78">
        <v>2</v>
      </c>
      <c r="F1690" s="78">
        <v>2</v>
      </c>
      <c r="H1690" s="78">
        <v>1685</v>
      </c>
      <c r="I1690" s="251">
        <f t="shared" si="208"/>
        <v>1.0008510902957704</v>
      </c>
      <c r="J1690" s="252">
        <f t="shared" si="209"/>
        <v>5055000</v>
      </c>
      <c r="K1690" s="252">
        <f t="shared" si="215"/>
        <v>4261365000</v>
      </c>
      <c r="L1690" s="252">
        <f t="shared" si="212"/>
        <v>-1026288207</v>
      </c>
      <c r="M1690" s="252">
        <f t="shared" si="214"/>
        <v>5287653207</v>
      </c>
      <c r="N1690" s="251">
        <f t="shared" si="210"/>
        <v>1887.2000000000003</v>
      </c>
      <c r="O1690" s="252">
        <f t="shared" si="211"/>
        <v>7331772</v>
      </c>
      <c r="P1690" s="251">
        <f t="shared" si="213"/>
        <v>1.0008510902957704</v>
      </c>
    </row>
    <row r="1691" spans="1:16">
      <c r="A1691" s="78" t="b">
        <v>1</v>
      </c>
      <c r="B1691" s="224" t="s">
        <v>2562</v>
      </c>
      <c r="C1691" s="78">
        <v>1686</v>
      </c>
      <c r="D1691" s="64">
        <v>7338012</v>
      </c>
      <c r="E1691" s="78">
        <v>3</v>
      </c>
      <c r="F1691" s="78">
        <v>1</v>
      </c>
      <c r="H1691" s="78">
        <v>1686</v>
      </c>
      <c r="I1691" s="251">
        <f t="shared" si="208"/>
        <v>1.0008505028337376</v>
      </c>
      <c r="J1691" s="252">
        <f t="shared" si="209"/>
        <v>5058000</v>
      </c>
      <c r="K1691" s="252">
        <f t="shared" si="215"/>
        <v>4266423000</v>
      </c>
      <c r="L1691" s="252">
        <f t="shared" si="212"/>
        <v>-1028568219</v>
      </c>
      <c r="M1691" s="252">
        <f t="shared" si="214"/>
        <v>5294991219</v>
      </c>
      <c r="N1691" s="251">
        <f t="shared" si="210"/>
        <v>1888.3200000000002</v>
      </c>
      <c r="O1691" s="252">
        <f t="shared" si="211"/>
        <v>7338012</v>
      </c>
      <c r="P1691" s="251">
        <f t="shared" si="213"/>
        <v>1.0008505028337376</v>
      </c>
    </row>
    <row r="1692" spans="1:16">
      <c r="A1692" s="78" t="b">
        <v>1</v>
      </c>
      <c r="B1692" s="224" t="s">
        <v>2563</v>
      </c>
      <c r="C1692" s="78">
        <v>1687</v>
      </c>
      <c r="D1692" s="64">
        <v>7344253</v>
      </c>
      <c r="E1692" s="78">
        <v>1</v>
      </c>
      <c r="F1692" s="78">
        <v>1</v>
      </c>
      <c r="H1692" s="78">
        <v>1687</v>
      </c>
      <c r="I1692" s="251">
        <f t="shared" si="208"/>
        <v>1.0008501885760199</v>
      </c>
      <c r="J1692" s="252">
        <f t="shared" si="209"/>
        <v>5061000</v>
      </c>
      <c r="K1692" s="252">
        <f t="shared" si="215"/>
        <v>4271484000</v>
      </c>
      <c r="L1692" s="252">
        <f t="shared" si="212"/>
        <v>-1030851472</v>
      </c>
      <c r="M1692" s="252">
        <f t="shared" si="214"/>
        <v>5302335472</v>
      </c>
      <c r="N1692" s="251">
        <f t="shared" si="210"/>
        <v>1889.4400000000003</v>
      </c>
      <c r="O1692" s="252">
        <f t="shared" si="211"/>
        <v>7344253</v>
      </c>
      <c r="P1692" s="251">
        <f t="shared" si="213"/>
        <v>1.0008501885760199</v>
      </c>
    </row>
    <row r="1693" spans="1:16">
      <c r="A1693" s="78" t="b">
        <v>1</v>
      </c>
      <c r="B1693" s="224" t="s">
        <v>2564</v>
      </c>
      <c r="C1693" s="78">
        <v>1688</v>
      </c>
      <c r="D1693" s="64">
        <v>7350497</v>
      </c>
      <c r="E1693" s="78">
        <v>2</v>
      </c>
      <c r="F1693" s="78">
        <v>1</v>
      </c>
      <c r="H1693" s="78">
        <v>1688</v>
      </c>
      <c r="I1693" s="251">
        <f t="shared" si="208"/>
        <v>1.0008498745050844</v>
      </c>
      <c r="J1693" s="252">
        <f t="shared" si="209"/>
        <v>5064000</v>
      </c>
      <c r="K1693" s="252">
        <f t="shared" si="215"/>
        <v>4276548000</v>
      </c>
      <c r="L1693" s="252">
        <f t="shared" si="212"/>
        <v>-1033137969</v>
      </c>
      <c r="M1693" s="252">
        <f t="shared" si="214"/>
        <v>5309685969</v>
      </c>
      <c r="N1693" s="251">
        <f t="shared" si="210"/>
        <v>1890.5600000000002</v>
      </c>
      <c r="O1693" s="252">
        <f t="shared" si="211"/>
        <v>7350497</v>
      </c>
      <c r="P1693" s="251">
        <f t="shared" si="213"/>
        <v>1.0008498745050844</v>
      </c>
    </row>
    <row r="1694" spans="1:16">
      <c r="A1694" s="78" t="b">
        <v>1</v>
      </c>
      <c r="B1694" s="224" t="s">
        <v>2565</v>
      </c>
      <c r="C1694" s="78">
        <v>1689</v>
      </c>
      <c r="D1694" s="64">
        <v>7356744</v>
      </c>
      <c r="E1694" s="78">
        <v>3</v>
      </c>
      <c r="F1694" s="78">
        <v>1</v>
      </c>
      <c r="H1694" s="78">
        <v>1689</v>
      </c>
      <c r="I1694" s="251">
        <f t="shared" si="208"/>
        <v>1.0008492887614413</v>
      </c>
      <c r="J1694" s="252">
        <f t="shared" si="209"/>
        <v>5067000</v>
      </c>
      <c r="K1694" s="252">
        <f t="shared" si="215"/>
        <v>4281615000</v>
      </c>
      <c r="L1694" s="252">
        <f t="shared" si="212"/>
        <v>-1035427713</v>
      </c>
      <c r="M1694" s="252">
        <f t="shared" si="214"/>
        <v>5317042713</v>
      </c>
      <c r="N1694" s="251">
        <f t="shared" si="210"/>
        <v>1891.6800000000003</v>
      </c>
      <c r="O1694" s="252">
        <f t="shared" si="211"/>
        <v>7356744</v>
      </c>
      <c r="P1694" s="251">
        <f t="shared" si="213"/>
        <v>1.0008492887614413</v>
      </c>
    </row>
    <row r="1695" spans="1:16">
      <c r="A1695" s="78" t="b">
        <v>1</v>
      </c>
      <c r="B1695" s="224" t="s">
        <v>2566</v>
      </c>
      <c r="C1695" s="78">
        <v>1690</v>
      </c>
      <c r="D1695" s="64">
        <v>7362992</v>
      </c>
      <c r="E1695" s="78">
        <v>1</v>
      </c>
      <c r="F1695" s="78">
        <v>2</v>
      </c>
      <c r="H1695" s="78">
        <v>1690</v>
      </c>
      <c r="I1695" s="251">
        <f t="shared" si="208"/>
        <v>1.0008489755251671</v>
      </c>
      <c r="J1695" s="252">
        <f t="shared" si="209"/>
        <v>5070000</v>
      </c>
      <c r="K1695" s="252">
        <f t="shared" si="215"/>
        <v>4286685000</v>
      </c>
      <c r="L1695" s="252">
        <f t="shared" si="212"/>
        <v>-1037720705</v>
      </c>
      <c r="M1695" s="252">
        <f t="shared" si="214"/>
        <v>5324405705</v>
      </c>
      <c r="N1695" s="251">
        <f t="shared" si="210"/>
        <v>1892.8000000000002</v>
      </c>
      <c r="O1695" s="252">
        <f t="shared" si="211"/>
        <v>7362992</v>
      </c>
      <c r="P1695" s="251">
        <f t="shared" si="213"/>
        <v>1.0008489755251671</v>
      </c>
    </row>
    <row r="1696" spans="1:16">
      <c r="A1696" s="78" t="b">
        <v>1</v>
      </c>
      <c r="B1696" s="224" t="s">
        <v>2567</v>
      </c>
      <c r="C1696" s="78">
        <v>1691</v>
      </c>
      <c r="D1696" s="64">
        <v>7369243</v>
      </c>
      <c r="E1696" s="78">
        <v>2</v>
      </c>
      <c r="F1696" s="78">
        <v>1</v>
      </c>
      <c r="H1696" s="78">
        <v>1691</v>
      </c>
      <c r="I1696" s="251">
        <f t="shared" si="208"/>
        <v>1.0008485267754097</v>
      </c>
      <c r="J1696" s="252">
        <f t="shared" si="209"/>
        <v>5073000</v>
      </c>
      <c r="K1696" s="252">
        <f t="shared" si="215"/>
        <v>4291758000</v>
      </c>
      <c r="L1696" s="252">
        <f t="shared" si="212"/>
        <v>-1040016948</v>
      </c>
      <c r="M1696" s="252">
        <f t="shared" si="214"/>
        <v>5331774948</v>
      </c>
      <c r="N1696" s="251">
        <f t="shared" si="210"/>
        <v>1893.92</v>
      </c>
      <c r="O1696" s="252">
        <f t="shared" si="211"/>
        <v>7369243</v>
      </c>
      <c r="P1696" s="251">
        <f t="shared" si="213"/>
        <v>1.0008485267754097</v>
      </c>
    </row>
    <row r="1697" spans="1:16">
      <c r="A1697" s="78" t="b">
        <v>1</v>
      </c>
      <c r="B1697" s="224" t="s">
        <v>2568</v>
      </c>
      <c r="C1697" s="78">
        <v>1692</v>
      </c>
      <c r="D1697" s="64">
        <v>7375496</v>
      </c>
      <c r="E1697" s="78">
        <v>3</v>
      </c>
      <c r="F1697" s="78">
        <v>1</v>
      </c>
      <c r="H1697" s="78">
        <v>1692</v>
      </c>
      <c r="I1697" s="251">
        <f t="shared" si="208"/>
        <v>1.0008480785563438</v>
      </c>
      <c r="J1697" s="252">
        <f t="shared" si="209"/>
        <v>5076000</v>
      </c>
      <c r="K1697" s="252">
        <f t="shared" si="215"/>
        <v>4296834000</v>
      </c>
      <c r="L1697" s="252">
        <f t="shared" si="212"/>
        <v>-1042316444</v>
      </c>
      <c r="M1697" s="252">
        <f t="shared" si="214"/>
        <v>5339150444</v>
      </c>
      <c r="N1697" s="251">
        <f t="shared" si="210"/>
        <v>1895.0400000000002</v>
      </c>
      <c r="O1697" s="252">
        <f t="shared" si="211"/>
        <v>7375496</v>
      </c>
      <c r="P1697" s="251">
        <f t="shared" si="213"/>
        <v>1.0008480785563438</v>
      </c>
    </row>
    <row r="1698" spans="1:16">
      <c r="A1698" s="78" t="b">
        <v>1</v>
      </c>
      <c r="B1698" s="224" t="s">
        <v>2569</v>
      </c>
      <c r="C1698" s="78">
        <v>1693</v>
      </c>
      <c r="D1698" s="64">
        <v>7381751</v>
      </c>
      <c r="E1698" s="78">
        <v>1</v>
      </c>
      <c r="F1698" s="78">
        <v>1</v>
      </c>
      <c r="H1698" s="78">
        <v>1693</v>
      </c>
      <c r="I1698" s="251">
        <f t="shared" si="208"/>
        <v>1.0008476308669854</v>
      </c>
      <c r="J1698" s="252">
        <f t="shared" si="209"/>
        <v>5079000</v>
      </c>
      <c r="K1698" s="252">
        <f t="shared" si="215"/>
        <v>4301913000</v>
      </c>
      <c r="L1698" s="252">
        <f t="shared" si="212"/>
        <v>-1044619195</v>
      </c>
      <c r="M1698" s="252">
        <f t="shared" si="214"/>
        <v>5346532195</v>
      </c>
      <c r="N1698" s="251">
        <f t="shared" si="210"/>
        <v>1896.16</v>
      </c>
      <c r="O1698" s="252">
        <f t="shared" si="211"/>
        <v>7381751</v>
      </c>
      <c r="P1698" s="251">
        <f t="shared" si="213"/>
        <v>1.0008476308669854</v>
      </c>
    </row>
    <row r="1699" spans="1:16">
      <c r="A1699" s="78" t="b">
        <v>1</v>
      </c>
      <c r="B1699" s="224" t="s">
        <v>2570</v>
      </c>
      <c r="C1699" s="78">
        <v>1694</v>
      </c>
      <c r="D1699" s="64">
        <v>7388008</v>
      </c>
      <c r="E1699" s="78">
        <v>2</v>
      </c>
      <c r="F1699" s="78">
        <v>1</v>
      </c>
      <c r="H1699" s="78">
        <v>1694</v>
      </c>
      <c r="I1699" s="251">
        <f t="shared" si="208"/>
        <v>1.0008473190608349</v>
      </c>
      <c r="J1699" s="252">
        <f t="shared" si="209"/>
        <v>5082000</v>
      </c>
      <c r="K1699" s="252">
        <f t="shared" si="215"/>
        <v>4306995000</v>
      </c>
      <c r="L1699" s="252">
        <f t="shared" si="212"/>
        <v>-1046925203</v>
      </c>
      <c r="M1699" s="252">
        <f t="shared" si="214"/>
        <v>5353920203</v>
      </c>
      <c r="N1699" s="251">
        <f t="shared" si="210"/>
        <v>1897.2800000000002</v>
      </c>
      <c r="O1699" s="252">
        <f t="shared" si="211"/>
        <v>7388008</v>
      </c>
      <c r="P1699" s="251">
        <f t="shared" si="213"/>
        <v>1.0008473190608349</v>
      </c>
    </row>
    <row r="1700" spans="1:16">
      <c r="A1700" s="78" t="b">
        <v>1</v>
      </c>
      <c r="B1700" s="224" t="s">
        <v>2571</v>
      </c>
      <c r="C1700" s="78">
        <v>1695</v>
      </c>
      <c r="D1700" s="64">
        <v>7394268</v>
      </c>
      <c r="E1700" s="78">
        <v>3</v>
      </c>
      <c r="F1700" s="78">
        <v>2</v>
      </c>
      <c r="H1700" s="78">
        <v>1695</v>
      </c>
      <c r="I1700" s="251">
        <f t="shared" si="208"/>
        <v>1.0008468721988437</v>
      </c>
      <c r="J1700" s="252">
        <f t="shared" si="209"/>
        <v>5085000</v>
      </c>
      <c r="K1700" s="252">
        <f t="shared" si="215"/>
        <v>4312080000</v>
      </c>
      <c r="L1700" s="252">
        <f t="shared" si="212"/>
        <v>-1049234471</v>
      </c>
      <c r="M1700" s="252">
        <f t="shared" si="214"/>
        <v>5361314471</v>
      </c>
      <c r="N1700" s="251">
        <f t="shared" si="210"/>
        <v>1898.4</v>
      </c>
      <c r="O1700" s="252">
        <f t="shared" si="211"/>
        <v>7394268</v>
      </c>
      <c r="P1700" s="251">
        <f t="shared" si="213"/>
        <v>1.0008468721988437</v>
      </c>
    </row>
    <row r="1701" spans="1:16">
      <c r="A1701" s="78" t="b">
        <v>1</v>
      </c>
      <c r="B1701" s="224" t="s">
        <v>2572</v>
      </c>
      <c r="C1701" s="78">
        <v>1696</v>
      </c>
      <c r="D1701" s="64">
        <v>7400530</v>
      </c>
      <c r="E1701" s="78">
        <v>1</v>
      </c>
      <c r="F1701" s="78">
        <v>1</v>
      </c>
      <c r="H1701" s="78">
        <v>1696</v>
      </c>
      <c r="I1701" s="251">
        <f t="shared" si="208"/>
        <v>1.0008464258640934</v>
      </c>
      <c r="J1701" s="252">
        <f t="shared" si="209"/>
        <v>5088000</v>
      </c>
      <c r="K1701" s="252">
        <f t="shared" si="215"/>
        <v>4317168000</v>
      </c>
      <c r="L1701" s="252">
        <f t="shared" si="212"/>
        <v>-1051547001</v>
      </c>
      <c r="M1701" s="252">
        <f t="shared" si="214"/>
        <v>5368715001</v>
      </c>
      <c r="N1701" s="251">
        <f t="shared" si="210"/>
        <v>1899.5200000000002</v>
      </c>
      <c r="O1701" s="252">
        <f t="shared" si="211"/>
        <v>7400530</v>
      </c>
      <c r="P1701" s="251">
        <f t="shared" si="213"/>
        <v>1.0008464258640934</v>
      </c>
    </row>
    <row r="1702" spans="1:16">
      <c r="A1702" s="78" t="b">
        <v>1</v>
      </c>
      <c r="B1702" s="224" t="s">
        <v>2573</v>
      </c>
      <c r="C1702" s="78">
        <v>1697</v>
      </c>
      <c r="D1702" s="64">
        <v>7406794</v>
      </c>
      <c r="E1702" s="78">
        <v>2</v>
      </c>
      <c r="F1702" s="78">
        <v>1</v>
      </c>
      <c r="H1702" s="78">
        <v>1697</v>
      </c>
      <c r="I1702" s="251">
        <f t="shared" si="208"/>
        <v>1.0008459800556084</v>
      </c>
      <c r="J1702" s="252">
        <f t="shared" si="209"/>
        <v>5091000</v>
      </c>
      <c r="K1702" s="252">
        <f t="shared" si="215"/>
        <v>4322259000</v>
      </c>
      <c r="L1702" s="252">
        <f t="shared" si="212"/>
        <v>-1053862795</v>
      </c>
      <c r="M1702" s="252">
        <f t="shared" si="214"/>
        <v>5376121795</v>
      </c>
      <c r="N1702" s="251">
        <f t="shared" si="210"/>
        <v>1900.64</v>
      </c>
      <c r="O1702" s="252">
        <f t="shared" si="211"/>
        <v>7406794</v>
      </c>
      <c r="P1702" s="251">
        <f t="shared" si="213"/>
        <v>1.0008459800556084</v>
      </c>
    </row>
    <row r="1703" spans="1:16">
      <c r="A1703" s="78" t="b">
        <v>1</v>
      </c>
      <c r="B1703" s="224" t="s">
        <v>2574</v>
      </c>
      <c r="C1703" s="78">
        <v>1698</v>
      </c>
      <c r="D1703" s="64">
        <v>7413060</v>
      </c>
      <c r="E1703" s="78">
        <v>3</v>
      </c>
      <c r="F1703" s="78">
        <v>1</v>
      </c>
      <c r="H1703" s="78">
        <v>1698</v>
      </c>
      <c r="I1703" s="251">
        <f t="shared" si="208"/>
        <v>1.0008456696694752</v>
      </c>
      <c r="J1703" s="252">
        <f t="shared" si="209"/>
        <v>5094000</v>
      </c>
      <c r="K1703" s="252">
        <f t="shared" si="215"/>
        <v>4327353000</v>
      </c>
      <c r="L1703" s="252">
        <f t="shared" si="212"/>
        <v>-1056181855</v>
      </c>
      <c r="M1703" s="252">
        <f t="shared" si="214"/>
        <v>5383534855</v>
      </c>
      <c r="N1703" s="251">
        <f t="shared" si="210"/>
        <v>1901.7600000000002</v>
      </c>
      <c r="O1703" s="252">
        <f t="shared" si="211"/>
        <v>7413060</v>
      </c>
      <c r="P1703" s="251">
        <f t="shared" si="213"/>
        <v>1.0008456696694752</v>
      </c>
    </row>
    <row r="1704" spans="1:16">
      <c r="A1704" s="78" t="b">
        <v>1</v>
      </c>
      <c r="B1704" s="224" t="s">
        <v>2575</v>
      </c>
      <c r="C1704" s="78">
        <v>1699</v>
      </c>
      <c r="D1704" s="64">
        <v>7419329</v>
      </c>
      <c r="E1704" s="78">
        <v>1</v>
      </c>
      <c r="F1704" s="78">
        <v>1</v>
      </c>
      <c r="H1704" s="78">
        <v>1699</v>
      </c>
      <c r="I1704" s="251">
        <f t="shared" si="208"/>
        <v>1.0008452246827173</v>
      </c>
      <c r="J1704" s="252">
        <f t="shared" si="209"/>
        <v>5097000</v>
      </c>
      <c r="K1704" s="252">
        <f t="shared" si="215"/>
        <v>4332450000</v>
      </c>
      <c r="L1704" s="252">
        <f t="shared" si="212"/>
        <v>-1058504184</v>
      </c>
      <c r="M1704" s="252">
        <f t="shared" si="214"/>
        <v>5390954184</v>
      </c>
      <c r="N1704" s="251">
        <f t="shared" si="210"/>
        <v>1902.88</v>
      </c>
      <c r="O1704" s="252">
        <f t="shared" si="211"/>
        <v>7419329</v>
      </c>
      <c r="P1704" s="251">
        <f t="shared" si="213"/>
        <v>1.0008452246827173</v>
      </c>
    </row>
    <row r="1705" spans="1:16">
      <c r="A1705" s="78" t="b">
        <v>1</v>
      </c>
      <c r="B1705" s="224" t="s">
        <v>2576</v>
      </c>
      <c r="C1705" s="78">
        <v>1700</v>
      </c>
      <c r="D1705" s="64">
        <v>7425600</v>
      </c>
      <c r="E1705" s="78">
        <v>2</v>
      </c>
      <c r="F1705" s="78">
        <v>2</v>
      </c>
      <c r="H1705" s="78">
        <v>1700</v>
      </c>
      <c r="I1705" s="251">
        <f t="shared" si="208"/>
        <v>1.0008447802197802</v>
      </c>
      <c r="J1705" s="252">
        <f t="shared" si="209"/>
        <v>5100000</v>
      </c>
      <c r="K1705" s="252">
        <f t="shared" si="215"/>
        <v>4337550000</v>
      </c>
      <c r="L1705" s="252">
        <f t="shared" si="212"/>
        <v>-1060829784</v>
      </c>
      <c r="M1705" s="252">
        <f t="shared" si="214"/>
        <v>5398379784</v>
      </c>
      <c r="N1705" s="251">
        <f t="shared" si="210"/>
        <v>1904.0000000000002</v>
      </c>
      <c r="O1705" s="252">
        <f t="shared" si="211"/>
        <v>7425600</v>
      </c>
      <c r="P1705" s="251">
        <f t="shared" si="213"/>
        <v>1.0008447802197802</v>
      </c>
    </row>
    <row r="1706" spans="1:16">
      <c r="A1706" s="78" t="b">
        <v>1</v>
      </c>
      <c r="B1706" s="224" t="s">
        <v>2577</v>
      </c>
      <c r="C1706" s="78">
        <v>1701</v>
      </c>
      <c r="D1706" s="64">
        <v>7431873</v>
      </c>
      <c r="E1706" s="78">
        <v>3</v>
      </c>
      <c r="F1706" s="78">
        <v>1</v>
      </c>
      <c r="H1706" s="78">
        <v>1701</v>
      </c>
      <c r="I1706" s="251">
        <f t="shared" si="208"/>
        <v>1.0008443362796968</v>
      </c>
      <c r="J1706" s="252">
        <f t="shared" si="209"/>
        <v>5103000</v>
      </c>
      <c r="K1706" s="252">
        <f t="shared" si="215"/>
        <v>4342653000</v>
      </c>
      <c r="L1706" s="252">
        <f t="shared" si="212"/>
        <v>-1063158657</v>
      </c>
      <c r="M1706" s="252">
        <f t="shared" si="214"/>
        <v>5405811657</v>
      </c>
      <c r="N1706" s="251">
        <f t="shared" si="210"/>
        <v>1905.1200000000001</v>
      </c>
      <c r="O1706" s="252">
        <f t="shared" si="211"/>
        <v>7431873</v>
      </c>
      <c r="P1706" s="251">
        <f t="shared" si="213"/>
        <v>1.0008443362796968</v>
      </c>
    </row>
    <row r="1707" spans="1:16">
      <c r="A1707" s="78" t="b">
        <v>1</v>
      </c>
      <c r="B1707" s="224" t="s">
        <v>2578</v>
      </c>
      <c r="C1707" s="78">
        <v>1702</v>
      </c>
      <c r="D1707" s="64">
        <v>7438148</v>
      </c>
      <c r="E1707" s="78">
        <v>1</v>
      </c>
      <c r="F1707" s="78">
        <v>1</v>
      </c>
      <c r="H1707" s="78">
        <v>1702</v>
      </c>
      <c r="I1707" s="251">
        <f t="shared" si="208"/>
        <v>1.0008440273035708</v>
      </c>
      <c r="J1707" s="252">
        <f t="shared" si="209"/>
        <v>5106000</v>
      </c>
      <c r="K1707" s="252">
        <f t="shared" si="215"/>
        <v>4347759000</v>
      </c>
      <c r="L1707" s="252">
        <f t="shared" si="212"/>
        <v>-1065490805</v>
      </c>
      <c r="M1707" s="252">
        <f t="shared" si="214"/>
        <v>5413249805</v>
      </c>
      <c r="N1707" s="251">
        <f t="shared" si="210"/>
        <v>1906.2400000000002</v>
      </c>
      <c r="O1707" s="252">
        <f t="shared" si="211"/>
        <v>7438148</v>
      </c>
      <c r="P1707" s="251">
        <f t="shared" si="213"/>
        <v>1.0008440273035708</v>
      </c>
    </row>
    <row r="1708" spans="1:16">
      <c r="A1708" s="78" t="b">
        <v>1</v>
      </c>
      <c r="B1708" s="224" t="s">
        <v>2579</v>
      </c>
      <c r="C1708" s="78">
        <v>1703</v>
      </c>
      <c r="D1708" s="64">
        <v>7444426</v>
      </c>
      <c r="E1708" s="78">
        <v>2</v>
      </c>
      <c r="F1708" s="78">
        <v>1</v>
      </c>
      <c r="H1708" s="78">
        <v>1703</v>
      </c>
      <c r="I1708" s="251">
        <f t="shared" si="208"/>
        <v>1.0008435841796264</v>
      </c>
      <c r="J1708" s="252">
        <f t="shared" si="209"/>
        <v>5109000</v>
      </c>
      <c r="K1708" s="252">
        <f t="shared" si="215"/>
        <v>4352868000</v>
      </c>
      <c r="L1708" s="252">
        <f t="shared" si="212"/>
        <v>-1067826231</v>
      </c>
      <c r="M1708" s="252">
        <f t="shared" si="214"/>
        <v>5420694231</v>
      </c>
      <c r="N1708" s="251">
        <f t="shared" si="210"/>
        <v>1907.3600000000001</v>
      </c>
      <c r="O1708" s="252">
        <f t="shared" si="211"/>
        <v>7444426</v>
      </c>
      <c r="P1708" s="251">
        <f t="shared" si="213"/>
        <v>1.0008435841796264</v>
      </c>
    </row>
    <row r="1709" spans="1:16">
      <c r="A1709" s="78" t="b">
        <v>1</v>
      </c>
      <c r="B1709" s="224" t="s">
        <v>2580</v>
      </c>
      <c r="C1709" s="78">
        <v>1704</v>
      </c>
      <c r="D1709" s="64">
        <v>7450706</v>
      </c>
      <c r="E1709" s="78">
        <v>3</v>
      </c>
      <c r="F1709" s="78">
        <v>1</v>
      </c>
      <c r="H1709" s="78">
        <v>1704</v>
      </c>
      <c r="I1709" s="251">
        <f t="shared" si="208"/>
        <v>1.0008431415761136</v>
      </c>
      <c r="J1709" s="252">
        <f t="shared" si="209"/>
        <v>5112000</v>
      </c>
      <c r="K1709" s="252">
        <f t="shared" si="215"/>
        <v>4357980000</v>
      </c>
      <c r="L1709" s="252">
        <f t="shared" si="212"/>
        <v>-1070164937</v>
      </c>
      <c r="M1709" s="252">
        <f t="shared" si="214"/>
        <v>5428144937</v>
      </c>
      <c r="N1709" s="251">
        <f t="shared" si="210"/>
        <v>1908.4800000000002</v>
      </c>
      <c r="O1709" s="252">
        <f t="shared" si="211"/>
        <v>7450706</v>
      </c>
      <c r="P1709" s="251">
        <f t="shared" si="213"/>
        <v>1.0008431415761136</v>
      </c>
    </row>
    <row r="1710" spans="1:16">
      <c r="A1710" s="78" t="b">
        <v>1</v>
      </c>
      <c r="B1710" s="224" t="s">
        <v>2581</v>
      </c>
      <c r="C1710" s="78">
        <v>1705</v>
      </c>
      <c r="D1710" s="64">
        <v>7456988</v>
      </c>
      <c r="E1710" s="78">
        <v>1</v>
      </c>
      <c r="F1710" s="78">
        <v>2</v>
      </c>
      <c r="H1710" s="78">
        <v>1705</v>
      </c>
      <c r="I1710" s="251">
        <f t="shared" si="208"/>
        <v>1.0008426994920738</v>
      </c>
      <c r="J1710" s="252">
        <f t="shared" si="209"/>
        <v>5115000</v>
      </c>
      <c r="K1710" s="252">
        <f t="shared" si="215"/>
        <v>4363095000</v>
      </c>
      <c r="L1710" s="252">
        <f t="shared" si="212"/>
        <v>-1072506925</v>
      </c>
      <c r="M1710" s="252">
        <f t="shared" si="214"/>
        <v>5435601925</v>
      </c>
      <c r="N1710" s="251">
        <f t="shared" si="210"/>
        <v>1909.6000000000001</v>
      </c>
      <c r="O1710" s="252">
        <f t="shared" si="211"/>
        <v>7456988</v>
      </c>
      <c r="P1710" s="251">
        <f t="shared" si="213"/>
        <v>1.0008426994920738</v>
      </c>
    </row>
    <row r="1711" spans="1:16">
      <c r="A1711" s="78" t="b">
        <v>1</v>
      </c>
      <c r="B1711" s="224" t="s">
        <v>2582</v>
      </c>
      <c r="C1711" s="78">
        <v>1706</v>
      </c>
      <c r="D1711" s="64">
        <v>7463272</v>
      </c>
      <c r="E1711" s="78">
        <v>2</v>
      </c>
      <c r="F1711" s="78">
        <v>1</v>
      </c>
      <c r="H1711" s="78">
        <v>1706</v>
      </c>
      <c r="I1711" s="251">
        <f t="shared" si="208"/>
        <v>1.000842391916039</v>
      </c>
      <c r="J1711" s="252">
        <f t="shared" si="209"/>
        <v>5118000</v>
      </c>
      <c r="K1711" s="252">
        <f t="shared" si="215"/>
        <v>4368213000</v>
      </c>
      <c r="L1711" s="252">
        <f t="shared" si="212"/>
        <v>-1074852197</v>
      </c>
      <c r="M1711" s="252">
        <f t="shared" si="214"/>
        <v>5443065197</v>
      </c>
      <c r="N1711" s="251">
        <f t="shared" si="210"/>
        <v>1910.7200000000003</v>
      </c>
      <c r="O1711" s="252">
        <f t="shared" si="211"/>
        <v>7463272</v>
      </c>
      <c r="P1711" s="251">
        <f t="shared" si="213"/>
        <v>1.000842391916039</v>
      </c>
    </row>
    <row r="1712" spans="1:16">
      <c r="A1712" s="78" t="b">
        <v>1</v>
      </c>
      <c r="B1712" s="224" t="s">
        <v>2583</v>
      </c>
      <c r="C1712" s="78">
        <v>1707</v>
      </c>
      <c r="D1712" s="64">
        <v>7469559</v>
      </c>
      <c r="E1712" s="78">
        <v>3</v>
      </c>
      <c r="F1712" s="78">
        <v>1</v>
      </c>
      <c r="H1712" s="78">
        <v>1707</v>
      </c>
      <c r="I1712" s="251">
        <f t="shared" si="208"/>
        <v>1.0008419506426016</v>
      </c>
      <c r="J1712" s="252">
        <f t="shared" si="209"/>
        <v>5121000</v>
      </c>
      <c r="K1712" s="252">
        <f t="shared" si="215"/>
        <v>4373334000</v>
      </c>
      <c r="L1712" s="252">
        <f t="shared" si="212"/>
        <v>-1077200756</v>
      </c>
      <c r="M1712" s="252">
        <f t="shared" si="214"/>
        <v>5450534756</v>
      </c>
      <c r="N1712" s="251">
        <f t="shared" si="210"/>
        <v>1911.8400000000001</v>
      </c>
      <c r="O1712" s="252">
        <f t="shared" si="211"/>
        <v>7469559</v>
      </c>
      <c r="P1712" s="251">
        <f t="shared" si="213"/>
        <v>1.0008419506426016</v>
      </c>
    </row>
    <row r="1713" spans="1:16">
      <c r="A1713" s="78" t="b">
        <v>1</v>
      </c>
      <c r="B1713" s="224" t="s">
        <v>2584</v>
      </c>
      <c r="C1713" s="78">
        <v>1708</v>
      </c>
      <c r="D1713" s="64">
        <v>7475848</v>
      </c>
      <c r="E1713" s="78">
        <v>1</v>
      </c>
      <c r="F1713" s="78">
        <v>1</v>
      </c>
      <c r="H1713" s="78">
        <v>1708</v>
      </c>
      <c r="I1713" s="251">
        <f t="shared" si="208"/>
        <v>1.0008415098862362</v>
      </c>
      <c r="J1713" s="252">
        <f t="shared" si="209"/>
        <v>5124000</v>
      </c>
      <c r="K1713" s="252">
        <f t="shared" si="215"/>
        <v>4378458000</v>
      </c>
      <c r="L1713" s="252">
        <f t="shared" si="212"/>
        <v>-1079552604</v>
      </c>
      <c r="M1713" s="252">
        <f t="shared" si="214"/>
        <v>5458010604</v>
      </c>
      <c r="N1713" s="251">
        <f t="shared" si="210"/>
        <v>1912.9600000000003</v>
      </c>
      <c r="O1713" s="252">
        <f t="shared" si="211"/>
        <v>7475848</v>
      </c>
      <c r="P1713" s="251">
        <f t="shared" si="213"/>
        <v>1.0008415098862362</v>
      </c>
    </row>
    <row r="1714" spans="1:16">
      <c r="A1714" s="78" t="b">
        <v>1</v>
      </c>
      <c r="B1714" s="224" t="s">
        <v>2585</v>
      </c>
      <c r="C1714" s="78">
        <v>1709</v>
      </c>
      <c r="D1714" s="64">
        <v>7482139</v>
      </c>
      <c r="E1714" s="78">
        <v>2</v>
      </c>
      <c r="F1714" s="78">
        <v>1</v>
      </c>
      <c r="H1714" s="78">
        <v>1709</v>
      </c>
      <c r="I1714" s="251">
        <f t="shared" si="208"/>
        <v>1.0008410696459928</v>
      </c>
      <c r="J1714" s="252">
        <f t="shared" si="209"/>
        <v>5127000</v>
      </c>
      <c r="K1714" s="252">
        <f t="shared" si="215"/>
        <v>4383585000</v>
      </c>
      <c r="L1714" s="252">
        <f t="shared" si="212"/>
        <v>-1081907743</v>
      </c>
      <c r="M1714" s="252">
        <f t="shared" si="214"/>
        <v>5465492743</v>
      </c>
      <c r="N1714" s="251">
        <f t="shared" si="210"/>
        <v>1914.0800000000002</v>
      </c>
      <c r="O1714" s="252">
        <f t="shared" si="211"/>
        <v>7482139</v>
      </c>
      <c r="P1714" s="251">
        <f t="shared" si="213"/>
        <v>1.0008410696459928</v>
      </c>
    </row>
    <row r="1715" spans="1:16">
      <c r="A1715" s="78" t="b">
        <v>1</v>
      </c>
      <c r="B1715" s="224" t="s">
        <v>2586</v>
      </c>
      <c r="C1715" s="78">
        <v>1710</v>
      </c>
      <c r="D1715" s="64">
        <v>7488432</v>
      </c>
      <c r="E1715" s="78">
        <v>3</v>
      </c>
      <c r="F1715" s="78">
        <v>2</v>
      </c>
      <c r="H1715" s="78">
        <v>1710</v>
      </c>
      <c r="I1715" s="251">
        <f t="shared" si="208"/>
        <v>1.0008407634602277</v>
      </c>
      <c r="J1715" s="252">
        <f t="shared" si="209"/>
        <v>5130000</v>
      </c>
      <c r="K1715" s="252">
        <f t="shared" si="215"/>
        <v>4388715000</v>
      </c>
      <c r="L1715" s="252">
        <f t="shared" si="212"/>
        <v>-1084266175</v>
      </c>
      <c r="M1715" s="252">
        <f t="shared" si="214"/>
        <v>5472981175</v>
      </c>
      <c r="N1715" s="251">
        <f t="shared" si="210"/>
        <v>1915.2000000000003</v>
      </c>
      <c r="O1715" s="252">
        <f t="shared" si="211"/>
        <v>7488432</v>
      </c>
      <c r="P1715" s="251">
        <f t="shared" si="213"/>
        <v>1.0008407634602277</v>
      </c>
    </row>
    <row r="1716" spans="1:16">
      <c r="A1716" s="78" t="b">
        <v>1</v>
      </c>
      <c r="B1716" s="224" t="s">
        <v>2587</v>
      </c>
      <c r="C1716" s="78">
        <v>1711</v>
      </c>
      <c r="D1716" s="64">
        <v>7494728</v>
      </c>
      <c r="E1716" s="78">
        <v>1</v>
      </c>
      <c r="F1716" s="78">
        <v>1</v>
      </c>
      <c r="H1716" s="78">
        <v>1711</v>
      </c>
      <c r="I1716" s="251">
        <f t="shared" si="208"/>
        <v>1.0008401905979776</v>
      </c>
      <c r="J1716" s="252">
        <f t="shared" si="209"/>
        <v>5133000</v>
      </c>
      <c r="K1716" s="252">
        <f t="shared" si="215"/>
        <v>4393848000</v>
      </c>
      <c r="L1716" s="252">
        <f t="shared" si="212"/>
        <v>-1086627903</v>
      </c>
      <c r="M1716" s="252">
        <f t="shared" si="214"/>
        <v>5480475903</v>
      </c>
      <c r="N1716" s="251">
        <f t="shared" si="210"/>
        <v>1916.3200000000002</v>
      </c>
      <c r="O1716" s="252">
        <f t="shared" si="211"/>
        <v>7494728</v>
      </c>
      <c r="P1716" s="251">
        <f t="shared" si="213"/>
        <v>1.0008401905979776</v>
      </c>
    </row>
    <row r="1717" spans="1:16">
      <c r="A1717" s="78" t="b">
        <v>1</v>
      </c>
      <c r="B1717" s="224" t="s">
        <v>2588</v>
      </c>
      <c r="C1717" s="78">
        <v>1712</v>
      </c>
      <c r="D1717" s="64">
        <v>7501025</v>
      </c>
      <c r="E1717" s="78">
        <v>2</v>
      </c>
      <c r="F1717" s="78">
        <v>1</v>
      </c>
      <c r="H1717" s="78">
        <v>1712</v>
      </c>
      <c r="I1717" s="251">
        <f t="shared" si="208"/>
        <v>1.0008398852156872</v>
      </c>
      <c r="J1717" s="252">
        <f t="shared" si="209"/>
        <v>5136000</v>
      </c>
      <c r="K1717" s="252">
        <f t="shared" si="215"/>
        <v>4398984000</v>
      </c>
      <c r="L1717" s="252">
        <f t="shared" si="212"/>
        <v>-1088992928</v>
      </c>
      <c r="M1717" s="252">
        <f t="shared" si="214"/>
        <v>5487976928</v>
      </c>
      <c r="N1717" s="251">
        <f t="shared" si="210"/>
        <v>1917.4400000000003</v>
      </c>
      <c r="O1717" s="252">
        <f t="shared" si="211"/>
        <v>7501025</v>
      </c>
      <c r="P1717" s="251">
        <f t="shared" si="213"/>
        <v>1.0008398852156872</v>
      </c>
    </row>
    <row r="1718" spans="1:16">
      <c r="A1718" s="78" t="b">
        <v>1</v>
      </c>
      <c r="B1718" s="224" t="s">
        <v>2589</v>
      </c>
      <c r="C1718" s="78">
        <v>1713</v>
      </c>
      <c r="D1718" s="64">
        <v>7507325</v>
      </c>
      <c r="E1718" s="78">
        <v>3</v>
      </c>
      <c r="F1718" s="78">
        <v>1</v>
      </c>
      <c r="H1718" s="78">
        <v>1713</v>
      </c>
      <c r="I1718" s="251">
        <f t="shared" si="208"/>
        <v>1.0008395800101901</v>
      </c>
      <c r="J1718" s="252">
        <f t="shared" si="209"/>
        <v>5139000</v>
      </c>
      <c r="K1718" s="252">
        <f t="shared" si="215"/>
        <v>4404123000</v>
      </c>
      <c r="L1718" s="252">
        <f t="shared" si="212"/>
        <v>-1091361253</v>
      </c>
      <c r="M1718" s="252">
        <f t="shared" si="214"/>
        <v>5495484253</v>
      </c>
      <c r="N1718" s="251">
        <f t="shared" si="210"/>
        <v>1918.5600000000002</v>
      </c>
      <c r="O1718" s="252">
        <f t="shared" si="211"/>
        <v>7507325</v>
      </c>
      <c r="P1718" s="251">
        <f t="shared" si="213"/>
        <v>1.0008395800101901</v>
      </c>
    </row>
    <row r="1719" spans="1:16">
      <c r="A1719" s="78" t="b">
        <v>1</v>
      </c>
      <c r="B1719" s="224" t="s">
        <v>2590</v>
      </c>
      <c r="C1719" s="78">
        <v>1714</v>
      </c>
      <c r="D1719" s="64">
        <v>7513628</v>
      </c>
      <c r="E1719" s="78">
        <v>1</v>
      </c>
      <c r="F1719" s="78">
        <v>1</v>
      </c>
      <c r="H1719" s="78">
        <v>1714</v>
      </c>
      <c r="I1719" s="251">
        <f t="shared" si="208"/>
        <v>1.0008390087984127</v>
      </c>
      <c r="J1719" s="252">
        <f t="shared" si="209"/>
        <v>5142000</v>
      </c>
      <c r="K1719" s="252">
        <f t="shared" si="215"/>
        <v>4409265000</v>
      </c>
      <c r="L1719" s="252">
        <f t="shared" si="212"/>
        <v>-1093732881</v>
      </c>
      <c r="M1719" s="252">
        <f t="shared" si="214"/>
        <v>5502997881</v>
      </c>
      <c r="N1719" s="251">
        <f t="shared" si="210"/>
        <v>1919.6800000000003</v>
      </c>
      <c r="O1719" s="252">
        <f t="shared" si="211"/>
        <v>7513628</v>
      </c>
      <c r="P1719" s="251">
        <f t="shared" si="213"/>
        <v>1.0008390087984127</v>
      </c>
    </row>
    <row r="1720" spans="1:16">
      <c r="A1720" s="78" t="b">
        <v>1</v>
      </c>
      <c r="B1720" s="224" t="s">
        <v>2591</v>
      </c>
      <c r="C1720" s="78">
        <v>1715</v>
      </c>
      <c r="D1720" s="64">
        <v>7519932</v>
      </c>
      <c r="E1720" s="78">
        <v>2</v>
      </c>
      <c r="F1720" s="78">
        <v>2</v>
      </c>
      <c r="H1720" s="78">
        <v>1715</v>
      </c>
      <c r="I1720" s="251">
        <f t="shared" si="208"/>
        <v>1.0008387043925397</v>
      </c>
      <c r="J1720" s="252">
        <f t="shared" si="209"/>
        <v>5145000</v>
      </c>
      <c r="K1720" s="252">
        <f t="shared" si="215"/>
        <v>4414410000</v>
      </c>
      <c r="L1720" s="252">
        <f t="shared" si="212"/>
        <v>-1096107813</v>
      </c>
      <c r="M1720" s="252">
        <f t="shared" si="214"/>
        <v>5510517813</v>
      </c>
      <c r="N1720" s="251">
        <f t="shared" si="210"/>
        <v>1920.8000000000002</v>
      </c>
      <c r="O1720" s="252">
        <f t="shared" si="211"/>
        <v>7519932</v>
      </c>
      <c r="P1720" s="251">
        <f t="shared" si="213"/>
        <v>1.0008387043925397</v>
      </c>
    </row>
    <row r="1721" spans="1:16">
      <c r="A1721" s="78" t="b">
        <v>1</v>
      </c>
      <c r="B1721" s="224" t="s">
        <v>2592</v>
      </c>
      <c r="C1721" s="78">
        <v>1716</v>
      </c>
      <c r="D1721" s="64">
        <v>7526239</v>
      </c>
      <c r="E1721" s="78">
        <v>3</v>
      </c>
      <c r="F1721" s="78">
        <v>1</v>
      </c>
      <c r="H1721" s="78">
        <v>1716</v>
      </c>
      <c r="I1721" s="251">
        <f t="shared" si="208"/>
        <v>1.00083826729393</v>
      </c>
      <c r="J1721" s="252">
        <f t="shared" si="209"/>
        <v>5148000</v>
      </c>
      <c r="K1721" s="252">
        <f t="shared" si="215"/>
        <v>4419558000</v>
      </c>
      <c r="L1721" s="252">
        <f t="shared" si="212"/>
        <v>-1098486052</v>
      </c>
      <c r="M1721" s="252">
        <f t="shared" si="214"/>
        <v>5518044052</v>
      </c>
      <c r="N1721" s="251">
        <f t="shared" si="210"/>
        <v>1921.92</v>
      </c>
      <c r="O1721" s="252">
        <f t="shared" si="211"/>
        <v>7526239</v>
      </c>
      <c r="P1721" s="251">
        <f t="shared" si="213"/>
        <v>1.00083826729393</v>
      </c>
    </row>
    <row r="1722" spans="1:16">
      <c r="A1722" s="78" t="b">
        <v>1</v>
      </c>
      <c r="B1722" s="224" t="s">
        <v>2593</v>
      </c>
      <c r="C1722" s="78">
        <v>1717</v>
      </c>
      <c r="D1722" s="64">
        <v>7532548</v>
      </c>
      <c r="E1722" s="78">
        <v>1</v>
      </c>
      <c r="F1722" s="78">
        <v>1</v>
      </c>
      <c r="H1722" s="78">
        <v>1717</v>
      </c>
      <c r="I1722" s="251">
        <f t="shared" si="208"/>
        <v>1.0008378307048291</v>
      </c>
      <c r="J1722" s="252">
        <f t="shared" si="209"/>
        <v>5151000</v>
      </c>
      <c r="K1722" s="252">
        <f t="shared" si="215"/>
        <v>4424709000</v>
      </c>
      <c r="L1722" s="252">
        <f t="shared" si="212"/>
        <v>-1100867600</v>
      </c>
      <c r="M1722" s="252">
        <f t="shared" si="214"/>
        <v>5525576600</v>
      </c>
      <c r="N1722" s="251">
        <f t="shared" si="210"/>
        <v>1923.0400000000002</v>
      </c>
      <c r="O1722" s="252">
        <f t="shared" si="211"/>
        <v>7532548</v>
      </c>
      <c r="P1722" s="251">
        <f t="shared" si="213"/>
        <v>1.0008378307048291</v>
      </c>
    </row>
    <row r="1723" spans="1:16">
      <c r="A1723" s="78" t="b">
        <v>1</v>
      </c>
      <c r="B1723" s="224" t="s">
        <v>2594</v>
      </c>
      <c r="C1723" s="78">
        <v>1718</v>
      </c>
      <c r="D1723" s="64">
        <v>7538859</v>
      </c>
      <c r="E1723" s="78">
        <v>2</v>
      </c>
      <c r="F1723" s="78">
        <v>1</v>
      </c>
      <c r="H1723" s="78">
        <v>1718</v>
      </c>
      <c r="I1723" s="251">
        <f t="shared" si="208"/>
        <v>1.0008373946243059</v>
      </c>
      <c r="J1723" s="252">
        <f t="shared" si="209"/>
        <v>5154000</v>
      </c>
      <c r="K1723" s="252">
        <f t="shared" si="215"/>
        <v>4429863000</v>
      </c>
      <c r="L1723" s="252">
        <f t="shared" si="212"/>
        <v>-1103252459</v>
      </c>
      <c r="M1723" s="252">
        <f t="shared" si="214"/>
        <v>5533115459</v>
      </c>
      <c r="N1723" s="251">
        <f t="shared" si="210"/>
        <v>1924.16</v>
      </c>
      <c r="O1723" s="252">
        <f t="shared" si="211"/>
        <v>7538859</v>
      </c>
      <c r="P1723" s="251">
        <f t="shared" si="213"/>
        <v>1.0008373946243059</v>
      </c>
    </row>
    <row r="1724" spans="1:16">
      <c r="A1724" s="78" t="b">
        <v>1</v>
      </c>
      <c r="B1724" s="224" t="s">
        <v>2595</v>
      </c>
      <c r="C1724" s="78">
        <v>1719</v>
      </c>
      <c r="D1724" s="64">
        <v>7545172</v>
      </c>
      <c r="E1724" s="78">
        <v>3</v>
      </c>
      <c r="F1724" s="78">
        <v>1</v>
      </c>
      <c r="H1724" s="78">
        <v>1719</v>
      </c>
      <c r="I1724" s="251">
        <f t="shared" si="208"/>
        <v>1.0008370915865139</v>
      </c>
      <c r="J1724" s="252">
        <f t="shared" si="209"/>
        <v>5157000</v>
      </c>
      <c r="K1724" s="252">
        <f t="shared" si="215"/>
        <v>4435020000</v>
      </c>
      <c r="L1724" s="252">
        <f t="shared" si="212"/>
        <v>-1105640631</v>
      </c>
      <c r="M1724" s="252">
        <f t="shared" si="214"/>
        <v>5540660631</v>
      </c>
      <c r="N1724" s="251">
        <f t="shared" si="210"/>
        <v>1925.2800000000002</v>
      </c>
      <c r="O1724" s="252">
        <f t="shared" si="211"/>
        <v>7545172</v>
      </c>
      <c r="P1724" s="251">
        <f t="shared" si="213"/>
        <v>1.0008370915865139</v>
      </c>
    </row>
    <row r="1725" spans="1:16">
      <c r="A1725" s="78" t="b">
        <v>1</v>
      </c>
      <c r="B1725" s="224" t="s">
        <v>2596</v>
      </c>
      <c r="C1725" s="78">
        <v>1720</v>
      </c>
      <c r="D1725" s="64">
        <v>7551488</v>
      </c>
      <c r="E1725" s="78">
        <v>1</v>
      </c>
      <c r="F1725" s="78">
        <v>2</v>
      </c>
      <c r="H1725" s="78">
        <v>1720</v>
      </c>
      <c r="I1725" s="251">
        <f t="shared" si="208"/>
        <v>1.0008366562987321</v>
      </c>
      <c r="J1725" s="252">
        <f t="shared" si="209"/>
        <v>5160000</v>
      </c>
      <c r="K1725" s="252">
        <f t="shared" si="215"/>
        <v>4440180000</v>
      </c>
      <c r="L1725" s="252">
        <f t="shared" si="212"/>
        <v>-1108032119</v>
      </c>
      <c r="M1725" s="252">
        <f t="shared" si="214"/>
        <v>5548212119</v>
      </c>
      <c r="N1725" s="251">
        <f t="shared" si="210"/>
        <v>1926.4</v>
      </c>
      <c r="O1725" s="252">
        <f t="shared" si="211"/>
        <v>7551488</v>
      </c>
      <c r="P1725" s="251">
        <f t="shared" si="213"/>
        <v>1.0008366562987321</v>
      </c>
    </row>
    <row r="1726" spans="1:16">
      <c r="A1726" s="78" t="b">
        <v>1</v>
      </c>
      <c r="B1726" s="224" t="s">
        <v>2597</v>
      </c>
      <c r="C1726" s="78">
        <v>1721</v>
      </c>
      <c r="D1726" s="64">
        <v>7557806</v>
      </c>
      <c r="E1726" s="78">
        <v>2</v>
      </c>
      <c r="F1726" s="78">
        <v>1</v>
      </c>
      <c r="H1726" s="78">
        <v>1721</v>
      </c>
      <c r="I1726" s="251">
        <f t="shared" si="208"/>
        <v>1.0008362215171969</v>
      </c>
      <c r="J1726" s="252">
        <f t="shared" si="209"/>
        <v>5163000</v>
      </c>
      <c r="K1726" s="252">
        <f t="shared" si="215"/>
        <v>4445343000</v>
      </c>
      <c r="L1726" s="252">
        <f t="shared" si="212"/>
        <v>-1110426925</v>
      </c>
      <c r="M1726" s="252">
        <f t="shared" si="214"/>
        <v>5555769925</v>
      </c>
      <c r="N1726" s="251">
        <f t="shared" si="210"/>
        <v>1927.5200000000002</v>
      </c>
      <c r="O1726" s="252">
        <f t="shared" si="211"/>
        <v>7557806</v>
      </c>
      <c r="P1726" s="251">
        <f t="shared" si="213"/>
        <v>1.0008362215171969</v>
      </c>
    </row>
    <row r="1727" spans="1:16">
      <c r="A1727" s="78" t="b">
        <v>1</v>
      </c>
      <c r="B1727" s="224" t="s">
        <v>2598</v>
      </c>
      <c r="C1727" s="78">
        <v>1722</v>
      </c>
      <c r="D1727" s="64">
        <v>7564126</v>
      </c>
      <c r="E1727" s="78">
        <v>3</v>
      </c>
      <c r="F1727" s="78">
        <v>1</v>
      </c>
      <c r="H1727" s="78">
        <v>1722</v>
      </c>
      <c r="I1727" s="251">
        <f t="shared" si="208"/>
        <v>1.0008357872409845</v>
      </c>
      <c r="J1727" s="252">
        <f t="shared" si="209"/>
        <v>5166000</v>
      </c>
      <c r="K1727" s="252">
        <f t="shared" si="215"/>
        <v>4450509000</v>
      </c>
      <c r="L1727" s="252">
        <f t="shared" si="212"/>
        <v>-1112825051</v>
      </c>
      <c r="M1727" s="252">
        <f t="shared" si="214"/>
        <v>5563334051</v>
      </c>
      <c r="N1727" s="251">
        <f t="shared" si="210"/>
        <v>1928.64</v>
      </c>
      <c r="O1727" s="252">
        <f t="shared" si="211"/>
        <v>7564126</v>
      </c>
      <c r="P1727" s="251">
        <f t="shared" si="213"/>
        <v>1.0008357872409845</v>
      </c>
    </row>
    <row r="1728" spans="1:16">
      <c r="A1728" s="78" t="b">
        <v>1</v>
      </c>
      <c r="B1728" s="224" t="s">
        <v>2599</v>
      </c>
      <c r="C1728" s="78">
        <v>1723</v>
      </c>
      <c r="D1728" s="64">
        <v>7570448</v>
      </c>
      <c r="E1728" s="78">
        <v>1</v>
      </c>
      <c r="F1728" s="78">
        <v>1</v>
      </c>
      <c r="H1728" s="78">
        <v>1723</v>
      </c>
      <c r="I1728" s="251">
        <f t="shared" si="208"/>
        <v>1.0008354855617527</v>
      </c>
      <c r="J1728" s="252">
        <f t="shared" si="209"/>
        <v>5169000</v>
      </c>
      <c r="K1728" s="252">
        <f t="shared" si="215"/>
        <v>4455678000</v>
      </c>
      <c r="L1728" s="252">
        <f t="shared" si="212"/>
        <v>-1115226499</v>
      </c>
      <c r="M1728" s="252">
        <f t="shared" si="214"/>
        <v>5570904499</v>
      </c>
      <c r="N1728" s="251">
        <f t="shared" si="210"/>
        <v>1929.7600000000002</v>
      </c>
      <c r="O1728" s="252">
        <f t="shared" si="211"/>
        <v>7570448</v>
      </c>
      <c r="P1728" s="251">
        <f t="shared" si="213"/>
        <v>1.0008354855617527</v>
      </c>
    </row>
    <row r="1729" spans="1:16">
      <c r="A1729" s="78" t="b">
        <v>1</v>
      </c>
      <c r="B1729" s="224" t="s">
        <v>2600</v>
      </c>
      <c r="C1729" s="78">
        <v>1724</v>
      </c>
      <c r="D1729" s="64">
        <v>7576773</v>
      </c>
      <c r="E1729" s="78">
        <v>2</v>
      </c>
      <c r="F1729" s="78">
        <v>1</v>
      </c>
      <c r="H1729" s="78">
        <v>1724</v>
      </c>
      <c r="I1729" s="251">
        <f t="shared" si="208"/>
        <v>1.0008350520729603</v>
      </c>
      <c r="J1729" s="252">
        <f t="shared" si="209"/>
        <v>5172000</v>
      </c>
      <c r="K1729" s="252">
        <f t="shared" si="215"/>
        <v>4460850000</v>
      </c>
      <c r="L1729" s="252">
        <f t="shared" si="212"/>
        <v>-1117631272</v>
      </c>
      <c r="M1729" s="252">
        <f t="shared" si="214"/>
        <v>5578481272</v>
      </c>
      <c r="N1729" s="251">
        <f t="shared" si="210"/>
        <v>1930.88</v>
      </c>
      <c r="O1729" s="252">
        <f t="shared" si="211"/>
        <v>7576773</v>
      </c>
      <c r="P1729" s="251">
        <f t="shared" si="213"/>
        <v>1.0008350520729603</v>
      </c>
    </row>
    <row r="1730" spans="1:16">
      <c r="A1730" s="78" t="b">
        <v>1</v>
      </c>
      <c r="B1730" s="224" t="s">
        <v>2601</v>
      </c>
      <c r="C1730" s="78">
        <v>1725</v>
      </c>
      <c r="D1730" s="64">
        <v>7583100</v>
      </c>
      <c r="E1730" s="78">
        <v>3</v>
      </c>
      <c r="F1730" s="78">
        <v>2</v>
      </c>
      <c r="H1730" s="78">
        <v>1725</v>
      </c>
      <c r="I1730" s="251">
        <f t="shared" si="208"/>
        <v>1.0008346190871806</v>
      </c>
      <c r="J1730" s="252">
        <f t="shared" si="209"/>
        <v>5175000</v>
      </c>
      <c r="K1730" s="252">
        <f t="shared" si="215"/>
        <v>4466025000</v>
      </c>
      <c r="L1730" s="252">
        <f t="shared" si="212"/>
        <v>-1120039372</v>
      </c>
      <c r="M1730" s="252">
        <f t="shared" si="214"/>
        <v>5586064372</v>
      </c>
      <c r="N1730" s="251">
        <f t="shared" si="210"/>
        <v>1932.0000000000002</v>
      </c>
      <c r="O1730" s="252">
        <f t="shared" si="211"/>
        <v>7583100</v>
      </c>
      <c r="P1730" s="251">
        <f t="shared" si="213"/>
        <v>1.0008346190871806</v>
      </c>
    </row>
    <row r="1731" spans="1:16">
      <c r="A1731" s="78" t="b">
        <v>1</v>
      </c>
      <c r="B1731" s="224" t="s">
        <v>2602</v>
      </c>
      <c r="C1731" s="78">
        <v>1726</v>
      </c>
      <c r="D1731" s="64">
        <v>7589429</v>
      </c>
      <c r="E1731" s="78">
        <v>1</v>
      </c>
      <c r="F1731" s="78">
        <v>1</v>
      </c>
      <c r="H1731" s="78">
        <v>1726</v>
      </c>
      <c r="I1731" s="251">
        <f t="shared" si="208"/>
        <v>1.0008341866034982</v>
      </c>
      <c r="J1731" s="252">
        <f t="shared" si="209"/>
        <v>5178000</v>
      </c>
      <c r="K1731" s="252">
        <f t="shared" si="215"/>
        <v>4471203000</v>
      </c>
      <c r="L1731" s="252">
        <f t="shared" si="212"/>
        <v>-1122450801</v>
      </c>
      <c r="M1731" s="252">
        <f t="shared" si="214"/>
        <v>5593653801</v>
      </c>
      <c r="N1731" s="251">
        <f t="shared" si="210"/>
        <v>1933.1200000000001</v>
      </c>
      <c r="O1731" s="252">
        <f t="shared" si="211"/>
        <v>7589429</v>
      </c>
      <c r="P1731" s="251">
        <f t="shared" si="213"/>
        <v>1.0008341866034982</v>
      </c>
    </row>
    <row r="1732" spans="1:16">
      <c r="A1732" s="78" t="b">
        <v>1</v>
      </c>
      <c r="B1732" s="224" t="s">
        <v>2603</v>
      </c>
      <c r="C1732" s="78">
        <v>1727</v>
      </c>
      <c r="D1732" s="64">
        <v>7595760</v>
      </c>
      <c r="E1732" s="78">
        <v>2</v>
      </c>
      <c r="F1732" s="78">
        <v>1</v>
      </c>
      <c r="H1732" s="78">
        <v>1727</v>
      </c>
      <c r="I1732" s="251">
        <f t="shared" si="208"/>
        <v>1.0008338862733945</v>
      </c>
      <c r="J1732" s="252">
        <f t="shared" si="209"/>
        <v>5181000</v>
      </c>
      <c r="K1732" s="252">
        <f t="shared" si="215"/>
        <v>4476384000</v>
      </c>
      <c r="L1732" s="252">
        <f t="shared" si="212"/>
        <v>-1124865561</v>
      </c>
      <c r="M1732" s="252">
        <f t="shared" si="214"/>
        <v>5601249561</v>
      </c>
      <c r="N1732" s="251">
        <f t="shared" si="210"/>
        <v>1934.2400000000002</v>
      </c>
      <c r="O1732" s="252">
        <f t="shared" si="211"/>
        <v>7595760</v>
      </c>
      <c r="P1732" s="251">
        <f t="shared" si="213"/>
        <v>1.0008338862733945</v>
      </c>
    </row>
    <row r="1733" spans="1:16">
      <c r="A1733" s="78" t="b">
        <v>1</v>
      </c>
      <c r="B1733" s="224" t="s">
        <v>2604</v>
      </c>
      <c r="C1733" s="78">
        <v>1728</v>
      </c>
      <c r="D1733" s="64">
        <v>7602094</v>
      </c>
      <c r="E1733" s="78">
        <v>3</v>
      </c>
      <c r="F1733" s="78">
        <v>1</v>
      </c>
      <c r="H1733" s="78">
        <v>1728</v>
      </c>
      <c r="I1733" s="251">
        <f t="shared" si="208"/>
        <v>1.0008334545718587</v>
      </c>
      <c r="J1733" s="252">
        <f t="shared" si="209"/>
        <v>5184000</v>
      </c>
      <c r="K1733" s="252">
        <f t="shared" si="215"/>
        <v>4481568000</v>
      </c>
      <c r="L1733" s="252">
        <f t="shared" si="212"/>
        <v>-1127283655</v>
      </c>
      <c r="M1733" s="252">
        <f t="shared" si="214"/>
        <v>5608851655</v>
      </c>
      <c r="N1733" s="251">
        <f t="shared" si="210"/>
        <v>1935.3600000000001</v>
      </c>
      <c r="O1733" s="252">
        <f t="shared" si="211"/>
        <v>7602094</v>
      </c>
      <c r="P1733" s="251">
        <f t="shared" si="213"/>
        <v>1.0008334545718587</v>
      </c>
    </row>
    <row r="1734" spans="1:16">
      <c r="A1734" s="78" t="b">
        <v>1</v>
      </c>
      <c r="B1734" s="224" t="s">
        <v>2605</v>
      </c>
      <c r="C1734" s="78">
        <v>1729</v>
      </c>
      <c r="D1734" s="64">
        <v>7608430</v>
      </c>
      <c r="E1734" s="78">
        <v>1</v>
      </c>
      <c r="F1734" s="78">
        <v>1</v>
      </c>
      <c r="H1734" s="78">
        <v>1729</v>
      </c>
      <c r="I1734" s="251">
        <f t="shared" ref="I1734:I1797" si="216">D1735/D1734</f>
        <v>1.0008330233701301</v>
      </c>
      <c r="J1734" s="252">
        <f t="shared" ref="J1734:J1797" si="217">$J$5*C1734</f>
        <v>5187000</v>
      </c>
      <c r="K1734" s="252">
        <f t="shared" si="215"/>
        <v>4486755000</v>
      </c>
      <c r="L1734" s="252">
        <f t="shared" si="212"/>
        <v>-1129705085</v>
      </c>
      <c r="M1734" s="252">
        <f t="shared" si="214"/>
        <v>5616460085</v>
      </c>
      <c r="N1734" s="251">
        <f t="shared" ref="N1734:N1797" si="218">C1734*1.12</f>
        <v>1936.4800000000002</v>
      </c>
      <c r="O1734" s="252">
        <f t="shared" ref="O1734:O1797" si="219">ROUND((N1734*$O$5*(1.1+(C1734/2000))),0)</f>
        <v>7608430</v>
      </c>
      <c r="P1734" s="251">
        <f t="shared" si="213"/>
        <v>1.0008330233701301</v>
      </c>
    </row>
    <row r="1735" spans="1:16">
      <c r="A1735" s="78" t="b">
        <v>1</v>
      </c>
      <c r="B1735" s="224" t="s">
        <v>2606</v>
      </c>
      <c r="C1735" s="78">
        <v>1730</v>
      </c>
      <c r="D1735" s="64">
        <v>7614768</v>
      </c>
      <c r="E1735" s="78">
        <v>2</v>
      </c>
      <c r="F1735" s="78">
        <v>2</v>
      </c>
      <c r="H1735" s="78">
        <v>1730</v>
      </c>
      <c r="I1735" s="251">
        <f t="shared" si="216"/>
        <v>1.0008325926673012</v>
      </c>
      <c r="J1735" s="252">
        <f t="shared" si="217"/>
        <v>5190000</v>
      </c>
      <c r="K1735" s="252">
        <f t="shared" si="215"/>
        <v>4491945000</v>
      </c>
      <c r="L1735" s="252">
        <f t="shared" ref="L1735:L1798" si="220">K1735-M1735</f>
        <v>-1132129853</v>
      </c>
      <c r="M1735" s="252">
        <f t="shared" si="214"/>
        <v>5624074853</v>
      </c>
      <c r="N1735" s="251">
        <f t="shared" si="218"/>
        <v>1937.6000000000001</v>
      </c>
      <c r="O1735" s="252">
        <f t="shared" si="219"/>
        <v>7614768</v>
      </c>
      <c r="P1735" s="251">
        <f t="shared" ref="P1735:P1798" si="221">O1736/O1735</f>
        <v>1.0008325926673012</v>
      </c>
    </row>
    <row r="1736" spans="1:16">
      <c r="A1736" s="78" t="b">
        <v>1</v>
      </c>
      <c r="B1736" s="224" t="s">
        <v>2607</v>
      </c>
      <c r="C1736" s="78">
        <v>1731</v>
      </c>
      <c r="D1736" s="64">
        <v>7621108</v>
      </c>
      <c r="E1736" s="78">
        <v>3</v>
      </c>
      <c r="F1736" s="78">
        <v>1</v>
      </c>
      <c r="H1736" s="78">
        <v>1731</v>
      </c>
      <c r="I1736" s="251">
        <f t="shared" si="216"/>
        <v>1.0008322936769825</v>
      </c>
      <c r="J1736" s="252">
        <f t="shared" si="217"/>
        <v>5193000</v>
      </c>
      <c r="K1736" s="252">
        <f t="shared" si="215"/>
        <v>4497138000</v>
      </c>
      <c r="L1736" s="252">
        <f t="shared" si="220"/>
        <v>-1134557961</v>
      </c>
      <c r="M1736" s="252">
        <f t="shared" ref="M1736:M1799" si="222">M1735+O1736</f>
        <v>5631695961</v>
      </c>
      <c r="N1736" s="251">
        <f t="shared" si="218"/>
        <v>1938.7200000000003</v>
      </c>
      <c r="O1736" s="252">
        <f t="shared" si="219"/>
        <v>7621108</v>
      </c>
      <c r="P1736" s="251">
        <f t="shared" si="221"/>
        <v>1.0008322936769825</v>
      </c>
    </row>
    <row r="1737" spans="1:16">
      <c r="A1737" s="78" t="b">
        <v>1</v>
      </c>
      <c r="B1737" s="224" t="s">
        <v>2608</v>
      </c>
      <c r="C1737" s="78">
        <v>1732</v>
      </c>
      <c r="D1737" s="64">
        <v>7627451</v>
      </c>
      <c r="E1737" s="78">
        <v>1</v>
      </c>
      <c r="F1737" s="78">
        <v>1</v>
      </c>
      <c r="H1737" s="78">
        <v>1732</v>
      </c>
      <c r="I1737" s="251">
        <f t="shared" si="216"/>
        <v>1.0008318637510749</v>
      </c>
      <c r="J1737" s="252">
        <f t="shared" si="217"/>
        <v>5196000</v>
      </c>
      <c r="K1737" s="252">
        <f t="shared" ref="K1737:K1800" si="223">K1736+J1737</f>
        <v>4502334000</v>
      </c>
      <c r="L1737" s="252">
        <f t="shared" si="220"/>
        <v>-1136989412</v>
      </c>
      <c r="M1737" s="252">
        <f t="shared" si="222"/>
        <v>5639323412</v>
      </c>
      <c r="N1737" s="251">
        <f t="shared" si="218"/>
        <v>1939.8400000000001</v>
      </c>
      <c r="O1737" s="252">
        <f t="shared" si="219"/>
        <v>7627451</v>
      </c>
      <c r="P1737" s="251">
        <f t="shared" si="221"/>
        <v>1.0008318637510749</v>
      </c>
    </row>
    <row r="1738" spans="1:16">
      <c r="A1738" s="78" t="b">
        <v>1</v>
      </c>
      <c r="B1738" s="224" t="s">
        <v>2609</v>
      </c>
      <c r="C1738" s="78">
        <v>1733</v>
      </c>
      <c r="D1738" s="64">
        <v>7633796</v>
      </c>
      <c r="E1738" s="78">
        <v>2</v>
      </c>
      <c r="F1738" s="78">
        <v>1</v>
      </c>
      <c r="H1738" s="78">
        <v>1733</v>
      </c>
      <c r="I1738" s="251">
        <f t="shared" si="216"/>
        <v>1.0008314343217974</v>
      </c>
      <c r="J1738" s="252">
        <f t="shared" si="217"/>
        <v>5199000</v>
      </c>
      <c r="K1738" s="252">
        <f t="shared" si="223"/>
        <v>4507533000</v>
      </c>
      <c r="L1738" s="252">
        <f t="shared" si="220"/>
        <v>-1139424208</v>
      </c>
      <c r="M1738" s="252">
        <f t="shared" si="222"/>
        <v>5646957208</v>
      </c>
      <c r="N1738" s="251">
        <f t="shared" si="218"/>
        <v>1940.9600000000003</v>
      </c>
      <c r="O1738" s="252">
        <f t="shared" si="219"/>
        <v>7633796</v>
      </c>
      <c r="P1738" s="251">
        <f t="shared" si="221"/>
        <v>1.0008314343217974</v>
      </c>
    </row>
    <row r="1739" spans="1:16">
      <c r="A1739" s="78" t="b">
        <v>1</v>
      </c>
      <c r="B1739" s="224" t="s">
        <v>2610</v>
      </c>
      <c r="C1739" s="78">
        <v>1734</v>
      </c>
      <c r="D1739" s="64">
        <v>7640143</v>
      </c>
      <c r="E1739" s="78">
        <v>3</v>
      </c>
      <c r="F1739" s="78">
        <v>1</v>
      </c>
      <c r="H1739" s="78">
        <v>1734</v>
      </c>
      <c r="I1739" s="251">
        <f t="shared" si="216"/>
        <v>1.0008310053882499</v>
      </c>
      <c r="J1739" s="252">
        <f t="shared" si="217"/>
        <v>5202000</v>
      </c>
      <c r="K1739" s="252">
        <f t="shared" si="223"/>
        <v>4512735000</v>
      </c>
      <c r="L1739" s="252">
        <f t="shared" si="220"/>
        <v>-1141862351</v>
      </c>
      <c r="M1739" s="252">
        <f t="shared" si="222"/>
        <v>5654597351</v>
      </c>
      <c r="N1739" s="251">
        <f t="shared" si="218"/>
        <v>1942.0800000000002</v>
      </c>
      <c r="O1739" s="252">
        <f t="shared" si="219"/>
        <v>7640143</v>
      </c>
      <c r="P1739" s="251">
        <f t="shared" si="221"/>
        <v>1.0008310053882499</v>
      </c>
    </row>
    <row r="1740" spans="1:16">
      <c r="A1740" s="78" t="b">
        <v>1</v>
      </c>
      <c r="B1740" s="224" t="s">
        <v>2611</v>
      </c>
      <c r="C1740" s="78">
        <v>1735</v>
      </c>
      <c r="D1740" s="64">
        <v>7646492</v>
      </c>
      <c r="E1740" s="78">
        <v>1</v>
      </c>
      <c r="F1740" s="78">
        <v>2</v>
      </c>
      <c r="H1740" s="78">
        <v>1735</v>
      </c>
      <c r="I1740" s="251">
        <f t="shared" si="216"/>
        <v>1.0008307077284591</v>
      </c>
      <c r="J1740" s="252">
        <f t="shared" si="217"/>
        <v>5205000</v>
      </c>
      <c r="K1740" s="252">
        <f t="shared" si="223"/>
        <v>4517940000</v>
      </c>
      <c r="L1740" s="252">
        <f t="shared" si="220"/>
        <v>-1144303843</v>
      </c>
      <c r="M1740" s="252">
        <f t="shared" si="222"/>
        <v>5662243843</v>
      </c>
      <c r="N1740" s="251">
        <f t="shared" si="218"/>
        <v>1943.2000000000003</v>
      </c>
      <c r="O1740" s="252">
        <f t="shared" si="219"/>
        <v>7646492</v>
      </c>
      <c r="P1740" s="251">
        <f t="shared" si="221"/>
        <v>1.0008307077284591</v>
      </c>
    </row>
    <row r="1741" spans="1:16">
      <c r="A1741" s="78" t="b">
        <v>1</v>
      </c>
      <c r="B1741" s="224" t="s">
        <v>2612</v>
      </c>
      <c r="C1741" s="78">
        <v>1736</v>
      </c>
      <c r="D1741" s="64">
        <v>7652844</v>
      </c>
      <c r="E1741" s="78">
        <v>2</v>
      </c>
      <c r="F1741" s="78">
        <v>1</v>
      </c>
      <c r="H1741" s="78">
        <v>1736</v>
      </c>
      <c r="I1741" s="251">
        <f t="shared" si="216"/>
        <v>1.0008301488962796</v>
      </c>
      <c r="J1741" s="252">
        <f t="shared" si="217"/>
        <v>5208000</v>
      </c>
      <c r="K1741" s="252">
        <f t="shared" si="223"/>
        <v>4523148000</v>
      </c>
      <c r="L1741" s="252">
        <f t="shared" si="220"/>
        <v>-1146748687</v>
      </c>
      <c r="M1741" s="252">
        <f t="shared" si="222"/>
        <v>5669896687</v>
      </c>
      <c r="N1741" s="251">
        <f t="shared" si="218"/>
        <v>1944.3200000000002</v>
      </c>
      <c r="O1741" s="252">
        <f t="shared" si="219"/>
        <v>7652844</v>
      </c>
      <c r="P1741" s="251">
        <f t="shared" si="221"/>
        <v>1.0008301488962796</v>
      </c>
    </row>
    <row r="1742" spans="1:16">
      <c r="A1742" s="78" t="b">
        <v>1</v>
      </c>
      <c r="B1742" s="224" t="s">
        <v>2613</v>
      </c>
      <c r="C1742" s="78">
        <v>1737</v>
      </c>
      <c r="D1742" s="64">
        <v>7659197</v>
      </c>
      <c r="E1742" s="78">
        <v>3</v>
      </c>
      <c r="F1742" s="78">
        <v>1</v>
      </c>
      <c r="H1742" s="78">
        <v>1737</v>
      </c>
      <c r="I1742" s="251">
        <f t="shared" si="216"/>
        <v>1.000829852006679</v>
      </c>
      <c r="J1742" s="252">
        <f t="shared" si="217"/>
        <v>5211000</v>
      </c>
      <c r="K1742" s="252">
        <f t="shared" si="223"/>
        <v>4528359000</v>
      </c>
      <c r="L1742" s="252">
        <f t="shared" si="220"/>
        <v>-1149196884</v>
      </c>
      <c r="M1742" s="252">
        <f t="shared" si="222"/>
        <v>5677555884</v>
      </c>
      <c r="N1742" s="251">
        <f t="shared" si="218"/>
        <v>1945.4400000000003</v>
      </c>
      <c r="O1742" s="252">
        <f t="shared" si="219"/>
        <v>7659197</v>
      </c>
      <c r="P1742" s="251">
        <f t="shared" si="221"/>
        <v>1.000829852006679</v>
      </c>
    </row>
    <row r="1743" spans="1:16">
      <c r="A1743" s="78" t="b">
        <v>1</v>
      </c>
      <c r="B1743" s="224" t="s">
        <v>2614</v>
      </c>
      <c r="C1743" s="78">
        <v>1738</v>
      </c>
      <c r="D1743" s="64">
        <v>7665553</v>
      </c>
      <c r="E1743" s="78">
        <v>1</v>
      </c>
      <c r="F1743" s="78">
        <v>1</v>
      </c>
      <c r="H1743" s="78">
        <v>1738</v>
      </c>
      <c r="I1743" s="251">
        <f t="shared" si="216"/>
        <v>1.0008295552845308</v>
      </c>
      <c r="J1743" s="252">
        <f t="shared" si="217"/>
        <v>5214000</v>
      </c>
      <c r="K1743" s="252">
        <f t="shared" si="223"/>
        <v>4533573000</v>
      </c>
      <c r="L1743" s="252">
        <f t="shared" si="220"/>
        <v>-1151648437</v>
      </c>
      <c r="M1743" s="252">
        <f t="shared" si="222"/>
        <v>5685221437</v>
      </c>
      <c r="N1743" s="251">
        <f t="shared" si="218"/>
        <v>1946.5600000000002</v>
      </c>
      <c r="O1743" s="252">
        <f t="shared" si="219"/>
        <v>7665553</v>
      </c>
      <c r="P1743" s="251">
        <f t="shared" si="221"/>
        <v>1.0008295552845308</v>
      </c>
    </row>
    <row r="1744" spans="1:16">
      <c r="A1744" s="78" t="b">
        <v>1</v>
      </c>
      <c r="B1744" s="224" t="s">
        <v>2615</v>
      </c>
      <c r="C1744" s="78">
        <v>1739</v>
      </c>
      <c r="D1744" s="64">
        <v>7671912</v>
      </c>
      <c r="E1744" s="78">
        <v>2</v>
      </c>
      <c r="F1744" s="78">
        <v>1</v>
      </c>
      <c r="H1744" s="78">
        <v>1739</v>
      </c>
      <c r="I1744" s="251">
        <f t="shared" si="216"/>
        <v>1.0008289980385594</v>
      </c>
      <c r="J1744" s="252">
        <f t="shared" si="217"/>
        <v>5217000</v>
      </c>
      <c r="K1744" s="252">
        <f t="shared" si="223"/>
        <v>4538790000</v>
      </c>
      <c r="L1744" s="252">
        <f t="shared" si="220"/>
        <v>-1154103349</v>
      </c>
      <c r="M1744" s="252">
        <f t="shared" si="222"/>
        <v>5692893349</v>
      </c>
      <c r="N1744" s="251">
        <f t="shared" si="218"/>
        <v>1947.6800000000003</v>
      </c>
      <c r="O1744" s="252">
        <f t="shared" si="219"/>
        <v>7671912</v>
      </c>
      <c r="P1744" s="251">
        <f t="shared" si="221"/>
        <v>1.0008289980385594</v>
      </c>
    </row>
    <row r="1745" spans="1:16">
      <c r="A1745" s="78" t="b">
        <v>1</v>
      </c>
      <c r="B1745" s="224" t="s">
        <v>2616</v>
      </c>
      <c r="C1745" s="78">
        <v>1740</v>
      </c>
      <c r="D1745" s="64">
        <v>7678272</v>
      </c>
      <c r="E1745" s="78">
        <v>3</v>
      </c>
      <c r="F1745" s="78">
        <v>2</v>
      </c>
      <c r="H1745" s="78">
        <v>1740</v>
      </c>
      <c r="I1745" s="251">
        <f t="shared" si="216"/>
        <v>1.0008287020829687</v>
      </c>
      <c r="J1745" s="252">
        <f t="shared" si="217"/>
        <v>5220000</v>
      </c>
      <c r="K1745" s="252">
        <f t="shared" si="223"/>
        <v>4544010000</v>
      </c>
      <c r="L1745" s="252">
        <f t="shared" si="220"/>
        <v>-1156561621</v>
      </c>
      <c r="M1745" s="252">
        <f t="shared" si="222"/>
        <v>5700571621</v>
      </c>
      <c r="N1745" s="251">
        <f t="shared" si="218"/>
        <v>1948.8000000000002</v>
      </c>
      <c r="O1745" s="252">
        <f t="shared" si="219"/>
        <v>7678272</v>
      </c>
      <c r="P1745" s="251">
        <f t="shared" si="221"/>
        <v>1.0008287020829687</v>
      </c>
    </row>
    <row r="1746" spans="1:16">
      <c r="A1746" s="78" t="b">
        <v>1</v>
      </c>
      <c r="B1746" s="224" t="s">
        <v>2617</v>
      </c>
      <c r="C1746" s="78">
        <v>1741</v>
      </c>
      <c r="D1746" s="64">
        <v>7684635</v>
      </c>
      <c r="E1746" s="78">
        <v>1</v>
      </c>
      <c r="F1746" s="78">
        <v>1</v>
      </c>
      <c r="H1746" s="78">
        <v>1741</v>
      </c>
      <c r="I1746" s="251">
        <f t="shared" si="216"/>
        <v>1.0008282761640599</v>
      </c>
      <c r="J1746" s="252">
        <f t="shared" si="217"/>
        <v>5223000</v>
      </c>
      <c r="K1746" s="252">
        <f t="shared" si="223"/>
        <v>4549233000</v>
      </c>
      <c r="L1746" s="252">
        <f t="shared" si="220"/>
        <v>-1159023256</v>
      </c>
      <c r="M1746" s="252">
        <f t="shared" si="222"/>
        <v>5708256256</v>
      </c>
      <c r="N1746" s="251">
        <f t="shared" si="218"/>
        <v>1949.92</v>
      </c>
      <c r="O1746" s="252">
        <f t="shared" si="219"/>
        <v>7684635</v>
      </c>
      <c r="P1746" s="251">
        <f t="shared" si="221"/>
        <v>1.0008282761640599</v>
      </c>
    </row>
    <row r="1747" spans="1:16">
      <c r="A1747" s="78" t="b">
        <v>1</v>
      </c>
      <c r="B1747" s="224" t="s">
        <v>2618</v>
      </c>
      <c r="C1747" s="78">
        <v>1742</v>
      </c>
      <c r="D1747" s="64">
        <v>7691000</v>
      </c>
      <c r="E1747" s="78">
        <v>2</v>
      </c>
      <c r="F1747" s="78">
        <v>1</v>
      </c>
      <c r="H1747" s="78">
        <v>1742</v>
      </c>
      <c r="I1747" s="251">
        <f t="shared" si="216"/>
        <v>1.0008278507346249</v>
      </c>
      <c r="J1747" s="252">
        <f t="shared" si="217"/>
        <v>5226000</v>
      </c>
      <c r="K1747" s="252">
        <f t="shared" si="223"/>
        <v>4554459000</v>
      </c>
      <c r="L1747" s="252">
        <f t="shared" si="220"/>
        <v>-1161488256</v>
      </c>
      <c r="M1747" s="252">
        <f t="shared" si="222"/>
        <v>5715947256</v>
      </c>
      <c r="N1747" s="251">
        <f t="shared" si="218"/>
        <v>1951.0400000000002</v>
      </c>
      <c r="O1747" s="252">
        <f t="shared" si="219"/>
        <v>7691000</v>
      </c>
      <c r="P1747" s="251">
        <f t="shared" si="221"/>
        <v>1.0008278507346249</v>
      </c>
    </row>
    <row r="1748" spans="1:16">
      <c r="A1748" s="78" t="b">
        <v>1</v>
      </c>
      <c r="B1748" s="224" t="s">
        <v>2619</v>
      </c>
      <c r="C1748" s="78">
        <v>1743</v>
      </c>
      <c r="D1748" s="64">
        <v>7697367</v>
      </c>
      <c r="E1748" s="78">
        <v>3</v>
      </c>
      <c r="F1748" s="78">
        <v>1</v>
      </c>
      <c r="H1748" s="78">
        <v>1743</v>
      </c>
      <c r="I1748" s="251">
        <f t="shared" si="216"/>
        <v>1.0008274257937813</v>
      </c>
      <c r="J1748" s="252">
        <f t="shared" si="217"/>
        <v>5229000</v>
      </c>
      <c r="K1748" s="252">
        <f t="shared" si="223"/>
        <v>4559688000</v>
      </c>
      <c r="L1748" s="252">
        <f t="shared" si="220"/>
        <v>-1163956623</v>
      </c>
      <c r="M1748" s="252">
        <f t="shared" si="222"/>
        <v>5723644623</v>
      </c>
      <c r="N1748" s="251">
        <f t="shared" si="218"/>
        <v>1952.16</v>
      </c>
      <c r="O1748" s="252">
        <f t="shared" si="219"/>
        <v>7697367</v>
      </c>
      <c r="P1748" s="251">
        <f t="shared" si="221"/>
        <v>1.0008274257937813</v>
      </c>
    </row>
    <row r="1749" spans="1:16">
      <c r="A1749" s="78" t="b">
        <v>1</v>
      </c>
      <c r="B1749" s="224" t="s">
        <v>2620</v>
      </c>
      <c r="C1749" s="78">
        <v>1744</v>
      </c>
      <c r="D1749" s="64">
        <v>7703736</v>
      </c>
      <c r="E1749" s="78">
        <v>1</v>
      </c>
      <c r="F1749" s="78">
        <v>1</v>
      </c>
      <c r="H1749" s="78">
        <v>1744</v>
      </c>
      <c r="I1749" s="251">
        <f t="shared" si="216"/>
        <v>1.0008271311477963</v>
      </c>
      <c r="J1749" s="252">
        <f t="shared" si="217"/>
        <v>5232000</v>
      </c>
      <c r="K1749" s="252">
        <f t="shared" si="223"/>
        <v>4564920000</v>
      </c>
      <c r="L1749" s="252">
        <f t="shared" si="220"/>
        <v>-1166428359</v>
      </c>
      <c r="M1749" s="252">
        <f t="shared" si="222"/>
        <v>5731348359</v>
      </c>
      <c r="N1749" s="251">
        <f t="shared" si="218"/>
        <v>1953.2800000000002</v>
      </c>
      <c r="O1749" s="252">
        <f t="shared" si="219"/>
        <v>7703736</v>
      </c>
      <c r="P1749" s="251">
        <f t="shared" si="221"/>
        <v>1.0008271311477963</v>
      </c>
    </row>
    <row r="1750" spans="1:16">
      <c r="A1750" s="78" t="b">
        <v>1</v>
      </c>
      <c r="B1750" s="224" t="s">
        <v>2621</v>
      </c>
      <c r="C1750" s="78">
        <v>1745</v>
      </c>
      <c r="D1750" s="64">
        <v>7710108</v>
      </c>
      <c r="E1750" s="78">
        <v>2</v>
      </c>
      <c r="F1750" s="78">
        <v>2</v>
      </c>
      <c r="H1750" s="78">
        <v>1745</v>
      </c>
      <c r="I1750" s="251">
        <f t="shared" si="216"/>
        <v>1.00082670696701</v>
      </c>
      <c r="J1750" s="252">
        <f t="shared" si="217"/>
        <v>5235000</v>
      </c>
      <c r="K1750" s="252">
        <f t="shared" si="223"/>
        <v>4570155000</v>
      </c>
      <c r="L1750" s="252">
        <f t="shared" si="220"/>
        <v>-1168903467</v>
      </c>
      <c r="M1750" s="252">
        <f t="shared" si="222"/>
        <v>5739058467</v>
      </c>
      <c r="N1750" s="251">
        <f t="shared" si="218"/>
        <v>1954.4</v>
      </c>
      <c r="O1750" s="252">
        <f t="shared" si="219"/>
        <v>7710108</v>
      </c>
      <c r="P1750" s="251">
        <f t="shared" si="221"/>
        <v>1.00082670696701</v>
      </c>
    </row>
    <row r="1751" spans="1:16">
      <c r="A1751" s="78" t="b">
        <v>1</v>
      </c>
      <c r="B1751" s="224" t="s">
        <v>2622</v>
      </c>
      <c r="C1751" s="78">
        <v>1746</v>
      </c>
      <c r="D1751" s="64">
        <v>7716482</v>
      </c>
      <c r="E1751" s="78">
        <v>3</v>
      </c>
      <c r="F1751" s="78">
        <v>1</v>
      </c>
      <c r="H1751" s="78">
        <v>1746</v>
      </c>
      <c r="I1751" s="251">
        <f t="shared" si="216"/>
        <v>1.0008262832726105</v>
      </c>
      <c r="J1751" s="252">
        <f t="shared" si="217"/>
        <v>5238000</v>
      </c>
      <c r="K1751" s="252">
        <f t="shared" si="223"/>
        <v>4575393000</v>
      </c>
      <c r="L1751" s="252">
        <f t="shared" si="220"/>
        <v>-1171381949</v>
      </c>
      <c r="M1751" s="252">
        <f t="shared" si="222"/>
        <v>5746774949</v>
      </c>
      <c r="N1751" s="251">
        <f t="shared" si="218"/>
        <v>1955.5200000000002</v>
      </c>
      <c r="O1751" s="252">
        <f t="shared" si="219"/>
        <v>7716482</v>
      </c>
      <c r="P1751" s="251">
        <f t="shared" si="221"/>
        <v>1.0008262832726105</v>
      </c>
    </row>
    <row r="1752" spans="1:16">
      <c r="A1752" s="78" t="b">
        <v>1</v>
      </c>
      <c r="B1752" s="224" t="s">
        <v>2623</v>
      </c>
      <c r="C1752" s="78">
        <v>1747</v>
      </c>
      <c r="D1752" s="64">
        <v>7722858</v>
      </c>
      <c r="E1752" s="78">
        <v>1</v>
      </c>
      <c r="F1752" s="78">
        <v>1</v>
      </c>
      <c r="H1752" s="78">
        <v>1747</v>
      </c>
      <c r="I1752" s="251">
        <f t="shared" si="216"/>
        <v>1.0008258600637225</v>
      </c>
      <c r="J1752" s="252">
        <f t="shared" si="217"/>
        <v>5241000</v>
      </c>
      <c r="K1752" s="252">
        <f t="shared" si="223"/>
        <v>4580634000</v>
      </c>
      <c r="L1752" s="252">
        <f t="shared" si="220"/>
        <v>-1173863807</v>
      </c>
      <c r="M1752" s="252">
        <f t="shared" si="222"/>
        <v>5754497807</v>
      </c>
      <c r="N1752" s="251">
        <f t="shared" si="218"/>
        <v>1956.64</v>
      </c>
      <c r="O1752" s="252">
        <f t="shared" si="219"/>
        <v>7722858</v>
      </c>
      <c r="P1752" s="251">
        <f t="shared" si="221"/>
        <v>1.0008258600637225</v>
      </c>
    </row>
    <row r="1753" spans="1:16">
      <c r="A1753" s="78" t="b">
        <v>1</v>
      </c>
      <c r="B1753" s="224" t="s">
        <v>2624</v>
      </c>
      <c r="C1753" s="78">
        <v>1748</v>
      </c>
      <c r="D1753" s="64">
        <v>7729236</v>
      </c>
      <c r="E1753" s="78">
        <v>2</v>
      </c>
      <c r="F1753" s="78">
        <v>1</v>
      </c>
      <c r="H1753" s="78">
        <v>1748</v>
      </c>
      <c r="I1753" s="251">
        <f t="shared" si="216"/>
        <v>1.0008255667183665</v>
      </c>
      <c r="J1753" s="252">
        <f t="shared" si="217"/>
        <v>5244000</v>
      </c>
      <c r="K1753" s="252">
        <f t="shared" si="223"/>
        <v>4585878000</v>
      </c>
      <c r="L1753" s="252">
        <f t="shared" si="220"/>
        <v>-1176349043</v>
      </c>
      <c r="M1753" s="252">
        <f t="shared" si="222"/>
        <v>5762227043</v>
      </c>
      <c r="N1753" s="251">
        <f t="shared" si="218"/>
        <v>1957.7600000000002</v>
      </c>
      <c r="O1753" s="252">
        <f t="shared" si="219"/>
        <v>7729236</v>
      </c>
      <c r="P1753" s="251">
        <f t="shared" si="221"/>
        <v>1.0008255667183665</v>
      </c>
    </row>
    <row r="1754" spans="1:16">
      <c r="A1754" s="78" t="b">
        <v>1</v>
      </c>
      <c r="B1754" s="224" t="s">
        <v>2625</v>
      </c>
      <c r="C1754" s="78">
        <v>1749</v>
      </c>
      <c r="D1754" s="64">
        <v>7735617</v>
      </c>
      <c r="E1754" s="78">
        <v>3</v>
      </c>
      <c r="F1754" s="78">
        <v>1</v>
      </c>
      <c r="H1754" s="78">
        <v>1749</v>
      </c>
      <c r="I1754" s="251">
        <f t="shared" si="216"/>
        <v>1.0008251442645104</v>
      </c>
      <c r="J1754" s="252">
        <f t="shared" si="217"/>
        <v>5247000</v>
      </c>
      <c r="K1754" s="252">
        <f t="shared" si="223"/>
        <v>4591125000</v>
      </c>
      <c r="L1754" s="252">
        <f t="shared" si="220"/>
        <v>-1178837660</v>
      </c>
      <c r="M1754" s="252">
        <f t="shared" si="222"/>
        <v>5769962660</v>
      </c>
      <c r="N1754" s="251">
        <f t="shared" si="218"/>
        <v>1958.88</v>
      </c>
      <c r="O1754" s="252">
        <f t="shared" si="219"/>
        <v>7735617</v>
      </c>
      <c r="P1754" s="251">
        <f t="shared" si="221"/>
        <v>1.0008251442645104</v>
      </c>
    </row>
    <row r="1755" spans="1:16">
      <c r="A1755" s="78" t="b">
        <v>1</v>
      </c>
      <c r="B1755" s="224" t="s">
        <v>2626</v>
      </c>
      <c r="C1755" s="78">
        <v>1750</v>
      </c>
      <c r="D1755" s="64">
        <v>7742000</v>
      </c>
      <c r="E1755" s="78">
        <v>1</v>
      </c>
      <c r="F1755" s="78">
        <v>2</v>
      </c>
      <c r="H1755" s="78">
        <v>1750</v>
      </c>
      <c r="I1755" s="251">
        <f t="shared" si="216"/>
        <v>1.0008247222939808</v>
      </c>
      <c r="J1755" s="252">
        <f t="shared" si="217"/>
        <v>5250000</v>
      </c>
      <c r="K1755" s="252">
        <f t="shared" si="223"/>
        <v>4596375000</v>
      </c>
      <c r="L1755" s="252">
        <f t="shared" si="220"/>
        <v>-1181329660</v>
      </c>
      <c r="M1755" s="252">
        <f t="shared" si="222"/>
        <v>5777704660</v>
      </c>
      <c r="N1755" s="251">
        <f t="shared" si="218"/>
        <v>1960.0000000000002</v>
      </c>
      <c r="O1755" s="252">
        <f t="shared" si="219"/>
        <v>7742000</v>
      </c>
      <c r="P1755" s="251">
        <f t="shared" si="221"/>
        <v>1.0008247222939808</v>
      </c>
    </row>
    <row r="1756" spans="1:16">
      <c r="A1756" s="78" t="b">
        <v>1</v>
      </c>
      <c r="B1756" s="224" t="s">
        <v>2627</v>
      </c>
      <c r="C1756" s="78">
        <v>1751</v>
      </c>
      <c r="D1756" s="64">
        <v>7748385</v>
      </c>
      <c r="E1756" s="78">
        <v>2</v>
      </c>
      <c r="F1756" s="78">
        <v>1</v>
      </c>
      <c r="H1756" s="78">
        <v>1751</v>
      </c>
      <c r="I1756" s="251">
        <f t="shared" si="216"/>
        <v>1.0008243008059099</v>
      </c>
      <c r="J1756" s="252">
        <f t="shared" si="217"/>
        <v>5253000</v>
      </c>
      <c r="K1756" s="252">
        <f t="shared" si="223"/>
        <v>4601628000</v>
      </c>
      <c r="L1756" s="252">
        <f t="shared" si="220"/>
        <v>-1183825045</v>
      </c>
      <c r="M1756" s="252">
        <f t="shared" si="222"/>
        <v>5785453045</v>
      </c>
      <c r="N1756" s="251">
        <f t="shared" si="218"/>
        <v>1961.1200000000001</v>
      </c>
      <c r="O1756" s="252">
        <f t="shared" si="219"/>
        <v>7748385</v>
      </c>
      <c r="P1756" s="251">
        <f t="shared" si="221"/>
        <v>1.0008243008059099</v>
      </c>
    </row>
    <row r="1757" spans="1:16">
      <c r="A1757" s="78" t="b">
        <v>1</v>
      </c>
      <c r="B1757" s="224" t="s">
        <v>2628</v>
      </c>
      <c r="C1757" s="78">
        <v>1752</v>
      </c>
      <c r="D1757" s="64">
        <v>7754772</v>
      </c>
      <c r="E1757" s="78">
        <v>3</v>
      </c>
      <c r="F1757" s="78">
        <v>1</v>
      </c>
      <c r="H1757" s="78">
        <v>1752</v>
      </c>
      <c r="I1757" s="251">
        <f t="shared" si="216"/>
        <v>1.0008240087522882</v>
      </c>
      <c r="J1757" s="252">
        <f t="shared" si="217"/>
        <v>5256000</v>
      </c>
      <c r="K1757" s="252">
        <f t="shared" si="223"/>
        <v>4606884000</v>
      </c>
      <c r="L1757" s="252">
        <f t="shared" si="220"/>
        <v>-1186323817</v>
      </c>
      <c r="M1757" s="252">
        <f t="shared" si="222"/>
        <v>5793207817</v>
      </c>
      <c r="N1757" s="251">
        <f t="shared" si="218"/>
        <v>1962.2400000000002</v>
      </c>
      <c r="O1757" s="252">
        <f t="shared" si="219"/>
        <v>7754772</v>
      </c>
      <c r="P1757" s="251">
        <f t="shared" si="221"/>
        <v>1.0008240087522882</v>
      </c>
    </row>
    <row r="1758" spans="1:16">
      <c r="A1758" s="78" t="b">
        <v>1</v>
      </c>
      <c r="B1758" s="224" t="s">
        <v>2629</v>
      </c>
      <c r="C1758" s="78">
        <v>1753</v>
      </c>
      <c r="D1758" s="64">
        <v>7761162</v>
      </c>
      <c r="E1758" s="78">
        <v>1</v>
      </c>
      <c r="F1758" s="78">
        <v>1</v>
      </c>
      <c r="H1758" s="78">
        <v>1753</v>
      </c>
      <c r="I1758" s="251">
        <f t="shared" si="216"/>
        <v>1.0008235880142691</v>
      </c>
      <c r="J1758" s="252">
        <f t="shared" si="217"/>
        <v>5259000</v>
      </c>
      <c r="K1758" s="252">
        <f t="shared" si="223"/>
        <v>4612143000</v>
      </c>
      <c r="L1758" s="252">
        <f t="shared" si="220"/>
        <v>-1188825979</v>
      </c>
      <c r="M1758" s="252">
        <f t="shared" si="222"/>
        <v>5800968979</v>
      </c>
      <c r="N1758" s="251">
        <f t="shared" si="218"/>
        <v>1963.3600000000001</v>
      </c>
      <c r="O1758" s="252">
        <f t="shared" si="219"/>
        <v>7761162</v>
      </c>
      <c r="P1758" s="251">
        <f t="shared" si="221"/>
        <v>1.0008235880142691</v>
      </c>
    </row>
    <row r="1759" spans="1:16">
      <c r="A1759" s="78" t="b">
        <v>1</v>
      </c>
      <c r="B1759" s="224" t="s">
        <v>2630</v>
      </c>
      <c r="C1759" s="78">
        <v>1754</v>
      </c>
      <c r="D1759" s="64">
        <v>7767554</v>
      </c>
      <c r="E1759" s="78">
        <v>2</v>
      </c>
      <c r="F1759" s="78">
        <v>1</v>
      </c>
      <c r="H1759" s="78">
        <v>1754</v>
      </c>
      <c r="I1759" s="251">
        <f t="shared" si="216"/>
        <v>1.0008231677565422</v>
      </c>
      <c r="J1759" s="252">
        <f t="shared" si="217"/>
        <v>5262000</v>
      </c>
      <c r="K1759" s="252">
        <f t="shared" si="223"/>
        <v>4617405000</v>
      </c>
      <c r="L1759" s="252">
        <f t="shared" si="220"/>
        <v>-1191331533</v>
      </c>
      <c r="M1759" s="252">
        <f t="shared" si="222"/>
        <v>5808736533</v>
      </c>
      <c r="N1759" s="251">
        <f t="shared" si="218"/>
        <v>1964.4800000000002</v>
      </c>
      <c r="O1759" s="252">
        <f t="shared" si="219"/>
        <v>7767554</v>
      </c>
      <c r="P1759" s="251">
        <f t="shared" si="221"/>
        <v>1.0008231677565422</v>
      </c>
    </row>
    <row r="1760" spans="1:16">
      <c r="A1760" s="78" t="b">
        <v>1</v>
      </c>
      <c r="B1760" s="224" t="s">
        <v>2631</v>
      </c>
      <c r="C1760" s="78">
        <v>1755</v>
      </c>
      <c r="D1760" s="64">
        <v>7773948</v>
      </c>
      <c r="E1760" s="78">
        <v>3</v>
      </c>
      <c r="F1760" s="78">
        <v>2</v>
      </c>
      <c r="H1760" s="78">
        <v>1755</v>
      </c>
      <c r="I1760" s="251">
        <f t="shared" si="216"/>
        <v>1.0008227479782474</v>
      </c>
      <c r="J1760" s="252">
        <f t="shared" si="217"/>
        <v>5265000</v>
      </c>
      <c r="K1760" s="252">
        <f t="shared" si="223"/>
        <v>4622670000</v>
      </c>
      <c r="L1760" s="252">
        <f t="shared" si="220"/>
        <v>-1193840481</v>
      </c>
      <c r="M1760" s="252">
        <f t="shared" si="222"/>
        <v>5816510481</v>
      </c>
      <c r="N1760" s="251">
        <f t="shared" si="218"/>
        <v>1965.6000000000001</v>
      </c>
      <c r="O1760" s="252">
        <f t="shared" si="219"/>
        <v>7773948</v>
      </c>
      <c r="P1760" s="251">
        <f t="shared" si="221"/>
        <v>1.0008227479782474</v>
      </c>
    </row>
    <row r="1761" spans="1:16">
      <c r="A1761" s="78" t="b">
        <v>1</v>
      </c>
      <c r="B1761" s="224" t="s">
        <v>2632</v>
      </c>
      <c r="C1761" s="78">
        <v>1756</v>
      </c>
      <c r="D1761" s="64">
        <v>7780344</v>
      </c>
      <c r="E1761" s="78">
        <v>1</v>
      </c>
      <c r="F1761" s="78">
        <v>1</v>
      </c>
      <c r="H1761" s="78">
        <v>1756</v>
      </c>
      <c r="I1761" s="251">
        <f t="shared" si="216"/>
        <v>1.0008224572075477</v>
      </c>
      <c r="J1761" s="252">
        <f t="shared" si="217"/>
        <v>5268000</v>
      </c>
      <c r="K1761" s="252">
        <f t="shared" si="223"/>
        <v>4627938000</v>
      </c>
      <c r="L1761" s="252">
        <f t="shared" si="220"/>
        <v>-1196352825</v>
      </c>
      <c r="M1761" s="252">
        <f t="shared" si="222"/>
        <v>5824290825</v>
      </c>
      <c r="N1761" s="251">
        <f t="shared" si="218"/>
        <v>1966.7200000000003</v>
      </c>
      <c r="O1761" s="252">
        <f t="shared" si="219"/>
        <v>7780344</v>
      </c>
      <c r="P1761" s="251">
        <f t="shared" si="221"/>
        <v>1.0008224572075477</v>
      </c>
    </row>
    <row r="1762" spans="1:16">
      <c r="A1762" s="78" t="b">
        <v>1</v>
      </c>
      <c r="B1762" s="224" t="s">
        <v>2633</v>
      </c>
      <c r="C1762" s="78">
        <v>1757</v>
      </c>
      <c r="D1762" s="64">
        <v>7786743</v>
      </c>
      <c r="E1762" s="78">
        <v>2</v>
      </c>
      <c r="F1762" s="78">
        <v>1</v>
      </c>
      <c r="H1762" s="78">
        <v>1757</v>
      </c>
      <c r="I1762" s="251">
        <f t="shared" si="216"/>
        <v>1.0008220381743689</v>
      </c>
      <c r="J1762" s="252">
        <f t="shared" si="217"/>
        <v>5271000</v>
      </c>
      <c r="K1762" s="252">
        <f t="shared" si="223"/>
        <v>4633209000</v>
      </c>
      <c r="L1762" s="252">
        <f t="shared" si="220"/>
        <v>-1198868568</v>
      </c>
      <c r="M1762" s="252">
        <f t="shared" si="222"/>
        <v>5832077568</v>
      </c>
      <c r="N1762" s="251">
        <f t="shared" si="218"/>
        <v>1967.8400000000001</v>
      </c>
      <c r="O1762" s="252">
        <f t="shared" si="219"/>
        <v>7786743</v>
      </c>
      <c r="P1762" s="251">
        <f t="shared" si="221"/>
        <v>1.0008220381743689</v>
      </c>
    </row>
    <row r="1763" spans="1:16">
      <c r="A1763" s="78" t="b">
        <v>1</v>
      </c>
      <c r="B1763" s="224" t="s">
        <v>2634</v>
      </c>
      <c r="C1763" s="78">
        <v>1758</v>
      </c>
      <c r="D1763" s="64">
        <v>7793144</v>
      </c>
      <c r="E1763" s="78">
        <v>3</v>
      </c>
      <c r="F1763" s="78">
        <v>1</v>
      </c>
      <c r="H1763" s="78">
        <v>1758</v>
      </c>
      <c r="I1763" s="251">
        <f t="shared" si="216"/>
        <v>1.0008216196184749</v>
      </c>
      <c r="J1763" s="252">
        <f t="shared" si="217"/>
        <v>5274000</v>
      </c>
      <c r="K1763" s="252">
        <f t="shared" si="223"/>
        <v>4638483000</v>
      </c>
      <c r="L1763" s="252">
        <f t="shared" si="220"/>
        <v>-1201387712</v>
      </c>
      <c r="M1763" s="252">
        <f t="shared" si="222"/>
        <v>5839870712</v>
      </c>
      <c r="N1763" s="251">
        <f t="shared" si="218"/>
        <v>1968.9600000000003</v>
      </c>
      <c r="O1763" s="252">
        <f t="shared" si="219"/>
        <v>7793144</v>
      </c>
      <c r="P1763" s="251">
        <f t="shared" si="221"/>
        <v>1.0008216196184749</v>
      </c>
    </row>
    <row r="1764" spans="1:16">
      <c r="A1764" s="78" t="b">
        <v>1</v>
      </c>
      <c r="B1764" s="224" t="s">
        <v>2635</v>
      </c>
      <c r="C1764" s="78">
        <v>1759</v>
      </c>
      <c r="D1764" s="64">
        <v>7799547</v>
      </c>
      <c r="E1764" s="78">
        <v>1</v>
      </c>
      <c r="F1764" s="78">
        <v>1</v>
      </c>
      <c r="H1764" s="78">
        <v>1759</v>
      </c>
      <c r="I1764" s="251">
        <f t="shared" si="216"/>
        <v>1.0008212015390126</v>
      </c>
      <c r="J1764" s="252">
        <f t="shared" si="217"/>
        <v>5277000</v>
      </c>
      <c r="K1764" s="252">
        <f t="shared" si="223"/>
        <v>4643760000</v>
      </c>
      <c r="L1764" s="252">
        <f t="shared" si="220"/>
        <v>-1203910259</v>
      </c>
      <c r="M1764" s="252">
        <f t="shared" si="222"/>
        <v>5847670259</v>
      </c>
      <c r="N1764" s="251">
        <f t="shared" si="218"/>
        <v>1970.0800000000002</v>
      </c>
      <c r="O1764" s="252">
        <f t="shared" si="219"/>
        <v>7799547</v>
      </c>
      <c r="P1764" s="251">
        <f t="shared" si="221"/>
        <v>1.0008212015390126</v>
      </c>
    </row>
    <row r="1765" spans="1:16">
      <c r="A1765" s="78" t="b">
        <v>1</v>
      </c>
      <c r="B1765" s="224" t="s">
        <v>2636</v>
      </c>
      <c r="C1765" s="78">
        <v>1760</v>
      </c>
      <c r="D1765" s="64">
        <v>7805952</v>
      </c>
      <c r="E1765" s="78">
        <v>2</v>
      </c>
      <c r="F1765" s="78">
        <v>2</v>
      </c>
      <c r="H1765" s="78">
        <v>1760</v>
      </c>
      <c r="I1765" s="251">
        <f t="shared" si="216"/>
        <v>1.0008209120425029</v>
      </c>
      <c r="J1765" s="252">
        <f t="shared" si="217"/>
        <v>5280000</v>
      </c>
      <c r="K1765" s="252">
        <f t="shared" si="223"/>
        <v>4649040000</v>
      </c>
      <c r="L1765" s="252">
        <f t="shared" si="220"/>
        <v>-1206436211</v>
      </c>
      <c r="M1765" s="252">
        <f t="shared" si="222"/>
        <v>5855476211</v>
      </c>
      <c r="N1765" s="251">
        <f t="shared" si="218"/>
        <v>1971.2000000000003</v>
      </c>
      <c r="O1765" s="252">
        <f t="shared" si="219"/>
        <v>7805952</v>
      </c>
      <c r="P1765" s="251">
        <f t="shared" si="221"/>
        <v>1.0008209120425029</v>
      </c>
    </row>
    <row r="1766" spans="1:16">
      <c r="A1766" s="78" t="b">
        <v>1</v>
      </c>
      <c r="B1766" s="224" t="s">
        <v>2637</v>
      </c>
      <c r="C1766" s="78">
        <v>1761</v>
      </c>
      <c r="D1766" s="64">
        <v>7812360</v>
      </c>
      <c r="E1766" s="78">
        <v>3</v>
      </c>
      <c r="F1766" s="78">
        <v>1</v>
      </c>
      <c r="H1766" s="78">
        <v>1761</v>
      </c>
      <c r="I1766" s="251">
        <f t="shared" si="216"/>
        <v>1.0008203667009712</v>
      </c>
      <c r="J1766" s="252">
        <f t="shared" si="217"/>
        <v>5283000</v>
      </c>
      <c r="K1766" s="252">
        <f t="shared" si="223"/>
        <v>4654323000</v>
      </c>
      <c r="L1766" s="252">
        <f t="shared" si="220"/>
        <v>-1208965571</v>
      </c>
      <c r="M1766" s="252">
        <f t="shared" si="222"/>
        <v>5863288571</v>
      </c>
      <c r="N1766" s="251">
        <f t="shared" si="218"/>
        <v>1972.3200000000002</v>
      </c>
      <c r="O1766" s="252">
        <f t="shared" si="219"/>
        <v>7812360</v>
      </c>
      <c r="P1766" s="251">
        <f t="shared" si="221"/>
        <v>1.0008203667009712</v>
      </c>
    </row>
    <row r="1767" spans="1:16">
      <c r="A1767" s="78" t="b">
        <v>1</v>
      </c>
      <c r="B1767" s="224" t="s">
        <v>2638</v>
      </c>
      <c r="C1767" s="78">
        <v>1762</v>
      </c>
      <c r="D1767" s="64">
        <v>7818769</v>
      </c>
      <c r="E1767" s="78">
        <v>1</v>
      </c>
      <c r="F1767" s="78">
        <v>1</v>
      </c>
      <c r="H1767" s="78">
        <v>1762</v>
      </c>
      <c r="I1767" s="251">
        <f t="shared" si="216"/>
        <v>1.0008200779432159</v>
      </c>
      <c r="J1767" s="252">
        <f t="shared" si="217"/>
        <v>5286000</v>
      </c>
      <c r="K1767" s="252">
        <f t="shared" si="223"/>
        <v>4659609000</v>
      </c>
      <c r="L1767" s="252">
        <f t="shared" si="220"/>
        <v>-1211498340</v>
      </c>
      <c r="M1767" s="252">
        <f t="shared" si="222"/>
        <v>5871107340</v>
      </c>
      <c r="N1767" s="251">
        <f t="shared" si="218"/>
        <v>1973.4400000000003</v>
      </c>
      <c r="O1767" s="252">
        <f t="shared" si="219"/>
        <v>7818769</v>
      </c>
      <c r="P1767" s="251">
        <f t="shared" si="221"/>
        <v>1.0008200779432159</v>
      </c>
    </row>
    <row r="1768" spans="1:16">
      <c r="A1768" s="78" t="b">
        <v>1</v>
      </c>
      <c r="B1768" s="224" t="s">
        <v>2639</v>
      </c>
      <c r="C1768" s="78">
        <v>1763</v>
      </c>
      <c r="D1768" s="64">
        <v>7825181</v>
      </c>
      <c r="E1768" s="78">
        <v>2</v>
      </c>
      <c r="F1768" s="78">
        <v>1</v>
      </c>
      <c r="H1768" s="78">
        <v>1763</v>
      </c>
      <c r="I1768" s="251">
        <f t="shared" si="216"/>
        <v>1.0008197893441697</v>
      </c>
      <c r="J1768" s="252">
        <f t="shared" si="217"/>
        <v>5289000</v>
      </c>
      <c r="K1768" s="252">
        <f t="shared" si="223"/>
        <v>4664898000</v>
      </c>
      <c r="L1768" s="252">
        <f t="shared" si="220"/>
        <v>-1214034521</v>
      </c>
      <c r="M1768" s="252">
        <f t="shared" si="222"/>
        <v>5878932521</v>
      </c>
      <c r="N1768" s="251">
        <f t="shared" si="218"/>
        <v>1974.5600000000002</v>
      </c>
      <c r="O1768" s="252">
        <f t="shared" si="219"/>
        <v>7825181</v>
      </c>
      <c r="P1768" s="251">
        <f t="shared" si="221"/>
        <v>1.0008197893441697</v>
      </c>
    </row>
    <row r="1769" spans="1:16">
      <c r="A1769" s="78" t="b">
        <v>1</v>
      </c>
      <c r="B1769" s="224" t="s">
        <v>2640</v>
      </c>
      <c r="C1769" s="78">
        <v>1764</v>
      </c>
      <c r="D1769" s="64">
        <v>7831596</v>
      </c>
      <c r="E1769" s="78">
        <v>3</v>
      </c>
      <c r="F1769" s="78">
        <v>1</v>
      </c>
      <c r="H1769" s="78">
        <v>1764</v>
      </c>
      <c r="I1769" s="251">
        <f t="shared" si="216"/>
        <v>1.000819245527987</v>
      </c>
      <c r="J1769" s="252">
        <f t="shared" si="217"/>
        <v>5292000</v>
      </c>
      <c r="K1769" s="252">
        <f t="shared" si="223"/>
        <v>4670190000</v>
      </c>
      <c r="L1769" s="252">
        <f t="shared" si="220"/>
        <v>-1216574117</v>
      </c>
      <c r="M1769" s="252">
        <f t="shared" si="222"/>
        <v>5886764117</v>
      </c>
      <c r="N1769" s="251">
        <f t="shared" si="218"/>
        <v>1975.6800000000003</v>
      </c>
      <c r="O1769" s="252">
        <f t="shared" si="219"/>
        <v>7831596</v>
      </c>
      <c r="P1769" s="251">
        <f t="shared" si="221"/>
        <v>1.000819245527987</v>
      </c>
    </row>
    <row r="1770" spans="1:16">
      <c r="A1770" s="78" t="b">
        <v>1</v>
      </c>
      <c r="B1770" s="224" t="s">
        <v>2641</v>
      </c>
      <c r="C1770" s="78">
        <v>1765</v>
      </c>
      <c r="D1770" s="64">
        <v>7838012</v>
      </c>
      <c r="E1770" s="78">
        <v>1</v>
      </c>
      <c r="F1770" s="78">
        <v>2</v>
      </c>
      <c r="H1770" s="78">
        <v>1765</v>
      </c>
      <c r="I1770" s="251">
        <f t="shared" si="216"/>
        <v>1.0008189576642648</v>
      </c>
      <c r="J1770" s="252">
        <f t="shared" si="217"/>
        <v>5295000</v>
      </c>
      <c r="K1770" s="252">
        <f t="shared" si="223"/>
        <v>4675485000</v>
      </c>
      <c r="L1770" s="252">
        <f t="shared" si="220"/>
        <v>-1219117129</v>
      </c>
      <c r="M1770" s="252">
        <f t="shared" si="222"/>
        <v>5894602129</v>
      </c>
      <c r="N1770" s="251">
        <f t="shared" si="218"/>
        <v>1976.8000000000002</v>
      </c>
      <c r="O1770" s="252">
        <f t="shared" si="219"/>
        <v>7838012</v>
      </c>
      <c r="P1770" s="251">
        <f t="shared" si="221"/>
        <v>1.0008189576642648</v>
      </c>
    </row>
    <row r="1771" spans="1:16">
      <c r="A1771" s="78" t="b">
        <v>1</v>
      </c>
      <c r="B1771" s="224" t="s">
        <v>2642</v>
      </c>
      <c r="C1771" s="78">
        <v>1766</v>
      </c>
      <c r="D1771" s="64">
        <v>7844431</v>
      </c>
      <c r="E1771" s="78">
        <v>2</v>
      </c>
      <c r="F1771" s="78">
        <v>1</v>
      </c>
      <c r="H1771" s="78">
        <v>1766</v>
      </c>
      <c r="I1771" s="251">
        <f t="shared" si="216"/>
        <v>1.0008185424793716</v>
      </c>
      <c r="J1771" s="252">
        <f t="shared" si="217"/>
        <v>5298000</v>
      </c>
      <c r="K1771" s="252">
        <f t="shared" si="223"/>
        <v>4680783000</v>
      </c>
      <c r="L1771" s="252">
        <f t="shared" si="220"/>
        <v>-1221663560</v>
      </c>
      <c r="M1771" s="252">
        <f t="shared" si="222"/>
        <v>5902446560</v>
      </c>
      <c r="N1771" s="251">
        <f t="shared" si="218"/>
        <v>1977.9200000000003</v>
      </c>
      <c r="O1771" s="252">
        <f t="shared" si="219"/>
        <v>7844431</v>
      </c>
      <c r="P1771" s="251">
        <f t="shared" si="221"/>
        <v>1.0008185424793716</v>
      </c>
    </row>
    <row r="1772" spans="1:16">
      <c r="A1772" s="78" t="b">
        <v>1</v>
      </c>
      <c r="B1772" s="224" t="s">
        <v>2643</v>
      </c>
      <c r="C1772" s="78">
        <v>1767</v>
      </c>
      <c r="D1772" s="64">
        <v>7850852</v>
      </c>
      <c r="E1772" s="78">
        <v>3</v>
      </c>
      <c r="F1772" s="78">
        <v>1</v>
      </c>
      <c r="H1772" s="78">
        <v>1767</v>
      </c>
      <c r="I1772" s="251">
        <f t="shared" si="216"/>
        <v>1.0008181277649866</v>
      </c>
      <c r="J1772" s="252">
        <f t="shared" si="217"/>
        <v>5301000</v>
      </c>
      <c r="K1772" s="252">
        <f t="shared" si="223"/>
        <v>4686084000</v>
      </c>
      <c r="L1772" s="252">
        <f t="shared" si="220"/>
        <v>-1224213412</v>
      </c>
      <c r="M1772" s="252">
        <f t="shared" si="222"/>
        <v>5910297412</v>
      </c>
      <c r="N1772" s="251">
        <f t="shared" si="218"/>
        <v>1979.0400000000002</v>
      </c>
      <c r="O1772" s="252">
        <f t="shared" si="219"/>
        <v>7850852</v>
      </c>
      <c r="P1772" s="251">
        <f t="shared" si="221"/>
        <v>1.0008181277649866</v>
      </c>
    </row>
    <row r="1773" spans="1:16">
      <c r="A1773" s="78" t="b">
        <v>1</v>
      </c>
      <c r="B1773" s="224" t="s">
        <v>2644</v>
      </c>
      <c r="C1773" s="78">
        <v>1768</v>
      </c>
      <c r="D1773" s="64">
        <v>7857275</v>
      </c>
      <c r="E1773" s="78">
        <v>1</v>
      </c>
      <c r="F1773" s="78">
        <v>1</v>
      </c>
      <c r="H1773" s="78">
        <v>1768</v>
      </c>
      <c r="I1773" s="251">
        <f t="shared" si="216"/>
        <v>1.0008177135202727</v>
      </c>
      <c r="J1773" s="252">
        <f t="shared" si="217"/>
        <v>5304000</v>
      </c>
      <c r="K1773" s="252">
        <f t="shared" si="223"/>
        <v>4691388000</v>
      </c>
      <c r="L1773" s="252">
        <f t="shared" si="220"/>
        <v>-1226766687</v>
      </c>
      <c r="M1773" s="252">
        <f t="shared" si="222"/>
        <v>5918154687</v>
      </c>
      <c r="N1773" s="251">
        <f t="shared" si="218"/>
        <v>1980.16</v>
      </c>
      <c r="O1773" s="252">
        <f t="shared" si="219"/>
        <v>7857275</v>
      </c>
      <c r="P1773" s="251">
        <f t="shared" si="221"/>
        <v>1.0008177135202727</v>
      </c>
    </row>
    <row r="1774" spans="1:16">
      <c r="A1774" s="78" t="b">
        <v>1</v>
      </c>
      <c r="B1774" s="224" t="s">
        <v>2645</v>
      </c>
      <c r="C1774" s="78">
        <v>1769</v>
      </c>
      <c r="D1774" s="64">
        <v>7863700</v>
      </c>
      <c r="E1774" s="78">
        <v>2</v>
      </c>
      <c r="F1774" s="78">
        <v>1</v>
      </c>
      <c r="H1774" s="78">
        <v>1769</v>
      </c>
      <c r="I1774" s="251">
        <f t="shared" si="216"/>
        <v>1.0008174269109962</v>
      </c>
      <c r="J1774" s="252">
        <f t="shared" si="217"/>
        <v>5307000</v>
      </c>
      <c r="K1774" s="252">
        <f t="shared" si="223"/>
        <v>4696695000</v>
      </c>
      <c r="L1774" s="252">
        <f t="shared" si="220"/>
        <v>-1229323387</v>
      </c>
      <c r="M1774" s="252">
        <f t="shared" si="222"/>
        <v>5926018387</v>
      </c>
      <c r="N1774" s="251">
        <f t="shared" si="218"/>
        <v>1981.2800000000002</v>
      </c>
      <c r="O1774" s="252">
        <f t="shared" si="219"/>
        <v>7863700</v>
      </c>
      <c r="P1774" s="251">
        <f t="shared" si="221"/>
        <v>1.0008174269109962</v>
      </c>
    </row>
    <row r="1775" spans="1:16">
      <c r="A1775" s="78" t="b">
        <v>1</v>
      </c>
      <c r="B1775" s="224" t="s">
        <v>2646</v>
      </c>
      <c r="C1775" s="78">
        <v>1770</v>
      </c>
      <c r="D1775" s="64">
        <v>7870128</v>
      </c>
      <c r="E1775" s="78">
        <v>3</v>
      </c>
      <c r="F1775" s="78">
        <v>2</v>
      </c>
      <c r="H1775" s="78">
        <v>1770</v>
      </c>
      <c r="I1775" s="251">
        <f t="shared" si="216"/>
        <v>1.0008170133954619</v>
      </c>
      <c r="J1775" s="252">
        <f t="shared" si="217"/>
        <v>5310000</v>
      </c>
      <c r="K1775" s="252">
        <f t="shared" si="223"/>
        <v>4702005000</v>
      </c>
      <c r="L1775" s="252">
        <f t="shared" si="220"/>
        <v>-1231883515</v>
      </c>
      <c r="M1775" s="252">
        <f t="shared" si="222"/>
        <v>5933888515</v>
      </c>
      <c r="N1775" s="251">
        <f t="shared" si="218"/>
        <v>1982.4</v>
      </c>
      <c r="O1775" s="252">
        <f t="shared" si="219"/>
        <v>7870128</v>
      </c>
      <c r="P1775" s="251">
        <f t="shared" si="221"/>
        <v>1.0008170133954619</v>
      </c>
    </row>
    <row r="1776" spans="1:16">
      <c r="A1776" s="78" t="b">
        <v>1</v>
      </c>
      <c r="B1776" s="224" t="s">
        <v>2647</v>
      </c>
      <c r="C1776" s="78">
        <v>1771</v>
      </c>
      <c r="D1776" s="64">
        <v>7876558</v>
      </c>
      <c r="E1776" s="78">
        <v>1</v>
      </c>
      <c r="F1776" s="78">
        <v>1</v>
      </c>
      <c r="H1776" s="78">
        <v>1771</v>
      </c>
      <c r="I1776" s="251">
        <f t="shared" si="216"/>
        <v>1.0008166003475123</v>
      </c>
      <c r="J1776" s="252">
        <f t="shared" si="217"/>
        <v>5313000</v>
      </c>
      <c r="K1776" s="252">
        <f t="shared" si="223"/>
        <v>4707318000</v>
      </c>
      <c r="L1776" s="252">
        <f t="shared" si="220"/>
        <v>-1234447073</v>
      </c>
      <c r="M1776" s="252">
        <f t="shared" si="222"/>
        <v>5941765073</v>
      </c>
      <c r="N1776" s="251">
        <f t="shared" si="218"/>
        <v>1983.5200000000002</v>
      </c>
      <c r="O1776" s="252">
        <f t="shared" si="219"/>
        <v>7876558</v>
      </c>
      <c r="P1776" s="251">
        <f t="shared" si="221"/>
        <v>1.0008166003475123</v>
      </c>
    </row>
    <row r="1777" spans="1:16">
      <c r="A1777" s="78" t="b">
        <v>1</v>
      </c>
      <c r="B1777" s="224" t="s">
        <v>2648</v>
      </c>
      <c r="C1777" s="78">
        <v>1772</v>
      </c>
      <c r="D1777" s="64">
        <v>7882990</v>
      </c>
      <c r="E1777" s="78">
        <v>2</v>
      </c>
      <c r="F1777" s="78">
        <v>1</v>
      </c>
      <c r="H1777" s="78">
        <v>1772</v>
      </c>
      <c r="I1777" s="251">
        <f t="shared" si="216"/>
        <v>1.0008161877663171</v>
      </c>
      <c r="J1777" s="252">
        <f t="shared" si="217"/>
        <v>5316000</v>
      </c>
      <c r="K1777" s="252">
        <f t="shared" si="223"/>
        <v>4712634000</v>
      </c>
      <c r="L1777" s="252">
        <f t="shared" si="220"/>
        <v>-1237014063</v>
      </c>
      <c r="M1777" s="252">
        <f t="shared" si="222"/>
        <v>5949648063</v>
      </c>
      <c r="N1777" s="251">
        <f t="shared" si="218"/>
        <v>1984.64</v>
      </c>
      <c r="O1777" s="252">
        <f t="shared" si="219"/>
        <v>7882990</v>
      </c>
      <c r="P1777" s="251">
        <f t="shared" si="221"/>
        <v>1.0008161877663171</v>
      </c>
    </row>
    <row r="1778" spans="1:16">
      <c r="A1778" s="78" t="b">
        <v>1</v>
      </c>
      <c r="B1778" s="224" t="s">
        <v>2649</v>
      </c>
      <c r="C1778" s="78">
        <v>1773</v>
      </c>
      <c r="D1778" s="64">
        <v>7889424</v>
      </c>
      <c r="E1778" s="78">
        <v>3</v>
      </c>
      <c r="F1778" s="78">
        <v>1</v>
      </c>
      <c r="H1778" s="78">
        <v>1773</v>
      </c>
      <c r="I1778" s="251">
        <f t="shared" si="216"/>
        <v>1.0008159024030145</v>
      </c>
      <c r="J1778" s="252">
        <f t="shared" si="217"/>
        <v>5319000</v>
      </c>
      <c r="K1778" s="252">
        <f t="shared" si="223"/>
        <v>4717953000</v>
      </c>
      <c r="L1778" s="252">
        <f t="shared" si="220"/>
        <v>-1239584487</v>
      </c>
      <c r="M1778" s="252">
        <f t="shared" si="222"/>
        <v>5957537487</v>
      </c>
      <c r="N1778" s="251">
        <f t="shared" si="218"/>
        <v>1985.7600000000002</v>
      </c>
      <c r="O1778" s="252">
        <f t="shared" si="219"/>
        <v>7889424</v>
      </c>
      <c r="P1778" s="251">
        <f t="shared" si="221"/>
        <v>1.0008159024030145</v>
      </c>
    </row>
    <row r="1779" spans="1:16">
      <c r="A1779" s="78" t="b">
        <v>1</v>
      </c>
      <c r="B1779" s="224" t="s">
        <v>2650</v>
      </c>
      <c r="C1779" s="78">
        <v>1774</v>
      </c>
      <c r="D1779" s="64">
        <v>7895861</v>
      </c>
      <c r="E1779" s="78">
        <v>1</v>
      </c>
      <c r="F1779" s="78">
        <v>1</v>
      </c>
      <c r="H1779" s="78">
        <v>1774</v>
      </c>
      <c r="I1779" s="251">
        <f t="shared" si="216"/>
        <v>1.0008154905462494</v>
      </c>
      <c r="J1779" s="252">
        <f t="shared" si="217"/>
        <v>5322000</v>
      </c>
      <c r="K1779" s="252">
        <f t="shared" si="223"/>
        <v>4723275000</v>
      </c>
      <c r="L1779" s="252">
        <f t="shared" si="220"/>
        <v>-1242158348</v>
      </c>
      <c r="M1779" s="252">
        <f t="shared" si="222"/>
        <v>5965433348</v>
      </c>
      <c r="N1779" s="251">
        <f t="shared" si="218"/>
        <v>1986.88</v>
      </c>
      <c r="O1779" s="252">
        <f t="shared" si="219"/>
        <v>7895861</v>
      </c>
      <c r="P1779" s="251">
        <f t="shared" si="221"/>
        <v>1.0008154905462494</v>
      </c>
    </row>
    <row r="1780" spans="1:16">
      <c r="A1780" s="78" t="b">
        <v>1</v>
      </c>
      <c r="B1780" s="224" t="s">
        <v>2651</v>
      </c>
      <c r="C1780" s="78">
        <v>1775</v>
      </c>
      <c r="D1780" s="64">
        <v>7902300</v>
      </c>
      <c r="E1780" s="78">
        <v>2</v>
      </c>
      <c r="F1780" s="78">
        <v>2</v>
      </c>
      <c r="H1780" s="78">
        <v>1775</v>
      </c>
      <c r="I1780" s="251">
        <f t="shared" si="216"/>
        <v>1.0008150791541703</v>
      </c>
      <c r="J1780" s="252">
        <f t="shared" si="217"/>
        <v>5325000</v>
      </c>
      <c r="K1780" s="252">
        <f t="shared" si="223"/>
        <v>4728600000</v>
      </c>
      <c r="L1780" s="252">
        <f t="shared" si="220"/>
        <v>-1244735648</v>
      </c>
      <c r="M1780" s="252">
        <f t="shared" si="222"/>
        <v>5973335648</v>
      </c>
      <c r="N1780" s="251">
        <f t="shared" si="218"/>
        <v>1988.0000000000002</v>
      </c>
      <c r="O1780" s="252">
        <f t="shared" si="219"/>
        <v>7902300</v>
      </c>
      <c r="P1780" s="251">
        <f t="shared" si="221"/>
        <v>1.0008150791541703</v>
      </c>
    </row>
    <row r="1781" spans="1:16">
      <c r="A1781" s="78" t="b">
        <v>1</v>
      </c>
      <c r="B1781" s="224" t="s">
        <v>2652</v>
      </c>
      <c r="C1781" s="78">
        <v>1776</v>
      </c>
      <c r="D1781" s="64">
        <v>7908741</v>
      </c>
      <c r="E1781" s="78">
        <v>3</v>
      </c>
      <c r="F1781" s="78">
        <v>1</v>
      </c>
      <c r="H1781" s="78">
        <v>1776</v>
      </c>
      <c r="I1781" s="251">
        <f t="shared" si="216"/>
        <v>1.000814668225954</v>
      </c>
      <c r="J1781" s="252">
        <f t="shared" si="217"/>
        <v>5328000</v>
      </c>
      <c r="K1781" s="252">
        <f t="shared" si="223"/>
        <v>4733928000</v>
      </c>
      <c r="L1781" s="252">
        <f t="shared" si="220"/>
        <v>-1247316389</v>
      </c>
      <c r="M1781" s="252">
        <f t="shared" si="222"/>
        <v>5981244389</v>
      </c>
      <c r="N1781" s="251">
        <f t="shared" si="218"/>
        <v>1989.1200000000001</v>
      </c>
      <c r="O1781" s="252">
        <f t="shared" si="219"/>
        <v>7908741</v>
      </c>
      <c r="P1781" s="251">
        <f t="shared" si="221"/>
        <v>1.000814668225954</v>
      </c>
    </row>
    <row r="1782" spans="1:16">
      <c r="A1782" s="78" t="b">
        <v>1</v>
      </c>
      <c r="B1782" s="224" t="s">
        <v>2653</v>
      </c>
      <c r="C1782" s="78">
        <v>1777</v>
      </c>
      <c r="D1782" s="64">
        <v>7915184</v>
      </c>
      <c r="E1782" s="78">
        <v>1</v>
      </c>
      <c r="F1782" s="78">
        <v>1</v>
      </c>
      <c r="H1782" s="78">
        <v>1777</v>
      </c>
      <c r="I1782" s="251">
        <f t="shared" si="216"/>
        <v>1.0008143841002306</v>
      </c>
      <c r="J1782" s="252">
        <f t="shared" si="217"/>
        <v>5331000</v>
      </c>
      <c r="K1782" s="252">
        <f t="shared" si="223"/>
        <v>4739259000</v>
      </c>
      <c r="L1782" s="252">
        <f t="shared" si="220"/>
        <v>-1249900573</v>
      </c>
      <c r="M1782" s="252">
        <f t="shared" si="222"/>
        <v>5989159573</v>
      </c>
      <c r="N1782" s="251">
        <f t="shared" si="218"/>
        <v>1990.2400000000002</v>
      </c>
      <c r="O1782" s="252">
        <f t="shared" si="219"/>
        <v>7915184</v>
      </c>
      <c r="P1782" s="251">
        <f t="shared" si="221"/>
        <v>1.0008143841002306</v>
      </c>
    </row>
    <row r="1783" spans="1:16">
      <c r="A1783" s="78" t="b">
        <v>1</v>
      </c>
      <c r="B1783" s="224" t="s">
        <v>2654</v>
      </c>
      <c r="C1783" s="78">
        <v>1778</v>
      </c>
      <c r="D1783" s="64">
        <v>7921630</v>
      </c>
      <c r="E1783" s="78">
        <v>2</v>
      </c>
      <c r="F1783" s="78">
        <v>1</v>
      </c>
      <c r="H1783" s="78">
        <v>1778</v>
      </c>
      <c r="I1783" s="251">
        <f t="shared" si="216"/>
        <v>1.000813973891737</v>
      </c>
      <c r="J1783" s="252">
        <f t="shared" si="217"/>
        <v>5334000</v>
      </c>
      <c r="K1783" s="252">
        <f t="shared" si="223"/>
        <v>4744593000</v>
      </c>
      <c r="L1783" s="252">
        <f t="shared" si="220"/>
        <v>-1252488203</v>
      </c>
      <c r="M1783" s="252">
        <f t="shared" si="222"/>
        <v>5997081203</v>
      </c>
      <c r="N1783" s="251">
        <f t="shared" si="218"/>
        <v>1991.3600000000001</v>
      </c>
      <c r="O1783" s="252">
        <f t="shared" si="219"/>
        <v>7921630</v>
      </c>
      <c r="P1783" s="251">
        <f t="shared" si="221"/>
        <v>1.000813973891737</v>
      </c>
    </row>
    <row r="1784" spans="1:16">
      <c r="A1784" s="78" t="b">
        <v>1</v>
      </c>
      <c r="B1784" s="224" t="s">
        <v>2655</v>
      </c>
      <c r="C1784" s="78">
        <v>1779</v>
      </c>
      <c r="D1784" s="64">
        <v>7928078</v>
      </c>
      <c r="E1784" s="78">
        <v>3</v>
      </c>
      <c r="F1784" s="78">
        <v>1</v>
      </c>
      <c r="H1784" s="78">
        <v>1779</v>
      </c>
      <c r="I1784" s="251">
        <f t="shared" si="216"/>
        <v>1.0008135641450551</v>
      </c>
      <c r="J1784" s="252">
        <f t="shared" si="217"/>
        <v>5337000</v>
      </c>
      <c r="K1784" s="252">
        <f t="shared" si="223"/>
        <v>4749930000</v>
      </c>
      <c r="L1784" s="252">
        <f t="shared" si="220"/>
        <v>-1255079281</v>
      </c>
      <c r="M1784" s="252">
        <f t="shared" si="222"/>
        <v>6005009281</v>
      </c>
      <c r="N1784" s="251">
        <f t="shared" si="218"/>
        <v>1992.4800000000002</v>
      </c>
      <c r="O1784" s="252">
        <f t="shared" si="219"/>
        <v>7928078</v>
      </c>
      <c r="P1784" s="251">
        <f t="shared" si="221"/>
        <v>1.0008135641450551</v>
      </c>
    </row>
    <row r="1785" spans="1:16">
      <c r="A1785" s="78" t="b">
        <v>1</v>
      </c>
      <c r="B1785" s="224" t="s">
        <v>2656</v>
      </c>
      <c r="C1785" s="78">
        <v>1780</v>
      </c>
      <c r="D1785" s="64">
        <v>7934528</v>
      </c>
      <c r="E1785" s="78">
        <v>1</v>
      </c>
      <c r="F1785" s="78">
        <v>2</v>
      </c>
      <c r="H1785" s="78">
        <v>1780</v>
      </c>
      <c r="I1785" s="251">
        <f t="shared" si="216"/>
        <v>1.0008131548593691</v>
      </c>
      <c r="J1785" s="252">
        <f t="shared" si="217"/>
        <v>5340000</v>
      </c>
      <c r="K1785" s="252">
        <f t="shared" si="223"/>
        <v>4755270000</v>
      </c>
      <c r="L1785" s="252">
        <f t="shared" si="220"/>
        <v>-1257673809</v>
      </c>
      <c r="M1785" s="252">
        <f t="shared" si="222"/>
        <v>6012943809</v>
      </c>
      <c r="N1785" s="251">
        <f t="shared" si="218"/>
        <v>1993.6000000000001</v>
      </c>
      <c r="O1785" s="252">
        <f t="shared" si="219"/>
        <v>7934528</v>
      </c>
      <c r="P1785" s="251">
        <f t="shared" si="221"/>
        <v>1.0008131548593691</v>
      </c>
    </row>
    <row r="1786" spans="1:16">
      <c r="A1786" s="78" t="b">
        <v>1</v>
      </c>
      <c r="B1786" s="224" t="s">
        <v>2657</v>
      </c>
      <c r="C1786" s="78">
        <v>1781</v>
      </c>
      <c r="D1786" s="64">
        <v>7940980</v>
      </c>
      <c r="E1786" s="78">
        <v>2</v>
      </c>
      <c r="F1786" s="78">
        <v>1</v>
      </c>
      <c r="H1786" s="78">
        <v>1781</v>
      </c>
      <c r="I1786" s="251">
        <f t="shared" si="216"/>
        <v>1.0008128719629064</v>
      </c>
      <c r="J1786" s="252">
        <f t="shared" si="217"/>
        <v>5343000</v>
      </c>
      <c r="K1786" s="252">
        <f t="shared" si="223"/>
        <v>4760613000</v>
      </c>
      <c r="L1786" s="252">
        <f t="shared" si="220"/>
        <v>-1260271789</v>
      </c>
      <c r="M1786" s="252">
        <f t="shared" si="222"/>
        <v>6020884789</v>
      </c>
      <c r="N1786" s="251">
        <f t="shared" si="218"/>
        <v>1994.7200000000003</v>
      </c>
      <c r="O1786" s="252">
        <f t="shared" si="219"/>
        <v>7940980</v>
      </c>
      <c r="P1786" s="251">
        <f t="shared" si="221"/>
        <v>1.0008128719629064</v>
      </c>
    </row>
    <row r="1787" spans="1:16">
      <c r="A1787" s="78" t="b">
        <v>1</v>
      </c>
      <c r="B1787" s="224" t="s">
        <v>2658</v>
      </c>
      <c r="C1787" s="78">
        <v>1782</v>
      </c>
      <c r="D1787" s="64">
        <v>7947435</v>
      </c>
      <c r="E1787" s="78">
        <v>3</v>
      </c>
      <c r="F1787" s="78">
        <v>1</v>
      </c>
      <c r="H1787" s="78">
        <v>1782</v>
      </c>
      <c r="I1787" s="251">
        <f t="shared" si="216"/>
        <v>1.0008124633922768</v>
      </c>
      <c r="J1787" s="252">
        <f t="shared" si="217"/>
        <v>5346000</v>
      </c>
      <c r="K1787" s="252">
        <f t="shared" si="223"/>
        <v>4765959000</v>
      </c>
      <c r="L1787" s="252">
        <f t="shared" si="220"/>
        <v>-1262873224</v>
      </c>
      <c r="M1787" s="252">
        <f t="shared" si="222"/>
        <v>6028832224</v>
      </c>
      <c r="N1787" s="251">
        <f t="shared" si="218"/>
        <v>1995.8400000000001</v>
      </c>
      <c r="O1787" s="252">
        <f t="shared" si="219"/>
        <v>7947435</v>
      </c>
      <c r="P1787" s="251">
        <f t="shared" si="221"/>
        <v>1.0008124633922768</v>
      </c>
    </row>
    <row r="1788" spans="1:16">
      <c r="A1788" s="78" t="b">
        <v>1</v>
      </c>
      <c r="B1788" s="224" t="s">
        <v>2659</v>
      </c>
      <c r="C1788" s="78">
        <v>1783</v>
      </c>
      <c r="D1788" s="64">
        <v>7953892</v>
      </c>
      <c r="E1788" s="78">
        <v>1</v>
      </c>
      <c r="F1788" s="78">
        <v>1</v>
      </c>
      <c r="H1788" s="78">
        <v>1783</v>
      </c>
      <c r="I1788" s="251">
        <f t="shared" si="216"/>
        <v>1.0008120552806099</v>
      </c>
      <c r="J1788" s="252">
        <f t="shared" si="217"/>
        <v>5349000</v>
      </c>
      <c r="K1788" s="252">
        <f t="shared" si="223"/>
        <v>4771308000</v>
      </c>
      <c r="L1788" s="252">
        <f t="shared" si="220"/>
        <v>-1265478116</v>
      </c>
      <c r="M1788" s="252">
        <f t="shared" si="222"/>
        <v>6036786116</v>
      </c>
      <c r="N1788" s="251">
        <f t="shared" si="218"/>
        <v>1996.9600000000003</v>
      </c>
      <c r="O1788" s="252">
        <f t="shared" si="219"/>
        <v>7953892</v>
      </c>
      <c r="P1788" s="251">
        <f t="shared" si="221"/>
        <v>1.0008120552806099</v>
      </c>
    </row>
    <row r="1789" spans="1:16">
      <c r="A1789" s="78" t="b">
        <v>1</v>
      </c>
      <c r="B1789" s="224" t="s">
        <v>2660</v>
      </c>
      <c r="C1789" s="78">
        <v>1784</v>
      </c>
      <c r="D1789" s="64">
        <v>7960351</v>
      </c>
      <c r="E1789" s="78">
        <v>2</v>
      </c>
      <c r="F1789" s="78">
        <v>1</v>
      </c>
      <c r="H1789" s="78">
        <v>1784</v>
      </c>
      <c r="I1789" s="251">
        <f t="shared" si="216"/>
        <v>1.0008116476270958</v>
      </c>
      <c r="J1789" s="252">
        <f t="shared" si="217"/>
        <v>5352000</v>
      </c>
      <c r="K1789" s="252">
        <f t="shared" si="223"/>
        <v>4776660000</v>
      </c>
      <c r="L1789" s="252">
        <f t="shared" si="220"/>
        <v>-1268086467</v>
      </c>
      <c r="M1789" s="252">
        <f t="shared" si="222"/>
        <v>6044746467</v>
      </c>
      <c r="N1789" s="251">
        <f t="shared" si="218"/>
        <v>1998.0800000000002</v>
      </c>
      <c r="O1789" s="252">
        <f t="shared" si="219"/>
        <v>7960351</v>
      </c>
      <c r="P1789" s="251">
        <f t="shared" si="221"/>
        <v>1.0008116476270958</v>
      </c>
    </row>
    <row r="1790" spans="1:16">
      <c r="A1790" s="78" t="b">
        <v>1</v>
      </c>
      <c r="B1790" s="224" t="s">
        <v>2661</v>
      </c>
      <c r="C1790" s="78">
        <v>1785</v>
      </c>
      <c r="D1790" s="64">
        <v>7966812</v>
      </c>
      <c r="E1790" s="78">
        <v>3</v>
      </c>
      <c r="F1790" s="78">
        <v>2</v>
      </c>
      <c r="H1790" s="78">
        <v>1785</v>
      </c>
      <c r="I1790" s="251">
        <f t="shared" si="216"/>
        <v>1.0008113659516504</v>
      </c>
      <c r="J1790" s="252">
        <f t="shared" si="217"/>
        <v>5355000</v>
      </c>
      <c r="K1790" s="252">
        <f t="shared" si="223"/>
        <v>4782015000</v>
      </c>
      <c r="L1790" s="252">
        <f t="shared" si="220"/>
        <v>-1270698279</v>
      </c>
      <c r="M1790" s="252">
        <f t="shared" si="222"/>
        <v>6052713279</v>
      </c>
      <c r="N1790" s="251">
        <f t="shared" si="218"/>
        <v>1999.2000000000003</v>
      </c>
      <c r="O1790" s="252">
        <f t="shared" si="219"/>
        <v>7966812</v>
      </c>
      <c r="P1790" s="251">
        <f t="shared" si="221"/>
        <v>1.0008113659516504</v>
      </c>
    </row>
    <row r="1791" spans="1:16">
      <c r="A1791" s="78" t="b">
        <v>1</v>
      </c>
      <c r="B1791" s="224" t="s">
        <v>2662</v>
      </c>
      <c r="C1791" s="78">
        <v>1786</v>
      </c>
      <c r="D1791" s="64">
        <v>7973276</v>
      </c>
      <c r="E1791" s="78">
        <v>1</v>
      </c>
      <c r="F1791" s="78">
        <v>1</v>
      </c>
      <c r="H1791" s="78">
        <v>1786</v>
      </c>
      <c r="I1791" s="251">
        <f t="shared" si="216"/>
        <v>1.000810833589606</v>
      </c>
      <c r="J1791" s="252">
        <f t="shared" si="217"/>
        <v>5358000</v>
      </c>
      <c r="K1791" s="252">
        <f t="shared" si="223"/>
        <v>4787373000</v>
      </c>
      <c r="L1791" s="252">
        <f t="shared" si="220"/>
        <v>-1273313555</v>
      </c>
      <c r="M1791" s="252">
        <f t="shared" si="222"/>
        <v>6060686555</v>
      </c>
      <c r="N1791" s="251">
        <f t="shared" si="218"/>
        <v>2000.3200000000002</v>
      </c>
      <c r="O1791" s="252">
        <f t="shared" si="219"/>
        <v>7973276</v>
      </c>
      <c r="P1791" s="251">
        <f t="shared" si="221"/>
        <v>1.000810833589606</v>
      </c>
    </row>
    <row r="1792" spans="1:16">
      <c r="A1792" s="78" t="b">
        <v>1</v>
      </c>
      <c r="B1792" s="224" t="s">
        <v>2663</v>
      </c>
      <c r="C1792" s="78">
        <v>1787</v>
      </c>
      <c r="D1792" s="64">
        <v>7979741</v>
      </c>
      <c r="E1792" s="78">
        <v>2</v>
      </c>
      <c r="F1792" s="78">
        <v>1</v>
      </c>
      <c r="H1792" s="78">
        <v>1787</v>
      </c>
      <c r="I1792" s="251">
        <f t="shared" si="216"/>
        <v>1.0008105526231992</v>
      </c>
      <c r="J1792" s="252">
        <f t="shared" si="217"/>
        <v>5361000</v>
      </c>
      <c r="K1792" s="252">
        <f t="shared" si="223"/>
        <v>4792734000</v>
      </c>
      <c r="L1792" s="252">
        <f t="shared" si="220"/>
        <v>-1275932296</v>
      </c>
      <c r="M1792" s="252">
        <f t="shared" si="222"/>
        <v>6068666296</v>
      </c>
      <c r="N1792" s="251">
        <f t="shared" si="218"/>
        <v>2001.4400000000003</v>
      </c>
      <c r="O1792" s="252">
        <f t="shared" si="219"/>
        <v>7979741</v>
      </c>
      <c r="P1792" s="251">
        <f t="shared" si="221"/>
        <v>1.0008105526231992</v>
      </c>
    </row>
    <row r="1793" spans="1:16">
      <c r="A1793" s="78" t="b">
        <v>1</v>
      </c>
      <c r="B1793" s="224" t="s">
        <v>2664</v>
      </c>
      <c r="C1793" s="78">
        <v>1788</v>
      </c>
      <c r="D1793" s="64">
        <v>7986209</v>
      </c>
      <c r="E1793" s="78">
        <v>3</v>
      </c>
      <c r="F1793" s="78">
        <v>1</v>
      </c>
      <c r="H1793" s="78">
        <v>1788</v>
      </c>
      <c r="I1793" s="251">
        <f t="shared" si="216"/>
        <v>1.0008102718073117</v>
      </c>
      <c r="J1793" s="252">
        <f t="shared" si="217"/>
        <v>5364000</v>
      </c>
      <c r="K1793" s="252">
        <f t="shared" si="223"/>
        <v>4798098000</v>
      </c>
      <c r="L1793" s="252">
        <f t="shared" si="220"/>
        <v>-1278554505</v>
      </c>
      <c r="M1793" s="252">
        <f t="shared" si="222"/>
        <v>6076652505</v>
      </c>
      <c r="N1793" s="251">
        <f t="shared" si="218"/>
        <v>2002.5600000000002</v>
      </c>
      <c r="O1793" s="252">
        <f t="shared" si="219"/>
        <v>7986209</v>
      </c>
      <c r="P1793" s="251">
        <f t="shared" si="221"/>
        <v>1.0008102718073117</v>
      </c>
    </row>
    <row r="1794" spans="1:16">
      <c r="A1794" s="78" t="b">
        <v>1</v>
      </c>
      <c r="B1794" s="224" t="s">
        <v>2665</v>
      </c>
      <c r="C1794" s="78">
        <v>1789</v>
      </c>
      <c r="D1794" s="64">
        <v>7992680</v>
      </c>
      <c r="E1794" s="78">
        <v>1</v>
      </c>
      <c r="F1794" s="78">
        <v>1</v>
      </c>
      <c r="H1794" s="78">
        <v>1789</v>
      </c>
      <c r="I1794" s="251">
        <f t="shared" si="216"/>
        <v>1.0008097409129353</v>
      </c>
      <c r="J1794" s="252">
        <f t="shared" si="217"/>
        <v>5367000</v>
      </c>
      <c r="K1794" s="252">
        <f t="shared" si="223"/>
        <v>4803465000</v>
      </c>
      <c r="L1794" s="252">
        <f t="shared" si="220"/>
        <v>-1281180185</v>
      </c>
      <c r="M1794" s="252">
        <f t="shared" si="222"/>
        <v>6084645185</v>
      </c>
      <c r="N1794" s="251">
        <f t="shared" si="218"/>
        <v>2003.6800000000003</v>
      </c>
      <c r="O1794" s="252">
        <f t="shared" si="219"/>
        <v>7992680</v>
      </c>
      <c r="P1794" s="251">
        <f t="shared" si="221"/>
        <v>1.0008097409129353</v>
      </c>
    </row>
    <row r="1795" spans="1:16">
      <c r="A1795" s="78" t="b">
        <v>1</v>
      </c>
      <c r="B1795" s="224" t="s">
        <v>2666</v>
      </c>
      <c r="C1795" s="78">
        <v>1790</v>
      </c>
      <c r="D1795" s="64">
        <v>7999152</v>
      </c>
      <c r="E1795" s="78">
        <v>2</v>
      </c>
      <c r="F1795" s="78">
        <v>2</v>
      </c>
      <c r="H1795" s="78">
        <v>1790</v>
      </c>
      <c r="I1795" s="251">
        <f t="shared" si="216"/>
        <v>1.0008094608028451</v>
      </c>
      <c r="J1795" s="252">
        <f t="shared" si="217"/>
        <v>5370000</v>
      </c>
      <c r="K1795" s="252">
        <f t="shared" si="223"/>
        <v>4808835000</v>
      </c>
      <c r="L1795" s="252">
        <f t="shared" si="220"/>
        <v>-1283809337</v>
      </c>
      <c r="M1795" s="252">
        <f t="shared" si="222"/>
        <v>6092644337</v>
      </c>
      <c r="N1795" s="251">
        <f t="shared" si="218"/>
        <v>2004.8000000000002</v>
      </c>
      <c r="O1795" s="252">
        <f t="shared" si="219"/>
        <v>7999152</v>
      </c>
      <c r="P1795" s="251">
        <f t="shared" si="221"/>
        <v>1.0008094608028451</v>
      </c>
    </row>
    <row r="1796" spans="1:16">
      <c r="A1796" s="78" t="b">
        <v>1</v>
      </c>
      <c r="B1796" s="224" t="s">
        <v>2667</v>
      </c>
      <c r="C1796" s="78">
        <v>1791</v>
      </c>
      <c r="D1796" s="64">
        <v>8005627</v>
      </c>
      <c r="E1796" s="78">
        <v>3</v>
      </c>
      <c r="F1796" s="78">
        <v>1</v>
      </c>
      <c r="H1796" s="78">
        <v>1791</v>
      </c>
      <c r="I1796" s="251">
        <f t="shared" si="216"/>
        <v>1.0008090559302851</v>
      </c>
      <c r="J1796" s="252">
        <f t="shared" si="217"/>
        <v>5373000</v>
      </c>
      <c r="K1796" s="252">
        <f t="shared" si="223"/>
        <v>4814208000</v>
      </c>
      <c r="L1796" s="252">
        <f t="shared" si="220"/>
        <v>-1286441964</v>
      </c>
      <c r="M1796" s="252">
        <f t="shared" si="222"/>
        <v>6100649964</v>
      </c>
      <c r="N1796" s="251">
        <f t="shared" si="218"/>
        <v>2005.9200000000003</v>
      </c>
      <c r="O1796" s="252">
        <f t="shared" si="219"/>
        <v>8005627</v>
      </c>
      <c r="P1796" s="251">
        <f t="shared" si="221"/>
        <v>1.0008090559302851</v>
      </c>
    </row>
    <row r="1797" spans="1:16">
      <c r="A1797" s="78" t="b">
        <v>1</v>
      </c>
      <c r="B1797" s="224" t="s">
        <v>2668</v>
      </c>
      <c r="C1797" s="78">
        <v>1792</v>
      </c>
      <c r="D1797" s="64">
        <v>8012104</v>
      </c>
      <c r="E1797" s="78">
        <v>1</v>
      </c>
      <c r="F1797" s="78">
        <v>1</v>
      </c>
      <c r="H1797" s="78">
        <v>1792</v>
      </c>
      <c r="I1797" s="251">
        <f t="shared" si="216"/>
        <v>1.000808651510265</v>
      </c>
      <c r="J1797" s="252">
        <f t="shared" si="217"/>
        <v>5376000</v>
      </c>
      <c r="K1797" s="252">
        <f t="shared" si="223"/>
        <v>4819584000</v>
      </c>
      <c r="L1797" s="252">
        <f t="shared" si="220"/>
        <v>-1289078068</v>
      </c>
      <c r="M1797" s="252">
        <f t="shared" si="222"/>
        <v>6108662068</v>
      </c>
      <c r="N1797" s="251">
        <f t="shared" si="218"/>
        <v>2007.0400000000002</v>
      </c>
      <c r="O1797" s="252">
        <f t="shared" si="219"/>
        <v>8012104</v>
      </c>
      <c r="P1797" s="251">
        <f t="shared" si="221"/>
        <v>1.000808651510265</v>
      </c>
    </row>
    <row r="1798" spans="1:16">
      <c r="A1798" s="78" t="b">
        <v>1</v>
      </c>
      <c r="B1798" s="224" t="s">
        <v>2669</v>
      </c>
      <c r="C1798" s="78">
        <v>1793</v>
      </c>
      <c r="D1798" s="64">
        <v>8018583</v>
      </c>
      <c r="E1798" s="78">
        <v>2</v>
      </c>
      <c r="F1798" s="78">
        <v>1</v>
      </c>
      <c r="H1798" s="78">
        <v>1793</v>
      </c>
      <c r="I1798" s="251">
        <f t="shared" ref="I1798:I1861" si="224">D1799/D1798</f>
        <v>1.0008082475419908</v>
      </c>
      <c r="J1798" s="252">
        <f t="shared" ref="J1798:J1861" si="225">$J$5*C1798</f>
        <v>5379000</v>
      </c>
      <c r="K1798" s="252">
        <f t="shared" si="223"/>
        <v>4824963000</v>
      </c>
      <c r="L1798" s="252">
        <f t="shared" si="220"/>
        <v>-1291717651</v>
      </c>
      <c r="M1798" s="252">
        <f t="shared" si="222"/>
        <v>6116680651</v>
      </c>
      <c r="N1798" s="251">
        <f t="shared" ref="N1798:N1861" si="226">C1798*1.12</f>
        <v>2008.16</v>
      </c>
      <c r="O1798" s="252">
        <f t="shared" ref="O1798:O1861" si="227">ROUND((N1798*$O$5*(1.1+(C1798/2000))),0)</f>
        <v>8018583</v>
      </c>
      <c r="P1798" s="251">
        <f t="shared" si="221"/>
        <v>1.0008082475419908</v>
      </c>
    </row>
    <row r="1799" spans="1:16">
      <c r="A1799" s="78" t="b">
        <v>1</v>
      </c>
      <c r="B1799" s="224" t="s">
        <v>2670</v>
      </c>
      <c r="C1799" s="78">
        <v>1794</v>
      </c>
      <c r="D1799" s="64">
        <v>8025064</v>
      </c>
      <c r="E1799" s="78">
        <v>3</v>
      </c>
      <c r="F1799" s="78">
        <v>1</v>
      </c>
      <c r="H1799" s="78">
        <v>1794</v>
      </c>
      <c r="I1799" s="251">
        <f t="shared" si="224"/>
        <v>1.0008079686342688</v>
      </c>
      <c r="J1799" s="252">
        <f t="shared" si="225"/>
        <v>5382000</v>
      </c>
      <c r="K1799" s="252">
        <f t="shared" si="223"/>
        <v>4830345000</v>
      </c>
      <c r="L1799" s="252">
        <f t="shared" ref="L1799:L1862" si="228">K1799-M1799</f>
        <v>-1294360715</v>
      </c>
      <c r="M1799" s="252">
        <f t="shared" si="222"/>
        <v>6124705715</v>
      </c>
      <c r="N1799" s="251">
        <f t="shared" si="226"/>
        <v>2009.2800000000002</v>
      </c>
      <c r="O1799" s="252">
        <f t="shared" si="227"/>
        <v>8025064</v>
      </c>
      <c r="P1799" s="251">
        <f t="shared" ref="P1799:P1862" si="229">O1800/O1799</f>
        <v>1.0008079686342688</v>
      </c>
    </row>
    <row r="1800" spans="1:16">
      <c r="A1800" s="78" t="b">
        <v>1</v>
      </c>
      <c r="B1800" s="224" t="s">
        <v>2671</v>
      </c>
      <c r="C1800" s="78">
        <v>1795</v>
      </c>
      <c r="D1800" s="64">
        <v>8031548</v>
      </c>
      <c r="E1800" s="78">
        <v>1</v>
      </c>
      <c r="F1800" s="78">
        <v>2</v>
      </c>
      <c r="H1800" s="78">
        <v>1795</v>
      </c>
      <c r="I1800" s="251">
        <f t="shared" si="224"/>
        <v>1.0008075653659794</v>
      </c>
      <c r="J1800" s="252">
        <f t="shared" si="225"/>
        <v>5385000</v>
      </c>
      <c r="K1800" s="252">
        <f t="shared" si="223"/>
        <v>4835730000</v>
      </c>
      <c r="L1800" s="252">
        <f t="shared" si="228"/>
        <v>-1297007263</v>
      </c>
      <c r="M1800" s="252">
        <f t="shared" ref="M1800:M1863" si="230">M1799+O1800</f>
        <v>6132737263</v>
      </c>
      <c r="N1800" s="251">
        <f t="shared" si="226"/>
        <v>2010.4</v>
      </c>
      <c r="O1800" s="252">
        <f t="shared" si="227"/>
        <v>8031548</v>
      </c>
      <c r="P1800" s="251">
        <f t="shared" si="229"/>
        <v>1.0008075653659794</v>
      </c>
    </row>
    <row r="1801" spans="1:16">
      <c r="A1801" s="78" t="b">
        <v>1</v>
      </c>
      <c r="B1801" s="224" t="s">
        <v>2672</v>
      </c>
      <c r="C1801" s="78">
        <v>1796</v>
      </c>
      <c r="D1801" s="64">
        <v>8038034</v>
      </c>
      <c r="E1801" s="78">
        <v>2</v>
      </c>
      <c r="F1801" s="78">
        <v>1</v>
      </c>
      <c r="H1801" s="78">
        <v>1796</v>
      </c>
      <c r="I1801" s="251">
        <f t="shared" si="224"/>
        <v>1.0008071625474588</v>
      </c>
      <c r="J1801" s="252">
        <f t="shared" si="225"/>
        <v>5388000</v>
      </c>
      <c r="K1801" s="252">
        <f t="shared" ref="K1801:K1864" si="231">K1800+J1801</f>
        <v>4841118000</v>
      </c>
      <c r="L1801" s="252">
        <f t="shared" si="228"/>
        <v>-1299657297</v>
      </c>
      <c r="M1801" s="252">
        <f t="shared" si="230"/>
        <v>6140775297</v>
      </c>
      <c r="N1801" s="251">
        <f t="shared" si="226"/>
        <v>2011.5200000000002</v>
      </c>
      <c r="O1801" s="252">
        <f t="shared" si="227"/>
        <v>8038034</v>
      </c>
      <c r="P1801" s="251">
        <f t="shared" si="229"/>
        <v>1.0008071625474588</v>
      </c>
    </row>
    <row r="1802" spans="1:16">
      <c r="A1802" s="78" t="b">
        <v>1</v>
      </c>
      <c r="B1802" s="224" t="s">
        <v>2673</v>
      </c>
      <c r="C1802" s="78">
        <v>1797</v>
      </c>
      <c r="D1802" s="64">
        <v>8044522</v>
      </c>
      <c r="E1802" s="78">
        <v>3</v>
      </c>
      <c r="F1802" s="78">
        <v>1</v>
      </c>
      <c r="H1802" s="78">
        <v>1797</v>
      </c>
      <c r="I1802" s="251">
        <f t="shared" si="224"/>
        <v>1.0008067601779198</v>
      </c>
      <c r="J1802" s="252">
        <f t="shared" si="225"/>
        <v>5391000</v>
      </c>
      <c r="K1802" s="252">
        <f t="shared" si="231"/>
        <v>4846509000</v>
      </c>
      <c r="L1802" s="252">
        <f t="shared" si="228"/>
        <v>-1302310819</v>
      </c>
      <c r="M1802" s="252">
        <f t="shared" si="230"/>
        <v>6148819819</v>
      </c>
      <c r="N1802" s="251">
        <f t="shared" si="226"/>
        <v>2012.64</v>
      </c>
      <c r="O1802" s="252">
        <f t="shared" si="227"/>
        <v>8044522</v>
      </c>
      <c r="P1802" s="251">
        <f t="shared" si="229"/>
        <v>1.0008067601779198</v>
      </c>
    </row>
    <row r="1803" spans="1:16">
      <c r="A1803" s="78" t="b">
        <v>1</v>
      </c>
      <c r="B1803" s="224" t="s">
        <v>2674</v>
      </c>
      <c r="C1803" s="78">
        <v>1798</v>
      </c>
      <c r="D1803" s="64">
        <v>8051012</v>
      </c>
      <c r="E1803" s="78">
        <v>1</v>
      </c>
      <c r="F1803" s="78">
        <v>1</v>
      </c>
      <c r="H1803" s="78">
        <v>1798</v>
      </c>
      <c r="I1803" s="251">
        <f t="shared" si="224"/>
        <v>1.0008064824645646</v>
      </c>
      <c r="J1803" s="252">
        <f t="shared" si="225"/>
        <v>5394000</v>
      </c>
      <c r="K1803" s="252">
        <f t="shared" si="231"/>
        <v>4851903000</v>
      </c>
      <c r="L1803" s="252">
        <f t="shared" si="228"/>
        <v>-1304967831</v>
      </c>
      <c r="M1803" s="252">
        <f t="shared" si="230"/>
        <v>6156870831</v>
      </c>
      <c r="N1803" s="251">
        <f t="shared" si="226"/>
        <v>2013.7600000000002</v>
      </c>
      <c r="O1803" s="252">
        <f t="shared" si="227"/>
        <v>8051012</v>
      </c>
      <c r="P1803" s="251">
        <f t="shared" si="229"/>
        <v>1.0008064824645646</v>
      </c>
    </row>
    <row r="1804" spans="1:16">
      <c r="A1804" s="78" t="b">
        <v>1</v>
      </c>
      <c r="B1804" s="224" t="s">
        <v>2675</v>
      </c>
      <c r="C1804" s="78">
        <v>1799</v>
      </c>
      <c r="D1804" s="64">
        <v>8057505</v>
      </c>
      <c r="E1804" s="78">
        <v>2</v>
      </c>
      <c r="F1804" s="78">
        <v>1</v>
      </c>
      <c r="H1804" s="78">
        <v>1799</v>
      </c>
      <c r="I1804" s="251">
        <f t="shared" si="224"/>
        <v>1.0008060807905177</v>
      </c>
      <c r="J1804" s="252">
        <f t="shared" si="225"/>
        <v>5397000</v>
      </c>
      <c r="K1804" s="252">
        <f t="shared" si="231"/>
        <v>4857300000</v>
      </c>
      <c r="L1804" s="252">
        <f t="shared" si="228"/>
        <v>-1307628336</v>
      </c>
      <c r="M1804" s="252">
        <f t="shared" si="230"/>
        <v>6164928336</v>
      </c>
      <c r="N1804" s="251">
        <f t="shared" si="226"/>
        <v>2014.88</v>
      </c>
      <c r="O1804" s="252">
        <f t="shared" si="227"/>
        <v>8057505</v>
      </c>
      <c r="P1804" s="251">
        <f t="shared" si="229"/>
        <v>1.0008060807905177</v>
      </c>
    </row>
    <row r="1805" spans="1:16">
      <c r="A1805" s="78" t="b">
        <v>1</v>
      </c>
      <c r="B1805" s="224" t="s">
        <v>2676</v>
      </c>
      <c r="C1805" s="78">
        <v>1800</v>
      </c>
      <c r="D1805" s="64">
        <v>8064000</v>
      </c>
      <c r="E1805" s="78">
        <v>3</v>
      </c>
      <c r="F1805" s="78">
        <v>2</v>
      </c>
      <c r="H1805" s="78">
        <v>1800</v>
      </c>
      <c r="I1805" s="251">
        <f t="shared" si="224"/>
        <v>1.0008056795634921</v>
      </c>
      <c r="J1805" s="252">
        <f t="shared" si="225"/>
        <v>5400000</v>
      </c>
      <c r="K1805" s="252">
        <f t="shared" si="231"/>
        <v>4862700000</v>
      </c>
      <c r="L1805" s="252">
        <f t="shared" si="228"/>
        <v>-1310292336</v>
      </c>
      <c r="M1805" s="252">
        <f t="shared" si="230"/>
        <v>6172992336</v>
      </c>
      <c r="N1805" s="251">
        <f t="shared" si="226"/>
        <v>2016.0000000000002</v>
      </c>
      <c r="O1805" s="252">
        <f t="shared" si="227"/>
        <v>8064000</v>
      </c>
      <c r="P1805" s="251">
        <f t="shared" si="229"/>
        <v>1.0008056795634921</v>
      </c>
    </row>
    <row r="1806" spans="1:16">
      <c r="A1806" s="78" t="b">
        <v>1</v>
      </c>
      <c r="B1806" s="224" t="s">
        <v>2677</v>
      </c>
      <c r="C1806" s="78">
        <v>1801</v>
      </c>
      <c r="D1806" s="64">
        <v>8070497</v>
      </c>
      <c r="E1806" s="78">
        <v>1</v>
      </c>
      <c r="F1806" s="78">
        <v>1</v>
      </c>
      <c r="H1806" s="78">
        <v>1801</v>
      </c>
      <c r="I1806" s="251">
        <f t="shared" si="224"/>
        <v>1.0008052787827069</v>
      </c>
      <c r="J1806" s="252">
        <f t="shared" si="225"/>
        <v>5403000</v>
      </c>
      <c r="K1806" s="252">
        <f t="shared" si="231"/>
        <v>4868103000</v>
      </c>
      <c r="L1806" s="252">
        <f t="shared" si="228"/>
        <v>-1312959833</v>
      </c>
      <c r="M1806" s="252">
        <f t="shared" si="230"/>
        <v>6181062833</v>
      </c>
      <c r="N1806" s="251">
        <f t="shared" si="226"/>
        <v>2017.1200000000001</v>
      </c>
      <c r="O1806" s="252">
        <f t="shared" si="227"/>
        <v>8070497</v>
      </c>
      <c r="P1806" s="251">
        <f t="shared" si="229"/>
        <v>1.0008052787827069</v>
      </c>
    </row>
    <row r="1807" spans="1:16">
      <c r="A1807" s="78" t="b">
        <v>1</v>
      </c>
      <c r="B1807" s="224" t="s">
        <v>2678</v>
      </c>
      <c r="C1807" s="78">
        <v>1802</v>
      </c>
      <c r="D1807" s="64">
        <v>8076996</v>
      </c>
      <c r="E1807" s="78">
        <v>2</v>
      </c>
      <c r="F1807" s="78">
        <v>1</v>
      </c>
      <c r="H1807" s="78">
        <v>1802</v>
      </c>
      <c r="I1807" s="251">
        <f t="shared" si="224"/>
        <v>1.0008050022557891</v>
      </c>
      <c r="J1807" s="252">
        <f t="shared" si="225"/>
        <v>5406000</v>
      </c>
      <c r="K1807" s="252">
        <f t="shared" si="231"/>
        <v>4873509000</v>
      </c>
      <c r="L1807" s="252">
        <f t="shared" si="228"/>
        <v>-1315630829</v>
      </c>
      <c r="M1807" s="252">
        <f t="shared" si="230"/>
        <v>6189139829</v>
      </c>
      <c r="N1807" s="251">
        <f t="shared" si="226"/>
        <v>2018.2400000000002</v>
      </c>
      <c r="O1807" s="252">
        <f t="shared" si="227"/>
        <v>8076996</v>
      </c>
      <c r="P1807" s="251">
        <f t="shared" si="229"/>
        <v>1.0008050022557891</v>
      </c>
    </row>
    <row r="1808" spans="1:16">
      <c r="A1808" s="78" t="b">
        <v>1</v>
      </c>
      <c r="B1808" s="224" t="s">
        <v>2679</v>
      </c>
      <c r="C1808" s="78">
        <v>1803</v>
      </c>
      <c r="D1808" s="64">
        <v>8083498</v>
      </c>
      <c r="E1808" s="78">
        <v>3</v>
      </c>
      <c r="F1808" s="78">
        <v>1</v>
      </c>
      <c r="H1808" s="78">
        <v>1803</v>
      </c>
      <c r="I1808" s="251">
        <f t="shared" si="224"/>
        <v>1.0008046021660424</v>
      </c>
      <c r="J1808" s="252">
        <f t="shared" si="225"/>
        <v>5409000</v>
      </c>
      <c r="K1808" s="252">
        <f t="shared" si="231"/>
        <v>4878918000</v>
      </c>
      <c r="L1808" s="252">
        <f t="shared" si="228"/>
        <v>-1318305327</v>
      </c>
      <c r="M1808" s="252">
        <f t="shared" si="230"/>
        <v>6197223327</v>
      </c>
      <c r="N1808" s="251">
        <f t="shared" si="226"/>
        <v>2019.3600000000001</v>
      </c>
      <c r="O1808" s="252">
        <f t="shared" si="227"/>
        <v>8083498</v>
      </c>
      <c r="P1808" s="251">
        <f t="shared" si="229"/>
        <v>1.0008046021660424</v>
      </c>
    </row>
    <row r="1809" spans="1:16">
      <c r="A1809" s="78" t="b">
        <v>1</v>
      </c>
      <c r="B1809" s="224" t="s">
        <v>2680</v>
      </c>
      <c r="C1809" s="78">
        <v>1804</v>
      </c>
      <c r="D1809" s="64">
        <v>8090002</v>
      </c>
      <c r="E1809" s="78">
        <v>1</v>
      </c>
      <c r="F1809" s="78">
        <v>1</v>
      </c>
      <c r="H1809" s="78">
        <v>1804</v>
      </c>
      <c r="I1809" s="251">
        <f t="shared" si="224"/>
        <v>1.0008042025205928</v>
      </c>
      <c r="J1809" s="252">
        <f t="shared" si="225"/>
        <v>5412000</v>
      </c>
      <c r="K1809" s="252">
        <f t="shared" si="231"/>
        <v>4884330000</v>
      </c>
      <c r="L1809" s="252">
        <f t="shared" si="228"/>
        <v>-1320983329</v>
      </c>
      <c r="M1809" s="252">
        <f t="shared" si="230"/>
        <v>6205313329</v>
      </c>
      <c r="N1809" s="251">
        <f t="shared" si="226"/>
        <v>2020.4800000000002</v>
      </c>
      <c r="O1809" s="252">
        <f t="shared" si="227"/>
        <v>8090002</v>
      </c>
      <c r="P1809" s="251">
        <f t="shared" si="229"/>
        <v>1.0008042025205928</v>
      </c>
    </row>
    <row r="1810" spans="1:16">
      <c r="A1810" s="78" t="b">
        <v>1</v>
      </c>
      <c r="B1810" s="224" t="s">
        <v>2681</v>
      </c>
      <c r="C1810" s="78">
        <v>1805</v>
      </c>
      <c r="D1810" s="64">
        <v>8096508</v>
      </c>
      <c r="E1810" s="78">
        <v>2</v>
      </c>
      <c r="F1810" s="78">
        <v>2</v>
      </c>
      <c r="H1810" s="78">
        <v>1805</v>
      </c>
      <c r="I1810" s="251">
        <f t="shared" si="224"/>
        <v>1.0008038033186653</v>
      </c>
      <c r="J1810" s="252">
        <f t="shared" si="225"/>
        <v>5415000</v>
      </c>
      <c r="K1810" s="252">
        <f t="shared" si="231"/>
        <v>4889745000</v>
      </c>
      <c r="L1810" s="252">
        <f t="shared" si="228"/>
        <v>-1323664837</v>
      </c>
      <c r="M1810" s="252">
        <f t="shared" si="230"/>
        <v>6213409837</v>
      </c>
      <c r="N1810" s="251">
        <f t="shared" si="226"/>
        <v>2021.6000000000001</v>
      </c>
      <c r="O1810" s="252">
        <f t="shared" si="227"/>
        <v>8096508</v>
      </c>
      <c r="P1810" s="251">
        <f t="shared" si="229"/>
        <v>1.0008038033186653</v>
      </c>
    </row>
    <row r="1811" spans="1:16">
      <c r="A1811" s="78" t="b">
        <v>1</v>
      </c>
      <c r="B1811" s="224" t="s">
        <v>2682</v>
      </c>
      <c r="C1811" s="78">
        <v>1806</v>
      </c>
      <c r="D1811" s="64">
        <v>8103016</v>
      </c>
      <c r="E1811" s="78">
        <v>3</v>
      </c>
      <c r="F1811" s="78">
        <v>1</v>
      </c>
      <c r="H1811" s="78">
        <v>1806</v>
      </c>
      <c r="I1811" s="251">
        <f t="shared" si="224"/>
        <v>1.000803527970326</v>
      </c>
      <c r="J1811" s="252">
        <f t="shared" si="225"/>
        <v>5418000</v>
      </c>
      <c r="K1811" s="252">
        <f t="shared" si="231"/>
        <v>4895163000</v>
      </c>
      <c r="L1811" s="252">
        <f t="shared" si="228"/>
        <v>-1326349853</v>
      </c>
      <c r="M1811" s="252">
        <f t="shared" si="230"/>
        <v>6221512853</v>
      </c>
      <c r="N1811" s="251">
        <f t="shared" si="226"/>
        <v>2022.7200000000003</v>
      </c>
      <c r="O1811" s="252">
        <f t="shared" si="227"/>
        <v>8103016</v>
      </c>
      <c r="P1811" s="251">
        <f t="shared" si="229"/>
        <v>1.000803527970326</v>
      </c>
    </row>
    <row r="1812" spans="1:16">
      <c r="A1812" s="78" t="b">
        <v>1</v>
      </c>
      <c r="B1812" s="224" t="s">
        <v>2683</v>
      </c>
      <c r="C1812" s="78">
        <v>1807</v>
      </c>
      <c r="D1812" s="64">
        <v>8109527</v>
      </c>
      <c r="E1812" s="78">
        <v>1</v>
      </c>
      <c r="F1812" s="78">
        <v>1</v>
      </c>
      <c r="H1812" s="78">
        <v>1807</v>
      </c>
      <c r="I1812" s="251">
        <f t="shared" si="224"/>
        <v>1.0008031294550224</v>
      </c>
      <c r="J1812" s="252">
        <f t="shared" si="225"/>
        <v>5421000</v>
      </c>
      <c r="K1812" s="252">
        <f t="shared" si="231"/>
        <v>4900584000</v>
      </c>
      <c r="L1812" s="252">
        <f t="shared" si="228"/>
        <v>-1329038380</v>
      </c>
      <c r="M1812" s="252">
        <f t="shared" si="230"/>
        <v>6229622380</v>
      </c>
      <c r="N1812" s="251">
        <f t="shared" si="226"/>
        <v>2023.8400000000001</v>
      </c>
      <c r="O1812" s="252">
        <f t="shared" si="227"/>
        <v>8109527</v>
      </c>
      <c r="P1812" s="251">
        <f t="shared" si="229"/>
        <v>1.0008031294550224</v>
      </c>
    </row>
    <row r="1813" spans="1:16">
      <c r="A1813" s="78" t="b">
        <v>1</v>
      </c>
      <c r="B1813" s="224" t="s">
        <v>2684</v>
      </c>
      <c r="C1813" s="78">
        <v>1808</v>
      </c>
      <c r="D1813" s="64">
        <v>8116040</v>
      </c>
      <c r="E1813" s="78">
        <v>2</v>
      </c>
      <c r="F1813" s="78">
        <v>1</v>
      </c>
      <c r="H1813" s="78">
        <v>1808</v>
      </c>
      <c r="I1813" s="251">
        <f t="shared" si="224"/>
        <v>1.0008027313813141</v>
      </c>
      <c r="J1813" s="252">
        <f t="shared" si="225"/>
        <v>5424000</v>
      </c>
      <c r="K1813" s="252">
        <f t="shared" si="231"/>
        <v>4906008000</v>
      </c>
      <c r="L1813" s="252">
        <f t="shared" si="228"/>
        <v>-1331730420</v>
      </c>
      <c r="M1813" s="252">
        <f t="shared" si="230"/>
        <v>6237738420</v>
      </c>
      <c r="N1813" s="251">
        <f t="shared" si="226"/>
        <v>2024.9600000000003</v>
      </c>
      <c r="O1813" s="252">
        <f t="shared" si="227"/>
        <v>8116040</v>
      </c>
      <c r="P1813" s="251">
        <f t="shared" si="229"/>
        <v>1.0008027313813141</v>
      </c>
    </row>
    <row r="1814" spans="1:16">
      <c r="A1814" s="78" t="b">
        <v>1</v>
      </c>
      <c r="B1814" s="224" t="s">
        <v>2685</v>
      </c>
      <c r="C1814" s="78">
        <v>1809</v>
      </c>
      <c r="D1814" s="64">
        <v>8122555</v>
      </c>
      <c r="E1814" s="78">
        <v>3</v>
      </c>
      <c r="F1814" s="78">
        <v>1</v>
      </c>
      <c r="H1814" s="78">
        <v>1809</v>
      </c>
      <c r="I1814" s="251">
        <f t="shared" si="224"/>
        <v>1.0008023337484326</v>
      </c>
      <c r="J1814" s="252">
        <f t="shared" si="225"/>
        <v>5427000</v>
      </c>
      <c r="K1814" s="252">
        <f t="shared" si="231"/>
        <v>4911435000</v>
      </c>
      <c r="L1814" s="252">
        <f t="shared" si="228"/>
        <v>-1334425975</v>
      </c>
      <c r="M1814" s="252">
        <f t="shared" si="230"/>
        <v>6245860975</v>
      </c>
      <c r="N1814" s="251">
        <f t="shared" si="226"/>
        <v>2026.0800000000002</v>
      </c>
      <c r="O1814" s="252">
        <f t="shared" si="227"/>
        <v>8122555</v>
      </c>
      <c r="P1814" s="251">
        <f t="shared" si="229"/>
        <v>1.0008023337484326</v>
      </c>
    </row>
    <row r="1815" spans="1:16">
      <c r="A1815" s="78" t="b">
        <v>1</v>
      </c>
      <c r="B1815" s="224" t="s">
        <v>2686</v>
      </c>
      <c r="C1815" s="78">
        <v>1810</v>
      </c>
      <c r="D1815" s="64">
        <v>8129072</v>
      </c>
      <c r="E1815" s="78">
        <v>1</v>
      </c>
      <c r="F1815" s="78">
        <v>2</v>
      </c>
      <c r="H1815" s="78">
        <v>1810</v>
      </c>
      <c r="I1815" s="251">
        <f t="shared" si="224"/>
        <v>1.0008020595708833</v>
      </c>
      <c r="J1815" s="252">
        <f t="shared" si="225"/>
        <v>5430000</v>
      </c>
      <c r="K1815" s="252">
        <f t="shared" si="231"/>
        <v>4916865000</v>
      </c>
      <c r="L1815" s="252">
        <f t="shared" si="228"/>
        <v>-1337125047</v>
      </c>
      <c r="M1815" s="252">
        <f t="shared" si="230"/>
        <v>6253990047</v>
      </c>
      <c r="N1815" s="251">
        <f t="shared" si="226"/>
        <v>2027.2000000000003</v>
      </c>
      <c r="O1815" s="252">
        <f t="shared" si="227"/>
        <v>8129072</v>
      </c>
      <c r="P1815" s="251">
        <f t="shared" si="229"/>
        <v>1.0008020595708833</v>
      </c>
    </row>
    <row r="1816" spans="1:16">
      <c r="A1816" s="78" t="b">
        <v>1</v>
      </c>
      <c r="B1816" s="224" t="s">
        <v>2687</v>
      </c>
      <c r="C1816" s="78">
        <v>1811</v>
      </c>
      <c r="D1816" s="64">
        <v>8135592</v>
      </c>
      <c r="E1816" s="78">
        <v>2</v>
      </c>
      <c r="F1816" s="78">
        <v>1</v>
      </c>
      <c r="H1816" s="78">
        <v>1811</v>
      </c>
      <c r="I1816" s="251">
        <f t="shared" si="224"/>
        <v>1.0008015397035643</v>
      </c>
      <c r="J1816" s="252">
        <f t="shared" si="225"/>
        <v>5433000</v>
      </c>
      <c r="K1816" s="252">
        <f t="shared" si="231"/>
        <v>4922298000</v>
      </c>
      <c r="L1816" s="252">
        <f t="shared" si="228"/>
        <v>-1339827639</v>
      </c>
      <c r="M1816" s="252">
        <f t="shared" si="230"/>
        <v>6262125639</v>
      </c>
      <c r="N1816" s="251">
        <f t="shared" si="226"/>
        <v>2028.3200000000002</v>
      </c>
      <c r="O1816" s="252">
        <f t="shared" si="227"/>
        <v>8135592</v>
      </c>
      <c r="P1816" s="251">
        <f t="shared" si="229"/>
        <v>1.0008015397035643</v>
      </c>
    </row>
    <row r="1817" spans="1:16">
      <c r="A1817" s="78" t="b">
        <v>1</v>
      </c>
      <c r="B1817" s="224" t="s">
        <v>2688</v>
      </c>
      <c r="C1817" s="78">
        <v>1812</v>
      </c>
      <c r="D1817" s="64">
        <v>8142113</v>
      </c>
      <c r="E1817" s="78">
        <v>3</v>
      </c>
      <c r="F1817" s="78">
        <v>1</v>
      </c>
      <c r="H1817" s="78">
        <v>1812</v>
      </c>
      <c r="I1817" s="251">
        <f t="shared" si="224"/>
        <v>1.0008012662069417</v>
      </c>
      <c r="J1817" s="252">
        <f t="shared" si="225"/>
        <v>5436000</v>
      </c>
      <c r="K1817" s="252">
        <f t="shared" si="231"/>
        <v>4927734000</v>
      </c>
      <c r="L1817" s="252">
        <f t="shared" si="228"/>
        <v>-1342533752</v>
      </c>
      <c r="M1817" s="252">
        <f t="shared" si="230"/>
        <v>6270267752</v>
      </c>
      <c r="N1817" s="251">
        <f t="shared" si="226"/>
        <v>2029.4400000000003</v>
      </c>
      <c r="O1817" s="252">
        <f t="shared" si="227"/>
        <v>8142113</v>
      </c>
      <c r="P1817" s="251">
        <f t="shared" si="229"/>
        <v>1.0008012662069417</v>
      </c>
    </row>
    <row r="1818" spans="1:16">
      <c r="A1818" s="78" t="b">
        <v>1</v>
      </c>
      <c r="B1818" s="224" t="s">
        <v>2689</v>
      </c>
      <c r="C1818" s="78">
        <v>1813</v>
      </c>
      <c r="D1818" s="64">
        <v>8148637</v>
      </c>
      <c r="E1818" s="78">
        <v>1</v>
      </c>
      <c r="F1818" s="78">
        <v>1</v>
      </c>
      <c r="H1818" s="78">
        <v>1813</v>
      </c>
      <c r="I1818" s="251">
        <f t="shared" si="224"/>
        <v>1.0008009928531605</v>
      </c>
      <c r="J1818" s="252">
        <f t="shared" si="225"/>
        <v>5439000</v>
      </c>
      <c r="K1818" s="252">
        <f t="shared" si="231"/>
        <v>4933173000</v>
      </c>
      <c r="L1818" s="252">
        <f t="shared" si="228"/>
        <v>-1345243389</v>
      </c>
      <c r="M1818" s="252">
        <f t="shared" si="230"/>
        <v>6278416389</v>
      </c>
      <c r="N1818" s="251">
        <f t="shared" si="226"/>
        <v>2030.5600000000002</v>
      </c>
      <c r="O1818" s="252">
        <f t="shared" si="227"/>
        <v>8148637</v>
      </c>
      <c r="P1818" s="251">
        <f t="shared" si="229"/>
        <v>1.0008009928531605</v>
      </c>
    </row>
    <row r="1819" spans="1:16">
      <c r="A1819" s="78" t="b">
        <v>1</v>
      </c>
      <c r="B1819" s="224" t="s">
        <v>2690</v>
      </c>
      <c r="C1819" s="78">
        <v>1814</v>
      </c>
      <c r="D1819" s="64">
        <v>8155164</v>
      </c>
      <c r="E1819" s="78">
        <v>2</v>
      </c>
      <c r="F1819" s="78">
        <v>1</v>
      </c>
      <c r="H1819" s="78">
        <v>1814</v>
      </c>
      <c r="I1819" s="251">
        <f t="shared" si="224"/>
        <v>1.0008004743987982</v>
      </c>
      <c r="J1819" s="252">
        <f t="shared" si="225"/>
        <v>5442000</v>
      </c>
      <c r="K1819" s="252">
        <f t="shared" si="231"/>
        <v>4938615000</v>
      </c>
      <c r="L1819" s="252">
        <f t="shared" si="228"/>
        <v>-1347956553</v>
      </c>
      <c r="M1819" s="252">
        <f t="shared" si="230"/>
        <v>6286571553</v>
      </c>
      <c r="N1819" s="251">
        <f t="shared" si="226"/>
        <v>2031.6800000000003</v>
      </c>
      <c r="O1819" s="252">
        <f t="shared" si="227"/>
        <v>8155164</v>
      </c>
      <c r="P1819" s="251">
        <f t="shared" si="229"/>
        <v>1.0008004743987982</v>
      </c>
    </row>
    <row r="1820" spans="1:16">
      <c r="A1820" s="78" t="b">
        <v>1</v>
      </c>
      <c r="B1820" s="224" t="s">
        <v>2691</v>
      </c>
      <c r="C1820" s="78">
        <v>1815</v>
      </c>
      <c r="D1820" s="64">
        <v>8161692</v>
      </c>
      <c r="E1820" s="78">
        <v>3</v>
      </c>
      <c r="F1820" s="78">
        <v>2</v>
      </c>
      <c r="H1820" s="78">
        <v>1815</v>
      </c>
      <c r="I1820" s="251">
        <f t="shared" si="224"/>
        <v>1.0008002017228781</v>
      </c>
      <c r="J1820" s="252">
        <f t="shared" si="225"/>
        <v>5445000</v>
      </c>
      <c r="K1820" s="252">
        <f t="shared" si="231"/>
        <v>4944060000</v>
      </c>
      <c r="L1820" s="252">
        <f t="shared" si="228"/>
        <v>-1350673245</v>
      </c>
      <c r="M1820" s="252">
        <f t="shared" si="230"/>
        <v>6294733245</v>
      </c>
      <c r="N1820" s="251">
        <f t="shared" si="226"/>
        <v>2032.8000000000002</v>
      </c>
      <c r="O1820" s="252">
        <f t="shared" si="227"/>
        <v>8161692</v>
      </c>
      <c r="P1820" s="251">
        <f t="shared" si="229"/>
        <v>1.0008002017228781</v>
      </c>
    </row>
    <row r="1821" spans="1:16">
      <c r="A1821" s="78" t="b">
        <v>1</v>
      </c>
      <c r="B1821" s="224" t="s">
        <v>2692</v>
      </c>
      <c r="C1821" s="78">
        <v>1816</v>
      </c>
      <c r="D1821" s="64">
        <v>8168223</v>
      </c>
      <c r="E1821" s="78">
        <v>1</v>
      </c>
      <c r="F1821" s="78">
        <v>1</v>
      </c>
      <c r="H1821" s="78">
        <v>1816</v>
      </c>
      <c r="I1821" s="251">
        <f t="shared" si="224"/>
        <v>1.0007998067633559</v>
      </c>
      <c r="J1821" s="252">
        <f t="shared" si="225"/>
        <v>5448000</v>
      </c>
      <c r="K1821" s="252">
        <f t="shared" si="231"/>
        <v>4949508000</v>
      </c>
      <c r="L1821" s="252">
        <f t="shared" si="228"/>
        <v>-1353393468</v>
      </c>
      <c r="M1821" s="252">
        <f t="shared" si="230"/>
        <v>6302901468</v>
      </c>
      <c r="N1821" s="251">
        <f t="shared" si="226"/>
        <v>2033.9200000000003</v>
      </c>
      <c r="O1821" s="252">
        <f t="shared" si="227"/>
        <v>8168223</v>
      </c>
      <c r="P1821" s="251">
        <f t="shared" si="229"/>
        <v>1.0007998067633559</v>
      </c>
    </row>
    <row r="1822" spans="1:16">
      <c r="A1822" s="78" t="b">
        <v>1</v>
      </c>
      <c r="B1822" s="224" t="s">
        <v>2693</v>
      </c>
      <c r="C1822" s="78">
        <v>1817</v>
      </c>
      <c r="D1822" s="64">
        <v>8174756</v>
      </c>
      <c r="E1822" s="78">
        <v>2</v>
      </c>
      <c r="F1822" s="78">
        <v>1</v>
      </c>
      <c r="H1822" s="78">
        <v>1817</v>
      </c>
      <c r="I1822" s="251">
        <f t="shared" si="224"/>
        <v>1.0007994122393378</v>
      </c>
      <c r="J1822" s="252">
        <f t="shared" si="225"/>
        <v>5451000</v>
      </c>
      <c r="K1822" s="252">
        <f t="shared" si="231"/>
        <v>4954959000</v>
      </c>
      <c r="L1822" s="252">
        <f t="shared" si="228"/>
        <v>-1356117224</v>
      </c>
      <c r="M1822" s="252">
        <f t="shared" si="230"/>
        <v>6311076224</v>
      </c>
      <c r="N1822" s="251">
        <f t="shared" si="226"/>
        <v>2035.0400000000002</v>
      </c>
      <c r="O1822" s="252">
        <f t="shared" si="227"/>
        <v>8174756</v>
      </c>
      <c r="P1822" s="251">
        <f t="shared" si="229"/>
        <v>1.0007994122393378</v>
      </c>
    </row>
    <row r="1823" spans="1:16">
      <c r="A1823" s="78" t="b">
        <v>1</v>
      </c>
      <c r="B1823" s="224" t="s">
        <v>2694</v>
      </c>
      <c r="C1823" s="78">
        <v>1818</v>
      </c>
      <c r="D1823" s="64">
        <v>8181291</v>
      </c>
      <c r="E1823" s="78">
        <v>3</v>
      </c>
      <c r="F1823" s="78">
        <v>1</v>
      </c>
      <c r="H1823" s="78">
        <v>1818</v>
      </c>
      <c r="I1823" s="251">
        <f t="shared" si="224"/>
        <v>1.0007990181500694</v>
      </c>
      <c r="J1823" s="252">
        <f t="shared" si="225"/>
        <v>5454000</v>
      </c>
      <c r="K1823" s="252">
        <f t="shared" si="231"/>
        <v>4960413000</v>
      </c>
      <c r="L1823" s="252">
        <f t="shared" si="228"/>
        <v>-1358844515</v>
      </c>
      <c r="M1823" s="252">
        <f t="shared" si="230"/>
        <v>6319257515</v>
      </c>
      <c r="N1823" s="251">
        <f t="shared" si="226"/>
        <v>2036.16</v>
      </c>
      <c r="O1823" s="252">
        <f t="shared" si="227"/>
        <v>8181291</v>
      </c>
      <c r="P1823" s="251">
        <f t="shared" si="229"/>
        <v>1.0007990181500694</v>
      </c>
    </row>
    <row r="1824" spans="1:16">
      <c r="A1824" s="78" t="b">
        <v>1</v>
      </c>
      <c r="B1824" s="224" t="s">
        <v>2695</v>
      </c>
      <c r="C1824" s="78">
        <v>1819</v>
      </c>
      <c r="D1824" s="64">
        <v>8187828</v>
      </c>
      <c r="E1824" s="78">
        <v>1</v>
      </c>
      <c r="F1824" s="78">
        <v>1</v>
      </c>
      <c r="H1824" s="78">
        <v>1819</v>
      </c>
      <c r="I1824" s="251">
        <f t="shared" si="224"/>
        <v>1.0007987466273107</v>
      </c>
      <c r="J1824" s="252">
        <f t="shared" si="225"/>
        <v>5457000</v>
      </c>
      <c r="K1824" s="252">
        <f t="shared" si="231"/>
        <v>4965870000</v>
      </c>
      <c r="L1824" s="252">
        <f t="shared" si="228"/>
        <v>-1361575343</v>
      </c>
      <c r="M1824" s="252">
        <f t="shared" si="230"/>
        <v>6327445343</v>
      </c>
      <c r="N1824" s="251">
        <f t="shared" si="226"/>
        <v>2037.2800000000002</v>
      </c>
      <c r="O1824" s="252">
        <f t="shared" si="227"/>
        <v>8187828</v>
      </c>
      <c r="P1824" s="251">
        <f t="shared" si="229"/>
        <v>1.0007987466273107</v>
      </c>
    </row>
    <row r="1825" spans="1:16">
      <c r="A1825" s="78" t="b">
        <v>1</v>
      </c>
      <c r="B1825" s="224" t="s">
        <v>2696</v>
      </c>
      <c r="C1825" s="78">
        <v>1820</v>
      </c>
      <c r="D1825" s="64">
        <v>8194368</v>
      </c>
      <c r="E1825" s="78">
        <v>2</v>
      </c>
      <c r="F1825" s="78">
        <v>2</v>
      </c>
      <c r="H1825" s="78">
        <v>1820</v>
      </c>
      <c r="I1825" s="251">
        <f t="shared" si="224"/>
        <v>1.0007983532104001</v>
      </c>
      <c r="J1825" s="252">
        <f t="shared" si="225"/>
        <v>5460000</v>
      </c>
      <c r="K1825" s="252">
        <f t="shared" si="231"/>
        <v>4971330000</v>
      </c>
      <c r="L1825" s="252">
        <f t="shared" si="228"/>
        <v>-1364309711</v>
      </c>
      <c r="M1825" s="252">
        <f t="shared" si="230"/>
        <v>6335639711</v>
      </c>
      <c r="N1825" s="251">
        <f t="shared" si="226"/>
        <v>2038.4</v>
      </c>
      <c r="O1825" s="252">
        <f t="shared" si="227"/>
        <v>8194368</v>
      </c>
      <c r="P1825" s="251">
        <f t="shared" si="229"/>
        <v>1.0007983532104001</v>
      </c>
    </row>
    <row r="1826" spans="1:16">
      <c r="A1826" s="78" t="b">
        <v>1</v>
      </c>
      <c r="B1826" s="224" t="s">
        <v>2697</v>
      </c>
      <c r="C1826" s="78">
        <v>1821</v>
      </c>
      <c r="D1826" s="64">
        <v>8200910</v>
      </c>
      <c r="E1826" s="78">
        <v>3</v>
      </c>
      <c r="F1826" s="78">
        <v>1</v>
      </c>
      <c r="H1826" s="78">
        <v>1821</v>
      </c>
      <c r="I1826" s="251">
        <f t="shared" si="224"/>
        <v>1.000797960226365</v>
      </c>
      <c r="J1826" s="252">
        <f t="shared" si="225"/>
        <v>5463000</v>
      </c>
      <c r="K1826" s="252">
        <f t="shared" si="231"/>
        <v>4976793000</v>
      </c>
      <c r="L1826" s="252">
        <f t="shared" si="228"/>
        <v>-1367047621</v>
      </c>
      <c r="M1826" s="252">
        <f t="shared" si="230"/>
        <v>6343840621</v>
      </c>
      <c r="N1826" s="251">
        <f t="shared" si="226"/>
        <v>2039.5200000000002</v>
      </c>
      <c r="O1826" s="252">
        <f t="shared" si="227"/>
        <v>8200910</v>
      </c>
      <c r="P1826" s="251">
        <f t="shared" si="229"/>
        <v>1.000797960226365</v>
      </c>
    </row>
    <row r="1827" spans="1:16">
      <c r="A1827" s="78" t="b">
        <v>1</v>
      </c>
      <c r="B1827" s="224" t="s">
        <v>2698</v>
      </c>
      <c r="C1827" s="78">
        <v>1822</v>
      </c>
      <c r="D1827" s="64">
        <v>8207454</v>
      </c>
      <c r="E1827" s="78">
        <v>1</v>
      </c>
      <c r="F1827" s="78">
        <v>1</v>
      </c>
      <c r="H1827" s="78">
        <v>1822</v>
      </c>
      <c r="I1827" s="251">
        <f t="shared" si="224"/>
        <v>1.0007975676744578</v>
      </c>
      <c r="J1827" s="252">
        <f t="shared" si="225"/>
        <v>5466000</v>
      </c>
      <c r="K1827" s="252">
        <f t="shared" si="231"/>
        <v>4982259000</v>
      </c>
      <c r="L1827" s="252">
        <f t="shared" si="228"/>
        <v>-1369789075</v>
      </c>
      <c r="M1827" s="252">
        <f t="shared" si="230"/>
        <v>6352048075</v>
      </c>
      <c r="N1827" s="251">
        <f t="shared" si="226"/>
        <v>2040.64</v>
      </c>
      <c r="O1827" s="252">
        <f t="shared" si="227"/>
        <v>8207454</v>
      </c>
      <c r="P1827" s="251">
        <f t="shared" si="229"/>
        <v>1.0007975676744578</v>
      </c>
    </row>
    <row r="1828" spans="1:16">
      <c r="A1828" s="78" t="b">
        <v>1</v>
      </c>
      <c r="B1828" s="224" t="s">
        <v>2699</v>
      </c>
      <c r="C1828" s="78">
        <v>1823</v>
      </c>
      <c r="D1828" s="64">
        <v>8214000</v>
      </c>
      <c r="E1828" s="78">
        <v>2</v>
      </c>
      <c r="F1828" s="78">
        <v>1</v>
      </c>
      <c r="H1828" s="78">
        <v>1823</v>
      </c>
      <c r="I1828" s="251">
        <f t="shared" si="224"/>
        <v>1.0007972972972974</v>
      </c>
      <c r="J1828" s="252">
        <f t="shared" si="225"/>
        <v>5469000</v>
      </c>
      <c r="K1828" s="252">
        <f t="shared" si="231"/>
        <v>4987728000</v>
      </c>
      <c r="L1828" s="252">
        <f t="shared" si="228"/>
        <v>-1372534075</v>
      </c>
      <c r="M1828" s="252">
        <f t="shared" si="230"/>
        <v>6360262075</v>
      </c>
      <c r="N1828" s="251">
        <f t="shared" si="226"/>
        <v>2041.7600000000002</v>
      </c>
      <c r="O1828" s="252">
        <f t="shared" si="227"/>
        <v>8214000</v>
      </c>
      <c r="P1828" s="251">
        <f t="shared" si="229"/>
        <v>1.0007972972972974</v>
      </c>
    </row>
    <row r="1829" spans="1:16">
      <c r="A1829" s="78" t="b">
        <v>1</v>
      </c>
      <c r="B1829" s="224" t="s">
        <v>2700</v>
      </c>
      <c r="C1829" s="78">
        <v>1824</v>
      </c>
      <c r="D1829" s="64">
        <v>8220549</v>
      </c>
      <c r="E1829" s="78">
        <v>3</v>
      </c>
      <c r="F1829" s="78">
        <v>1</v>
      </c>
      <c r="H1829" s="78">
        <v>1824</v>
      </c>
      <c r="I1829" s="251">
        <f t="shared" si="224"/>
        <v>1.0007969054134949</v>
      </c>
      <c r="J1829" s="252">
        <f t="shared" si="225"/>
        <v>5472000</v>
      </c>
      <c r="K1829" s="252">
        <f t="shared" si="231"/>
        <v>4993200000</v>
      </c>
      <c r="L1829" s="252">
        <f t="shared" si="228"/>
        <v>-1375282624</v>
      </c>
      <c r="M1829" s="252">
        <f t="shared" si="230"/>
        <v>6368482624</v>
      </c>
      <c r="N1829" s="251">
        <f t="shared" si="226"/>
        <v>2042.88</v>
      </c>
      <c r="O1829" s="252">
        <f t="shared" si="227"/>
        <v>8220549</v>
      </c>
      <c r="P1829" s="251">
        <f t="shared" si="229"/>
        <v>1.0007969054134949</v>
      </c>
    </row>
    <row r="1830" spans="1:16">
      <c r="A1830" s="78" t="b">
        <v>1</v>
      </c>
      <c r="B1830" s="224" t="s">
        <v>2701</v>
      </c>
      <c r="C1830" s="78">
        <v>1825</v>
      </c>
      <c r="D1830" s="64">
        <v>8227100</v>
      </c>
      <c r="E1830" s="78">
        <v>1</v>
      </c>
      <c r="F1830" s="78">
        <v>2</v>
      </c>
      <c r="H1830" s="78">
        <v>1825</v>
      </c>
      <c r="I1830" s="251">
        <f t="shared" si="224"/>
        <v>1.0007965139599615</v>
      </c>
      <c r="J1830" s="252">
        <f t="shared" si="225"/>
        <v>5475000</v>
      </c>
      <c r="K1830" s="252">
        <f t="shared" si="231"/>
        <v>4998675000</v>
      </c>
      <c r="L1830" s="252">
        <f t="shared" si="228"/>
        <v>-1378034724</v>
      </c>
      <c r="M1830" s="252">
        <f t="shared" si="230"/>
        <v>6376709724</v>
      </c>
      <c r="N1830" s="251">
        <f t="shared" si="226"/>
        <v>2044.0000000000002</v>
      </c>
      <c r="O1830" s="252">
        <f t="shared" si="227"/>
        <v>8227100</v>
      </c>
      <c r="P1830" s="251">
        <f t="shared" si="229"/>
        <v>1.0007965139599615</v>
      </c>
    </row>
    <row r="1831" spans="1:16">
      <c r="A1831" s="78" t="b">
        <v>1</v>
      </c>
      <c r="B1831" s="224" t="s">
        <v>2702</v>
      </c>
      <c r="C1831" s="78">
        <v>1826</v>
      </c>
      <c r="D1831" s="64">
        <v>8233653</v>
      </c>
      <c r="E1831" s="78">
        <v>2</v>
      </c>
      <c r="F1831" s="78">
        <v>1</v>
      </c>
      <c r="H1831" s="78">
        <v>1826</v>
      </c>
      <c r="I1831" s="251">
        <f t="shared" si="224"/>
        <v>1.0007961229359557</v>
      </c>
      <c r="J1831" s="252">
        <f t="shared" si="225"/>
        <v>5478000</v>
      </c>
      <c r="K1831" s="252">
        <f t="shared" si="231"/>
        <v>5004153000</v>
      </c>
      <c r="L1831" s="252">
        <f t="shared" si="228"/>
        <v>-1380790377</v>
      </c>
      <c r="M1831" s="252">
        <f t="shared" si="230"/>
        <v>6384943377</v>
      </c>
      <c r="N1831" s="251">
        <f t="shared" si="226"/>
        <v>2045.1200000000001</v>
      </c>
      <c r="O1831" s="252">
        <f t="shared" si="227"/>
        <v>8233653</v>
      </c>
      <c r="P1831" s="251">
        <f t="shared" si="229"/>
        <v>1.0007961229359557</v>
      </c>
    </row>
    <row r="1832" spans="1:16">
      <c r="A1832" s="78" t="b">
        <v>1</v>
      </c>
      <c r="B1832" s="224" t="s">
        <v>2703</v>
      </c>
      <c r="C1832" s="78">
        <v>1827</v>
      </c>
      <c r="D1832" s="64">
        <v>8240208</v>
      </c>
      <c r="E1832" s="78">
        <v>3</v>
      </c>
      <c r="F1832" s="78">
        <v>1</v>
      </c>
      <c r="H1832" s="78">
        <v>1827</v>
      </c>
      <c r="I1832" s="251">
        <f t="shared" si="224"/>
        <v>1.0007958536968971</v>
      </c>
      <c r="J1832" s="252">
        <f t="shared" si="225"/>
        <v>5481000</v>
      </c>
      <c r="K1832" s="252">
        <f t="shared" si="231"/>
        <v>5009634000</v>
      </c>
      <c r="L1832" s="252">
        <f t="shared" si="228"/>
        <v>-1383549585</v>
      </c>
      <c r="M1832" s="252">
        <f t="shared" si="230"/>
        <v>6393183585</v>
      </c>
      <c r="N1832" s="251">
        <f t="shared" si="226"/>
        <v>2046.2400000000002</v>
      </c>
      <c r="O1832" s="252">
        <f t="shared" si="227"/>
        <v>8240208</v>
      </c>
      <c r="P1832" s="251">
        <f t="shared" si="229"/>
        <v>1.0007958536968971</v>
      </c>
    </row>
    <row r="1833" spans="1:16">
      <c r="A1833" s="78" t="b">
        <v>1</v>
      </c>
      <c r="B1833" s="224" t="s">
        <v>2704</v>
      </c>
      <c r="C1833" s="78">
        <v>1828</v>
      </c>
      <c r="D1833" s="64">
        <v>8246766</v>
      </c>
      <c r="E1833" s="78">
        <v>1</v>
      </c>
      <c r="F1833" s="78">
        <v>1</v>
      </c>
      <c r="H1833" s="78">
        <v>1828</v>
      </c>
      <c r="I1833" s="251">
        <f t="shared" si="224"/>
        <v>1.0007954633367795</v>
      </c>
      <c r="J1833" s="252">
        <f t="shared" si="225"/>
        <v>5484000</v>
      </c>
      <c r="K1833" s="252">
        <f t="shared" si="231"/>
        <v>5015118000</v>
      </c>
      <c r="L1833" s="252">
        <f t="shared" si="228"/>
        <v>-1386312351</v>
      </c>
      <c r="M1833" s="252">
        <f t="shared" si="230"/>
        <v>6401430351</v>
      </c>
      <c r="N1833" s="251">
        <f t="shared" si="226"/>
        <v>2047.3600000000001</v>
      </c>
      <c r="O1833" s="252">
        <f t="shared" si="227"/>
        <v>8246766</v>
      </c>
      <c r="P1833" s="251">
        <f t="shared" si="229"/>
        <v>1.0007954633367795</v>
      </c>
    </row>
    <row r="1834" spans="1:16">
      <c r="A1834" s="78" t="b">
        <v>1</v>
      </c>
      <c r="B1834" s="224" t="s">
        <v>2705</v>
      </c>
      <c r="C1834" s="78">
        <v>1829</v>
      </c>
      <c r="D1834" s="64">
        <v>8253326</v>
      </c>
      <c r="E1834" s="78">
        <v>2</v>
      </c>
      <c r="F1834" s="78">
        <v>1</v>
      </c>
      <c r="H1834" s="78">
        <v>1829</v>
      </c>
      <c r="I1834" s="251">
        <f t="shared" si="224"/>
        <v>1.0007950734043463</v>
      </c>
      <c r="J1834" s="252">
        <f t="shared" si="225"/>
        <v>5487000</v>
      </c>
      <c r="K1834" s="252">
        <f t="shared" si="231"/>
        <v>5020605000</v>
      </c>
      <c r="L1834" s="252">
        <f t="shared" si="228"/>
        <v>-1389078677</v>
      </c>
      <c r="M1834" s="252">
        <f t="shared" si="230"/>
        <v>6409683677</v>
      </c>
      <c r="N1834" s="251">
        <f t="shared" si="226"/>
        <v>2048.48</v>
      </c>
      <c r="O1834" s="252">
        <f t="shared" si="227"/>
        <v>8253326</v>
      </c>
      <c r="P1834" s="251">
        <f t="shared" si="229"/>
        <v>1.0007950734043463</v>
      </c>
    </row>
    <row r="1835" spans="1:16">
      <c r="A1835" s="78" t="b">
        <v>1</v>
      </c>
      <c r="B1835" s="224" t="s">
        <v>2706</v>
      </c>
      <c r="C1835" s="78">
        <v>1830</v>
      </c>
      <c r="D1835" s="64">
        <v>8259888</v>
      </c>
      <c r="E1835" s="78">
        <v>3</v>
      </c>
      <c r="F1835" s="78">
        <v>2</v>
      </c>
      <c r="H1835" s="78">
        <v>1830</v>
      </c>
      <c r="I1835" s="251">
        <f t="shared" si="224"/>
        <v>1.0007946838988615</v>
      </c>
      <c r="J1835" s="252">
        <f t="shared" si="225"/>
        <v>5490000</v>
      </c>
      <c r="K1835" s="252">
        <f t="shared" si="231"/>
        <v>5026095000</v>
      </c>
      <c r="L1835" s="252">
        <f t="shared" si="228"/>
        <v>-1391848565</v>
      </c>
      <c r="M1835" s="252">
        <f t="shared" si="230"/>
        <v>6417943565</v>
      </c>
      <c r="N1835" s="251">
        <f t="shared" si="226"/>
        <v>2049.6000000000004</v>
      </c>
      <c r="O1835" s="252">
        <f t="shared" si="227"/>
        <v>8259888</v>
      </c>
      <c r="P1835" s="251">
        <f t="shared" si="229"/>
        <v>1.0007946838988615</v>
      </c>
    </row>
    <row r="1836" spans="1:16">
      <c r="A1836" s="78" t="b">
        <v>1</v>
      </c>
      <c r="B1836" s="224" t="s">
        <v>2707</v>
      </c>
      <c r="C1836" s="78">
        <v>1831</v>
      </c>
      <c r="D1836" s="64">
        <v>8266452</v>
      </c>
      <c r="E1836" s="78">
        <v>1</v>
      </c>
      <c r="F1836" s="78">
        <v>1</v>
      </c>
      <c r="H1836" s="78">
        <v>1831</v>
      </c>
      <c r="I1836" s="251">
        <f t="shared" si="224"/>
        <v>1.0007944157904745</v>
      </c>
      <c r="J1836" s="252">
        <f t="shared" si="225"/>
        <v>5493000</v>
      </c>
      <c r="K1836" s="252">
        <f t="shared" si="231"/>
        <v>5031588000</v>
      </c>
      <c r="L1836" s="252">
        <f t="shared" si="228"/>
        <v>-1394622017</v>
      </c>
      <c r="M1836" s="252">
        <f t="shared" si="230"/>
        <v>6426210017</v>
      </c>
      <c r="N1836" s="251">
        <f t="shared" si="226"/>
        <v>2050.7200000000003</v>
      </c>
      <c r="O1836" s="252">
        <f t="shared" si="227"/>
        <v>8266452</v>
      </c>
      <c r="P1836" s="251">
        <f t="shared" si="229"/>
        <v>1.0007944157904745</v>
      </c>
    </row>
    <row r="1837" spans="1:16">
      <c r="A1837" s="78" t="b">
        <v>1</v>
      </c>
      <c r="B1837" s="224" t="s">
        <v>2708</v>
      </c>
      <c r="C1837" s="78">
        <v>1832</v>
      </c>
      <c r="D1837" s="64">
        <v>8273019</v>
      </c>
      <c r="E1837" s="78">
        <v>2</v>
      </c>
      <c r="F1837" s="78">
        <v>1</v>
      </c>
      <c r="H1837" s="78">
        <v>1832</v>
      </c>
      <c r="I1837" s="251">
        <f t="shared" si="224"/>
        <v>1.0007940269446982</v>
      </c>
      <c r="J1837" s="252">
        <f t="shared" si="225"/>
        <v>5496000</v>
      </c>
      <c r="K1837" s="252">
        <f t="shared" si="231"/>
        <v>5037084000</v>
      </c>
      <c r="L1837" s="252">
        <f t="shared" si="228"/>
        <v>-1397399036</v>
      </c>
      <c r="M1837" s="252">
        <f t="shared" si="230"/>
        <v>6434483036</v>
      </c>
      <c r="N1837" s="251">
        <f t="shared" si="226"/>
        <v>2051.84</v>
      </c>
      <c r="O1837" s="252">
        <f t="shared" si="227"/>
        <v>8273019</v>
      </c>
      <c r="P1837" s="251">
        <f t="shared" si="229"/>
        <v>1.0007940269446982</v>
      </c>
    </row>
    <row r="1838" spans="1:16">
      <c r="A1838" s="78" t="b">
        <v>1</v>
      </c>
      <c r="B1838" s="224" t="s">
        <v>2709</v>
      </c>
      <c r="C1838" s="78">
        <v>1833</v>
      </c>
      <c r="D1838" s="64">
        <v>8279588</v>
      </c>
      <c r="E1838" s="78">
        <v>3</v>
      </c>
      <c r="F1838" s="78">
        <v>1</v>
      </c>
      <c r="H1838" s="78">
        <v>1833</v>
      </c>
      <c r="I1838" s="251">
        <f t="shared" si="224"/>
        <v>1.0007936385240426</v>
      </c>
      <c r="J1838" s="252">
        <f t="shared" si="225"/>
        <v>5499000</v>
      </c>
      <c r="K1838" s="252">
        <f t="shared" si="231"/>
        <v>5042583000</v>
      </c>
      <c r="L1838" s="252">
        <f t="shared" si="228"/>
        <v>-1400179624</v>
      </c>
      <c r="M1838" s="252">
        <f t="shared" si="230"/>
        <v>6442762624</v>
      </c>
      <c r="N1838" s="251">
        <f t="shared" si="226"/>
        <v>2052.96</v>
      </c>
      <c r="O1838" s="252">
        <f t="shared" si="227"/>
        <v>8279588</v>
      </c>
      <c r="P1838" s="251">
        <f t="shared" si="229"/>
        <v>1.0007936385240426</v>
      </c>
    </row>
    <row r="1839" spans="1:16">
      <c r="A1839" s="78" t="b">
        <v>1</v>
      </c>
      <c r="B1839" s="224" t="s">
        <v>2710</v>
      </c>
      <c r="C1839" s="78">
        <v>1834</v>
      </c>
      <c r="D1839" s="64">
        <v>8286159</v>
      </c>
      <c r="E1839" s="78">
        <v>1</v>
      </c>
      <c r="F1839" s="78">
        <v>1</v>
      </c>
      <c r="H1839" s="78">
        <v>1834</v>
      </c>
      <c r="I1839" s="251">
        <f t="shared" si="224"/>
        <v>1.0007932505277777</v>
      </c>
      <c r="J1839" s="252">
        <f t="shared" si="225"/>
        <v>5502000</v>
      </c>
      <c r="K1839" s="252">
        <f t="shared" si="231"/>
        <v>5048085000</v>
      </c>
      <c r="L1839" s="252">
        <f t="shared" si="228"/>
        <v>-1402963783</v>
      </c>
      <c r="M1839" s="252">
        <f t="shared" si="230"/>
        <v>6451048783</v>
      </c>
      <c r="N1839" s="251">
        <f t="shared" si="226"/>
        <v>2054.0800000000004</v>
      </c>
      <c r="O1839" s="252">
        <f t="shared" si="227"/>
        <v>8286159</v>
      </c>
      <c r="P1839" s="251">
        <f t="shared" si="229"/>
        <v>1.0007932505277777</v>
      </c>
    </row>
    <row r="1840" spans="1:16">
      <c r="A1840" s="78" t="b">
        <v>1</v>
      </c>
      <c r="B1840" s="224" t="s">
        <v>2711</v>
      </c>
      <c r="C1840" s="78">
        <v>1835</v>
      </c>
      <c r="D1840" s="64">
        <v>8292732</v>
      </c>
      <c r="E1840" s="78">
        <v>2</v>
      </c>
      <c r="F1840" s="78">
        <v>2</v>
      </c>
      <c r="H1840" s="78">
        <v>1835</v>
      </c>
      <c r="I1840" s="251">
        <f t="shared" si="224"/>
        <v>1.0007929835426974</v>
      </c>
      <c r="J1840" s="252">
        <f t="shared" si="225"/>
        <v>5505000</v>
      </c>
      <c r="K1840" s="252">
        <f t="shared" si="231"/>
        <v>5053590000</v>
      </c>
      <c r="L1840" s="252">
        <f t="shared" si="228"/>
        <v>-1405751515</v>
      </c>
      <c r="M1840" s="252">
        <f t="shared" si="230"/>
        <v>6459341515</v>
      </c>
      <c r="N1840" s="251">
        <f t="shared" si="226"/>
        <v>2055.2000000000003</v>
      </c>
      <c r="O1840" s="252">
        <f t="shared" si="227"/>
        <v>8292732</v>
      </c>
      <c r="P1840" s="251">
        <f t="shared" si="229"/>
        <v>1.0007929835426974</v>
      </c>
    </row>
    <row r="1841" spans="1:16">
      <c r="A1841" s="78" t="b">
        <v>1</v>
      </c>
      <c r="B1841" s="224" t="s">
        <v>2712</v>
      </c>
      <c r="C1841" s="78">
        <v>1836</v>
      </c>
      <c r="D1841" s="64">
        <v>8299308</v>
      </c>
      <c r="E1841" s="78">
        <v>3</v>
      </c>
      <c r="F1841" s="78">
        <v>1</v>
      </c>
      <c r="H1841" s="78">
        <v>1836</v>
      </c>
      <c r="I1841" s="251">
        <f t="shared" si="224"/>
        <v>1.0007924757100231</v>
      </c>
      <c r="J1841" s="252">
        <f t="shared" si="225"/>
        <v>5508000</v>
      </c>
      <c r="K1841" s="252">
        <f t="shared" si="231"/>
        <v>5059098000</v>
      </c>
      <c r="L1841" s="252">
        <f t="shared" si="228"/>
        <v>-1408542823</v>
      </c>
      <c r="M1841" s="252">
        <f t="shared" si="230"/>
        <v>6467640823</v>
      </c>
      <c r="N1841" s="251">
        <f t="shared" si="226"/>
        <v>2056.3200000000002</v>
      </c>
      <c r="O1841" s="252">
        <f t="shared" si="227"/>
        <v>8299308</v>
      </c>
      <c r="P1841" s="251">
        <f t="shared" si="229"/>
        <v>1.0007924757100231</v>
      </c>
    </row>
    <row r="1842" spans="1:16">
      <c r="A1842" s="78" t="b">
        <v>1</v>
      </c>
      <c r="B1842" s="224" t="s">
        <v>2713</v>
      </c>
      <c r="C1842" s="78">
        <v>1837</v>
      </c>
      <c r="D1842" s="64">
        <v>8305885</v>
      </c>
      <c r="E1842" s="78">
        <v>1</v>
      </c>
      <c r="F1842" s="78">
        <v>1</v>
      </c>
      <c r="H1842" s="78">
        <v>1837</v>
      </c>
      <c r="I1842" s="251">
        <f t="shared" si="224"/>
        <v>1.0007922093792534</v>
      </c>
      <c r="J1842" s="252">
        <f t="shared" si="225"/>
        <v>5511000</v>
      </c>
      <c r="K1842" s="252">
        <f t="shared" si="231"/>
        <v>5064609000</v>
      </c>
      <c r="L1842" s="252">
        <f t="shared" si="228"/>
        <v>-1411337708</v>
      </c>
      <c r="M1842" s="252">
        <f t="shared" si="230"/>
        <v>6475946708</v>
      </c>
      <c r="N1842" s="251">
        <f t="shared" si="226"/>
        <v>2057.44</v>
      </c>
      <c r="O1842" s="252">
        <f t="shared" si="227"/>
        <v>8305885</v>
      </c>
      <c r="P1842" s="251">
        <f t="shared" si="229"/>
        <v>1.0007922093792534</v>
      </c>
    </row>
    <row r="1843" spans="1:16">
      <c r="A1843" s="78" t="b">
        <v>1</v>
      </c>
      <c r="B1843" s="224" t="s">
        <v>2714</v>
      </c>
      <c r="C1843" s="78">
        <v>1838</v>
      </c>
      <c r="D1843" s="64">
        <v>8312465</v>
      </c>
      <c r="E1843" s="78">
        <v>2</v>
      </c>
      <c r="F1843" s="78">
        <v>1</v>
      </c>
      <c r="H1843" s="78">
        <v>1838</v>
      </c>
      <c r="I1843" s="251">
        <f t="shared" si="224"/>
        <v>1.0007919431841217</v>
      </c>
      <c r="J1843" s="252">
        <f t="shared" si="225"/>
        <v>5514000</v>
      </c>
      <c r="K1843" s="252">
        <f t="shared" si="231"/>
        <v>5070123000</v>
      </c>
      <c r="L1843" s="252">
        <f t="shared" si="228"/>
        <v>-1414136173</v>
      </c>
      <c r="M1843" s="252">
        <f t="shared" si="230"/>
        <v>6484259173</v>
      </c>
      <c r="N1843" s="251">
        <f t="shared" si="226"/>
        <v>2058.5600000000004</v>
      </c>
      <c r="O1843" s="252">
        <f t="shared" si="227"/>
        <v>8312465</v>
      </c>
      <c r="P1843" s="251">
        <f t="shared" si="229"/>
        <v>1.0007919431841217</v>
      </c>
    </row>
    <row r="1844" spans="1:16">
      <c r="A1844" s="78" t="b">
        <v>1</v>
      </c>
      <c r="B1844" s="224" t="s">
        <v>2715</v>
      </c>
      <c r="C1844" s="78">
        <v>1839</v>
      </c>
      <c r="D1844" s="64">
        <v>8319048</v>
      </c>
      <c r="E1844" s="78">
        <v>3</v>
      </c>
      <c r="F1844" s="78">
        <v>1</v>
      </c>
      <c r="H1844" s="78">
        <v>1839</v>
      </c>
      <c r="I1844" s="251">
        <f t="shared" si="224"/>
        <v>1.00079143671247</v>
      </c>
      <c r="J1844" s="252">
        <f t="shared" si="225"/>
        <v>5517000</v>
      </c>
      <c r="K1844" s="252">
        <f t="shared" si="231"/>
        <v>5075640000</v>
      </c>
      <c r="L1844" s="252">
        <f t="shared" si="228"/>
        <v>-1416938221</v>
      </c>
      <c r="M1844" s="252">
        <f t="shared" si="230"/>
        <v>6492578221</v>
      </c>
      <c r="N1844" s="251">
        <f t="shared" si="226"/>
        <v>2059.6800000000003</v>
      </c>
      <c r="O1844" s="252">
        <f t="shared" si="227"/>
        <v>8319048</v>
      </c>
      <c r="P1844" s="251">
        <f t="shared" si="229"/>
        <v>1.00079143671247</v>
      </c>
    </row>
    <row r="1845" spans="1:16">
      <c r="A1845" s="78" t="b">
        <v>1</v>
      </c>
      <c r="B1845" s="224" t="s">
        <v>2716</v>
      </c>
      <c r="C1845" s="78">
        <v>1840</v>
      </c>
      <c r="D1845" s="64">
        <v>8325632</v>
      </c>
      <c r="E1845" s="78">
        <v>1</v>
      </c>
      <c r="F1845" s="78">
        <v>2</v>
      </c>
      <c r="H1845" s="78">
        <v>1840</v>
      </c>
      <c r="I1845" s="251">
        <f t="shared" si="224"/>
        <v>1.0007911711687474</v>
      </c>
      <c r="J1845" s="252">
        <f t="shared" si="225"/>
        <v>5520000</v>
      </c>
      <c r="K1845" s="252">
        <f t="shared" si="231"/>
        <v>5081160000</v>
      </c>
      <c r="L1845" s="252">
        <f t="shared" si="228"/>
        <v>-1419743853</v>
      </c>
      <c r="M1845" s="252">
        <f t="shared" si="230"/>
        <v>6500903853</v>
      </c>
      <c r="N1845" s="251">
        <f t="shared" si="226"/>
        <v>2060.8000000000002</v>
      </c>
      <c r="O1845" s="252">
        <f t="shared" si="227"/>
        <v>8325632</v>
      </c>
      <c r="P1845" s="251">
        <f t="shared" si="229"/>
        <v>1.0007911711687474</v>
      </c>
    </row>
    <row r="1846" spans="1:16">
      <c r="A1846" s="78" t="b">
        <v>1</v>
      </c>
      <c r="B1846" s="224" t="s">
        <v>2717</v>
      </c>
      <c r="C1846" s="78">
        <v>1841</v>
      </c>
      <c r="D1846" s="64">
        <v>8332219</v>
      </c>
      <c r="E1846" s="78">
        <v>2</v>
      </c>
      <c r="F1846" s="78">
        <v>1</v>
      </c>
      <c r="H1846" s="78">
        <v>1841</v>
      </c>
      <c r="I1846" s="251">
        <f t="shared" si="224"/>
        <v>1.0007907857438696</v>
      </c>
      <c r="J1846" s="252">
        <f t="shared" si="225"/>
        <v>5523000</v>
      </c>
      <c r="K1846" s="252">
        <f t="shared" si="231"/>
        <v>5086683000</v>
      </c>
      <c r="L1846" s="252">
        <f t="shared" si="228"/>
        <v>-1422553072</v>
      </c>
      <c r="M1846" s="252">
        <f t="shared" si="230"/>
        <v>6509236072</v>
      </c>
      <c r="N1846" s="251">
        <f t="shared" si="226"/>
        <v>2061.92</v>
      </c>
      <c r="O1846" s="252">
        <f t="shared" si="227"/>
        <v>8332219</v>
      </c>
      <c r="P1846" s="251">
        <f t="shared" si="229"/>
        <v>1.0007907857438696</v>
      </c>
    </row>
    <row r="1847" spans="1:16">
      <c r="A1847" s="78" t="b">
        <v>1</v>
      </c>
      <c r="B1847" s="224" t="s">
        <v>2718</v>
      </c>
      <c r="C1847" s="78">
        <v>1842</v>
      </c>
      <c r="D1847" s="64">
        <v>8338808</v>
      </c>
      <c r="E1847" s="78">
        <v>3</v>
      </c>
      <c r="F1847" s="78">
        <v>1</v>
      </c>
      <c r="H1847" s="78">
        <v>1842</v>
      </c>
      <c r="I1847" s="251">
        <f t="shared" si="224"/>
        <v>1.000790400738331</v>
      </c>
      <c r="J1847" s="252">
        <f t="shared" si="225"/>
        <v>5526000</v>
      </c>
      <c r="K1847" s="252">
        <f t="shared" si="231"/>
        <v>5092209000</v>
      </c>
      <c r="L1847" s="252">
        <f t="shared" si="228"/>
        <v>-1425365880</v>
      </c>
      <c r="M1847" s="252">
        <f t="shared" si="230"/>
        <v>6517574880</v>
      </c>
      <c r="N1847" s="251">
        <f t="shared" si="226"/>
        <v>2063.0400000000004</v>
      </c>
      <c r="O1847" s="252">
        <f t="shared" si="227"/>
        <v>8338808</v>
      </c>
      <c r="P1847" s="251">
        <f t="shared" si="229"/>
        <v>1.000790400738331</v>
      </c>
    </row>
    <row r="1848" spans="1:16">
      <c r="A1848" s="78" t="b">
        <v>1</v>
      </c>
      <c r="B1848" s="224" t="s">
        <v>2719</v>
      </c>
      <c r="C1848" s="78">
        <v>1843</v>
      </c>
      <c r="D1848" s="64">
        <v>8345399</v>
      </c>
      <c r="E1848" s="78">
        <v>1</v>
      </c>
      <c r="F1848" s="78">
        <v>1</v>
      </c>
      <c r="H1848" s="78">
        <v>1843</v>
      </c>
      <c r="I1848" s="251">
        <f t="shared" si="224"/>
        <v>1.0007900161514147</v>
      </c>
      <c r="J1848" s="252">
        <f t="shared" si="225"/>
        <v>5529000</v>
      </c>
      <c r="K1848" s="252">
        <f t="shared" si="231"/>
        <v>5097738000</v>
      </c>
      <c r="L1848" s="252">
        <f t="shared" si="228"/>
        <v>-1428182279</v>
      </c>
      <c r="M1848" s="252">
        <f t="shared" si="230"/>
        <v>6525920279</v>
      </c>
      <c r="N1848" s="251">
        <f t="shared" si="226"/>
        <v>2064.1600000000003</v>
      </c>
      <c r="O1848" s="252">
        <f t="shared" si="227"/>
        <v>8345399</v>
      </c>
      <c r="P1848" s="251">
        <f t="shared" si="229"/>
        <v>1.0007900161514147</v>
      </c>
    </row>
    <row r="1849" spans="1:16">
      <c r="A1849" s="78" t="b">
        <v>1</v>
      </c>
      <c r="B1849" s="224" t="s">
        <v>2720</v>
      </c>
      <c r="C1849" s="78">
        <v>1844</v>
      </c>
      <c r="D1849" s="64">
        <v>8351992</v>
      </c>
      <c r="E1849" s="78">
        <v>2</v>
      </c>
      <c r="F1849" s="78">
        <v>1</v>
      </c>
      <c r="H1849" s="78">
        <v>1844</v>
      </c>
      <c r="I1849" s="251">
        <f t="shared" si="224"/>
        <v>1.0007897517143216</v>
      </c>
      <c r="J1849" s="252">
        <f t="shared" si="225"/>
        <v>5532000</v>
      </c>
      <c r="K1849" s="252">
        <f t="shared" si="231"/>
        <v>5103270000</v>
      </c>
      <c r="L1849" s="252">
        <f t="shared" si="228"/>
        <v>-1431002271</v>
      </c>
      <c r="M1849" s="252">
        <f t="shared" si="230"/>
        <v>6534272271</v>
      </c>
      <c r="N1849" s="251">
        <f t="shared" si="226"/>
        <v>2065.2800000000002</v>
      </c>
      <c r="O1849" s="252">
        <f t="shared" si="227"/>
        <v>8351992</v>
      </c>
      <c r="P1849" s="251">
        <f t="shared" si="229"/>
        <v>1.0007897517143216</v>
      </c>
    </row>
    <row r="1850" spans="1:16">
      <c r="A1850" s="78" t="b">
        <v>1</v>
      </c>
      <c r="B1850" s="224" t="s">
        <v>2721</v>
      </c>
      <c r="C1850" s="78">
        <v>1845</v>
      </c>
      <c r="D1850" s="64">
        <v>8358588</v>
      </c>
      <c r="E1850" s="78">
        <v>3</v>
      </c>
      <c r="F1850" s="78">
        <v>2</v>
      </c>
      <c r="H1850" s="78">
        <v>1845</v>
      </c>
      <c r="I1850" s="251">
        <f t="shared" si="224"/>
        <v>1.0007893677735999</v>
      </c>
      <c r="J1850" s="252">
        <f t="shared" si="225"/>
        <v>5535000</v>
      </c>
      <c r="K1850" s="252">
        <f t="shared" si="231"/>
        <v>5108805000</v>
      </c>
      <c r="L1850" s="252">
        <f t="shared" si="228"/>
        <v>-1433825859</v>
      </c>
      <c r="M1850" s="252">
        <f t="shared" si="230"/>
        <v>6542630859</v>
      </c>
      <c r="N1850" s="251">
        <f t="shared" si="226"/>
        <v>2066.4</v>
      </c>
      <c r="O1850" s="252">
        <f t="shared" si="227"/>
        <v>8358588</v>
      </c>
      <c r="P1850" s="251">
        <f t="shared" si="229"/>
        <v>1.0007893677735999</v>
      </c>
    </row>
    <row r="1851" spans="1:16">
      <c r="A1851" s="78" t="b">
        <v>1</v>
      </c>
      <c r="B1851" s="224" t="s">
        <v>2722</v>
      </c>
      <c r="C1851" s="78">
        <v>1846</v>
      </c>
      <c r="D1851" s="64">
        <v>8365186</v>
      </c>
      <c r="E1851" s="78">
        <v>1</v>
      </c>
      <c r="F1851" s="78">
        <v>1</v>
      </c>
      <c r="H1851" s="78">
        <v>1846</v>
      </c>
      <c r="I1851" s="251">
        <f t="shared" si="224"/>
        <v>1.0007889842497226</v>
      </c>
      <c r="J1851" s="252">
        <f t="shared" si="225"/>
        <v>5538000</v>
      </c>
      <c r="K1851" s="252">
        <f t="shared" si="231"/>
        <v>5114343000</v>
      </c>
      <c r="L1851" s="252">
        <f t="shared" si="228"/>
        <v>-1436653045</v>
      </c>
      <c r="M1851" s="252">
        <f t="shared" si="230"/>
        <v>6550996045</v>
      </c>
      <c r="N1851" s="251">
        <f t="shared" si="226"/>
        <v>2067.52</v>
      </c>
      <c r="O1851" s="252">
        <f t="shared" si="227"/>
        <v>8365186</v>
      </c>
      <c r="P1851" s="251">
        <f t="shared" si="229"/>
        <v>1.0007889842497226</v>
      </c>
    </row>
    <row r="1852" spans="1:16">
      <c r="A1852" s="78" t="b">
        <v>1</v>
      </c>
      <c r="B1852" s="224" t="s">
        <v>2723</v>
      </c>
      <c r="C1852" s="78">
        <v>1847</v>
      </c>
      <c r="D1852" s="64">
        <v>8371786</v>
      </c>
      <c r="E1852" s="78">
        <v>2</v>
      </c>
      <c r="F1852" s="78">
        <v>1</v>
      </c>
      <c r="H1852" s="78">
        <v>1847</v>
      </c>
      <c r="I1852" s="251">
        <f t="shared" si="224"/>
        <v>1.0007886011419787</v>
      </c>
      <c r="J1852" s="252">
        <f t="shared" si="225"/>
        <v>5541000</v>
      </c>
      <c r="K1852" s="252">
        <f t="shared" si="231"/>
        <v>5119884000</v>
      </c>
      <c r="L1852" s="252">
        <f t="shared" si="228"/>
        <v>-1439483831</v>
      </c>
      <c r="M1852" s="252">
        <f t="shared" si="230"/>
        <v>6559367831</v>
      </c>
      <c r="N1852" s="251">
        <f t="shared" si="226"/>
        <v>2068.6400000000003</v>
      </c>
      <c r="O1852" s="252">
        <f t="shared" si="227"/>
        <v>8371786</v>
      </c>
      <c r="P1852" s="251">
        <f t="shared" si="229"/>
        <v>1.0007886011419787</v>
      </c>
    </row>
    <row r="1853" spans="1:16">
      <c r="A1853" s="78" t="b">
        <v>1</v>
      </c>
      <c r="B1853" s="224" t="s">
        <v>2724</v>
      </c>
      <c r="C1853" s="78">
        <v>1848</v>
      </c>
      <c r="D1853" s="64">
        <v>8378388</v>
      </c>
      <c r="E1853" s="78">
        <v>3</v>
      </c>
      <c r="F1853" s="78">
        <v>1</v>
      </c>
      <c r="H1853" s="78">
        <v>1848</v>
      </c>
      <c r="I1853" s="251">
        <f t="shared" si="224"/>
        <v>1.0007883378043605</v>
      </c>
      <c r="J1853" s="252">
        <f t="shared" si="225"/>
        <v>5544000</v>
      </c>
      <c r="K1853" s="252">
        <f t="shared" si="231"/>
        <v>5125428000</v>
      </c>
      <c r="L1853" s="252">
        <f t="shared" si="228"/>
        <v>-1442318219</v>
      </c>
      <c r="M1853" s="252">
        <f t="shared" si="230"/>
        <v>6567746219</v>
      </c>
      <c r="N1853" s="251">
        <f t="shared" si="226"/>
        <v>2069.7600000000002</v>
      </c>
      <c r="O1853" s="252">
        <f t="shared" si="227"/>
        <v>8378388</v>
      </c>
      <c r="P1853" s="251">
        <f t="shared" si="229"/>
        <v>1.0007883378043605</v>
      </c>
    </row>
    <row r="1854" spans="1:16">
      <c r="A1854" s="78" t="b">
        <v>1</v>
      </c>
      <c r="B1854" s="224" t="s">
        <v>2725</v>
      </c>
      <c r="C1854" s="78">
        <v>1849</v>
      </c>
      <c r="D1854" s="64">
        <v>8384993</v>
      </c>
      <c r="E1854" s="78">
        <v>1</v>
      </c>
      <c r="F1854" s="78">
        <v>1</v>
      </c>
      <c r="H1854" s="78">
        <v>1849</v>
      </c>
      <c r="I1854" s="251">
        <f t="shared" si="224"/>
        <v>1.000787955338782</v>
      </c>
      <c r="J1854" s="252">
        <f t="shared" si="225"/>
        <v>5547000</v>
      </c>
      <c r="K1854" s="252">
        <f t="shared" si="231"/>
        <v>5130975000</v>
      </c>
      <c r="L1854" s="252">
        <f t="shared" si="228"/>
        <v>-1445156212</v>
      </c>
      <c r="M1854" s="252">
        <f t="shared" si="230"/>
        <v>6576131212</v>
      </c>
      <c r="N1854" s="251">
        <f t="shared" si="226"/>
        <v>2070.88</v>
      </c>
      <c r="O1854" s="252">
        <f t="shared" si="227"/>
        <v>8384993</v>
      </c>
      <c r="P1854" s="251">
        <f t="shared" si="229"/>
        <v>1.000787955338782</v>
      </c>
    </row>
    <row r="1855" spans="1:16">
      <c r="A1855" s="78" t="b">
        <v>1</v>
      </c>
      <c r="B1855" s="224" t="s">
        <v>2726</v>
      </c>
      <c r="C1855" s="78">
        <v>1850</v>
      </c>
      <c r="D1855" s="64">
        <v>8391600</v>
      </c>
      <c r="E1855" s="78">
        <v>2</v>
      </c>
      <c r="F1855" s="78">
        <v>2</v>
      </c>
      <c r="H1855" s="78">
        <v>1850</v>
      </c>
      <c r="I1855" s="251">
        <f t="shared" si="224"/>
        <v>1.0007875732875733</v>
      </c>
      <c r="J1855" s="252">
        <f t="shared" si="225"/>
        <v>5550000</v>
      </c>
      <c r="K1855" s="252">
        <f t="shared" si="231"/>
        <v>5136525000</v>
      </c>
      <c r="L1855" s="252">
        <f t="shared" si="228"/>
        <v>-1447997812</v>
      </c>
      <c r="M1855" s="252">
        <f t="shared" si="230"/>
        <v>6584522812</v>
      </c>
      <c r="N1855" s="251">
        <f t="shared" si="226"/>
        <v>2072</v>
      </c>
      <c r="O1855" s="252">
        <f t="shared" si="227"/>
        <v>8391600</v>
      </c>
      <c r="P1855" s="251">
        <f t="shared" si="229"/>
        <v>1.0007875732875733</v>
      </c>
    </row>
    <row r="1856" spans="1:16">
      <c r="A1856" s="78" t="b">
        <v>1</v>
      </c>
      <c r="B1856" s="224" t="s">
        <v>2727</v>
      </c>
      <c r="C1856" s="78">
        <v>1851</v>
      </c>
      <c r="D1856" s="64">
        <v>8398209</v>
      </c>
      <c r="E1856" s="78">
        <v>3</v>
      </c>
      <c r="F1856" s="78">
        <v>1</v>
      </c>
      <c r="H1856" s="78">
        <v>1851</v>
      </c>
      <c r="I1856" s="251">
        <f t="shared" si="224"/>
        <v>1.0007871916500293</v>
      </c>
      <c r="J1856" s="252">
        <f t="shared" si="225"/>
        <v>5553000</v>
      </c>
      <c r="K1856" s="252">
        <f t="shared" si="231"/>
        <v>5142078000</v>
      </c>
      <c r="L1856" s="252">
        <f t="shared" si="228"/>
        <v>-1450843021</v>
      </c>
      <c r="M1856" s="252">
        <f t="shared" si="230"/>
        <v>6592921021</v>
      </c>
      <c r="N1856" s="251">
        <f t="shared" si="226"/>
        <v>2073.1200000000003</v>
      </c>
      <c r="O1856" s="252">
        <f t="shared" si="227"/>
        <v>8398209</v>
      </c>
      <c r="P1856" s="251">
        <f t="shared" si="229"/>
        <v>1.0007871916500293</v>
      </c>
    </row>
    <row r="1857" spans="1:16">
      <c r="A1857" s="78" t="b">
        <v>1</v>
      </c>
      <c r="B1857" s="224" t="s">
        <v>2728</v>
      </c>
      <c r="C1857" s="78">
        <v>1852</v>
      </c>
      <c r="D1857" s="64">
        <v>8404820</v>
      </c>
      <c r="E1857" s="78">
        <v>1</v>
      </c>
      <c r="F1857" s="78">
        <v>1</v>
      </c>
      <c r="H1857" s="78">
        <v>1852</v>
      </c>
      <c r="I1857" s="251">
        <f t="shared" si="224"/>
        <v>1.000786929404794</v>
      </c>
      <c r="J1857" s="252">
        <f t="shared" si="225"/>
        <v>5556000</v>
      </c>
      <c r="K1857" s="252">
        <f t="shared" si="231"/>
        <v>5147634000</v>
      </c>
      <c r="L1857" s="252">
        <f t="shared" si="228"/>
        <v>-1453691841</v>
      </c>
      <c r="M1857" s="252">
        <f t="shared" si="230"/>
        <v>6601325841</v>
      </c>
      <c r="N1857" s="251">
        <f t="shared" si="226"/>
        <v>2074.2400000000002</v>
      </c>
      <c r="O1857" s="252">
        <f t="shared" si="227"/>
        <v>8404820</v>
      </c>
      <c r="P1857" s="251">
        <f t="shared" si="229"/>
        <v>1.000786929404794</v>
      </c>
    </row>
    <row r="1858" spans="1:16">
      <c r="A1858" s="78" t="b">
        <v>1</v>
      </c>
      <c r="B1858" s="224" t="s">
        <v>2729</v>
      </c>
      <c r="C1858" s="78">
        <v>1853</v>
      </c>
      <c r="D1858" s="64">
        <v>8411434</v>
      </c>
      <c r="E1858" s="78">
        <v>2</v>
      </c>
      <c r="F1858" s="78">
        <v>1</v>
      </c>
      <c r="H1858" s="78">
        <v>1853</v>
      </c>
      <c r="I1858" s="251">
        <f t="shared" si="224"/>
        <v>1.0007865484054206</v>
      </c>
      <c r="J1858" s="252">
        <f t="shared" si="225"/>
        <v>5559000</v>
      </c>
      <c r="K1858" s="252">
        <f t="shared" si="231"/>
        <v>5153193000</v>
      </c>
      <c r="L1858" s="252">
        <f t="shared" si="228"/>
        <v>-1456544275</v>
      </c>
      <c r="M1858" s="252">
        <f t="shared" si="230"/>
        <v>6609737275</v>
      </c>
      <c r="N1858" s="251">
        <f t="shared" si="226"/>
        <v>2075.36</v>
      </c>
      <c r="O1858" s="252">
        <f t="shared" si="227"/>
        <v>8411434</v>
      </c>
      <c r="P1858" s="251">
        <f t="shared" si="229"/>
        <v>1.0007865484054206</v>
      </c>
    </row>
    <row r="1859" spans="1:16">
      <c r="A1859" s="78" t="b">
        <v>1</v>
      </c>
      <c r="B1859" s="224" t="s">
        <v>2730</v>
      </c>
      <c r="C1859" s="78">
        <v>1854</v>
      </c>
      <c r="D1859" s="64">
        <v>8418050</v>
      </c>
      <c r="E1859" s="78">
        <v>3</v>
      </c>
      <c r="F1859" s="78">
        <v>1</v>
      </c>
      <c r="H1859" s="78">
        <v>1854</v>
      </c>
      <c r="I1859" s="251">
        <f t="shared" si="224"/>
        <v>1.0007861678179626</v>
      </c>
      <c r="J1859" s="252">
        <f t="shared" si="225"/>
        <v>5562000</v>
      </c>
      <c r="K1859" s="252">
        <f t="shared" si="231"/>
        <v>5158755000</v>
      </c>
      <c r="L1859" s="252">
        <f t="shared" si="228"/>
        <v>-1459400325</v>
      </c>
      <c r="M1859" s="252">
        <f t="shared" si="230"/>
        <v>6618155325</v>
      </c>
      <c r="N1859" s="251">
        <f t="shared" si="226"/>
        <v>2076.48</v>
      </c>
      <c r="O1859" s="252">
        <f t="shared" si="227"/>
        <v>8418050</v>
      </c>
      <c r="P1859" s="251">
        <f t="shared" si="229"/>
        <v>1.0007861678179626</v>
      </c>
    </row>
    <row r="1860" spans="1:16">
      <c r="A1860" s="78" t="b">
        <v>1</v>
      </c>
      <c r="B1860" s="224" t="s">
        <v>2731</v>
      </c>
      <c r="C1860" s="78">
        <v>1855</v>
      </c>
      <c r="D1860" s="64">
        <v>8424668</v>
      </c>
      <c r="E1860" s="78">
        <v>1</v>
      </c>
      <c r="F1860" s="78">
        <v>2</v>
      </c>
      <c r="H1860" s="78">
        <v>1855</v>
      </c>
      <c r="I1860" s="251">
        <f t="shared" si="224"/>
        <v>1.0007857876417208</v>
      </c>
      <c r="J1860" s="252">
        <f t="shared" si="225"/>
        <v>5565000</v>
      </c>
      <c r="K1860" s="252">
        <f t="shared" si="231"/>
        <v>5164320000</v>
      </c>
      <c r="L1860" s="252">
        <f t="shared" si="228"/>
        <v>-1462259993</v>
      </c>
      <c r="M1860" s="252">
        <f t="shared" si="230"/>
        <v>6626579993</v>
      </c>
      <c r="N1860" s="251">
        <f t="shared" si="226"/>
        <v>2077.6000000000004</v>
      </c>
      <c r="O1860" s="252">
        <f t="shared" si="227"/>
        <v>8424668</v>
      </c>
      <c r="P1860" s="251">
        <f t="shared" si="229"/>
        <v>1.0007857876417208</v>
      </c>
    </row>
    <row r="1861" spans="1:16">
      <c r="A1861" s="78" t="b">
        <v>1</v>
      </c>
      <c r="B1861" s="224" t="s">
        <v>2732</v>
      </c>
      <c r="C1861" s="78">
        <v>1856</v>
      </c>
      <c r="D1861" s="64">
        <v>8431288</v>
      </c>
      <c r="E1861" s="78">
        <v>2</v>
      </c>
      <c r="F1861" s="78">
        <v>1</v>
      </c>
      <c r="H1861" s="78">
        <v>1856</v>
      </c>
      <c r="I1861" s="251">
        <f t="shared" si="224"/>
        <v>1.0007855264818377</v>
      </c>
      <c r="J1861" s="252">
        <f t="shared" si="225"/>
        <v>5568000</v>
      </c>
      <c r="K1861" s="252">
        <f t="shared" si="231"/>
        <v>5169888000</v>
      </c>
      <c r="L1861" s="252">
        <f t="shared" si="228"/>
        <v>-1465123281</v>
      </c>
      <c r="M1861" s="252">
        <f t="shared" si="230"/>
        <v>6635011281</v>
      </c>
      <c r="N1861" s="251">
        <f t="shared" si="226"/>
        <v>2078.7200000000003</v>
      </c>
      <c r="O1861" s="252">
        <f t="shared" si="227"/>
        <v>8431288</v>
      </c>
      <c r="P1861" s="251">
        <f t="shared" si="229"/>
        <v>1.0007855264818377</v>
      </c>
    </row>
    <row r="1862" spans="1:16">
      <c r="A1862" s="78" t="b">
        <v>1</v>
      </c>
      <c r="B1862" s="224" t="s">
        <v>2733</v>
      </c>
      <c r="C1862" s="78">
        <v>1857</v>
      </c>
      <c r="D1862" s="64">
        <v>8437911</v>
      </c>
      <c r="E1862" s="78">
        <v>3</v>
      </c>
      <c r="F1862" s="78">
        <v>1</v>
      </c>
      <c r="H1862" s="78">
        <v>1857</v>
      </c>
      <c r="I1862" s="251">
        <f t="shared" ref="I1862:I1925" si="232">D1863/D1862</f>
        <v>1.0007851469398055</v>
      </c>
      <c r="J1862" s="252">
        <f t="shared" ref="J1862:J1925" si="233">$J$5*C1862</f>
        <v>5571000</v>
      </c>
      <c r="K1862" s="252">
        <f t="shared" si="231"/>
        <v>5175459000</v>
      </c>
      <c r="L1862" s="252">
        <f t="shared" si="228"/>
        <v>-1467990192</v>
      </c>
      <c r="M1862" s="252">
        <f t="shared" si="230"/>
        <v>6643449192</v>
      </c>
      <c r="N1862" s="251">
        <f t="shared" ref="N1862:N1925" si="234">C1862*1.12</f>
        <v>2079.84</v>
      </c>
      <c r="O1862" s="252">
        <f t="shared" ref="O1862:O1925" si="235">ROUND((N1862*$O$5*(1.1+(C1862/2000))),0)</f>
        <v>8437911</v>
      </c>
      <c r="P1862" s="251">
        <f t="shared" si="229"/>
        <v>1.0007851469398055</v>
      </c>
    </row>
    <row r="1863" spans="1:16">
      <c r="A1863" s="78" t="b">
        <v>1</v>
      </c>
      <c r="B1863" s="224" t="s">
        <v>2734</v>
      </c>
      <c r="C1863" s="78">
        <v>1858</v>
      </c>
      <c r="D1863" s="64">
        <v>8444536</v>
      </c>
      <c r="E1863" s="78">
        <v>1</v>
      </c>
      <c r="F1863" s="78">
        <v>1</v>
      </c>
      <c r="H1863" s="78">
        <v>1858</v>
      </c>
      <c r="I1863" s="251">
        <f t="shared" si="232"/>
        <v>1.0007847678072543</v>
      </c>
      <c r="J1863" s="252">
        <f t="shared" si="233"/>
        <v>5574000</v>
      </c>
      <c r="K1863" s="252">
        <f t="shared" si="231"/>
        <v>5181033000</v>
      </c>
      <c r="L1863" s="252">
        <f t="shared" ref="L1863:L1926" si="236">K1863-M1863</f>
        <v>-1470860728</v>
      </c>
      <c r="M1863" s="252">
        <f t="shared" si="230"/>
        <v>6651893728</v>
      </c>
      <c r="N1863" s="251">
        <f t="shared" si="234"/>
        <v>2080.96</v>
      </c>
      <c r="O1863" s="252">
        <f t="shared" si="235"/>
        <v>8444536</v>
      </c>
      <c r="P1863" s="251">
        <f t="shared" ref="P1863:P1926" si="237">O1864/O1863</f>
        <v>1.0007847678072543</v>
      </c>
    </row>
    <row r="1864" spans="1:16">
      <c r="A1864" s="78" t="b">
        <v>1</v>
      </c>
      <c r="B1864" s="224" t="s">
        <v>2735</v>
      </c>
      <c r="C1864" s="78">
        <v>1859</v>
      </c>
      <c r="D1864" s="64">
        <v>8451163</v>
      </c>
      <c r="E1864" s="78">
        <v>2</v>
      </c>
      <c r="F1864" s="78">
        <v>1</v>
      </c>
      <c r="H1864" s="78">
        <v>1859</v>
      </c>
      <c r="I1864" s="251">
        <f t="shared" si="232"/>
        <v>1.0007843890834907</v>
      </c>
      <c r="J1864" s="252">
        <f t="shared" si="233"/>
        <v>5577000</v>
      </c>
      <c r="K1864" s="252">
        <f t="shared" si="231"/>
        <v>5186610000</v>
      </c>
      <c r="L1864" s="252">
        <f t="shared" si="236"/>
        <v>-1473734891</v>
      </c>
      <c r="M1864" s="252">
        <f t="shared" ref="M1864:M1927" si="238">M1863+O1864</f>
        <v>6660344891</v>
      </c>
      <c r="N1864" s="251">
        <f t="shared" si="234"/>
        <v>2082.0800000000004</v>
      </c>
      <c r="O1864" s="252">
        <f t="shared" si="235"/>
        <v>8451163</v>
      </c>
      <c r="P1864" s="251">
        <f t="shared" si="237"/>
        <v>1.0007843890834907</v>
      </c>
    </row>
    <row r="1865" spans="1:16">
      <c r="A1865" s="78" t="b">
        <v>1</v>
      </c>
      <c r="B1865" s="224" t="s">
        <v>2736</v>
      </c>
      <c r="C1865" s="78">
        <v>1860</v>
      </c>
      <c r="D1865" s="64">
        <v>8457792</v>
      </c>
      <c r="E1865" s="78">
        <v>3</v>
      </c>
      <c r="F1865" s="78">
        <v>2</v>
      </c>
      <c r="H1865" s="78">
        <v>1860</v>
      </c>
      <c r="I1865" s="251">
        <f t="shared" si="232"/>
        <v>1.0007841290019901</v>
      </c>
      <c r="J1865" s="252">
        <f t="shared" si="233"/>
        <v>5580000</v>
      </c>
      <c r="K1865" s="252">
        <f t="shared" ref="K1865:K1928" si="239">K1864+J1865</f>
        <v>5192190000</v>
      </c>
      <c r="L1865" s="252">
        <f t="shared" si="236"/>
        <v>-1476612683</v>
      </c>
      <c r="M1865" s="252">
        <f t="shared" si="238"/>
        <v>6668802683</v>
      </c>
      <c r="N1865" s="251">
        <f t="shared" si="234"/>
        <v>2083.2000000000003</v>
      </c>
      <c r="O1865" s="252">
        <f t="shared" si="235"/>
        <v>8457792</v>
      </c>
      <c r="P1865" s="251">
        <f t="shared" si="237"/>
        <v>1.0007841290019901</v>
      </c>
    </row>
    <row r="1866" spans="1:16">
      <c r="A1866" s="78" t="b">
        <v>1</v>
      </c>
      <c r="B1866" s="224" t="s">
        <v>2737</v>
      </c>
      <c r="C1866" s="78">
        <v>1861</v>
      </c>
      <c r="D1866" s="64">
        <v>8464424</v>
      </c>
      <c r="E1866" s="78">
        <v>1</v>
      </c>
      <c r="F1866" s="78">
        <v>1</v>
      </c>
      <c r="H1866" s="78">
        <v>1861</v>
      </c>
      <c r="I1866" s="251">
        <f t="shared" si="232"/>
        <v>1.0007836327669786</v>
      </c>
      <c r="J1866" s="252">
        <f t="shared" si="233"/>
        <v>5583000</v>
      </c>
      <c r="K1866" s="252">
        <f t="shared" si="239"/>
        <v>5197773000</v>
      </c>
      <c r="L1866" s="252">
        <f t="shared" si="236"/>
        <v>-1479494107</v>
      </c>
      <c r="M1866" s="252">
        <f t="shared" si="238"/>
        <v>6677267107</v>
      </c>
      <c r="N1866" s="251">
        <f t="shared" si="234"/>
        <v>2084.3200000000002</v>
      </c>
      <c r="O1866" s="252">
        <f t="shared" si="235"/>
        <v>8464424</v>
      </c>
      <c r="P1866" s="251">
        <f t="shared" si="237"/>
        <v>1.0007836327669786</v>
      </c>
    </row>
    <row r="1867" spans="1:16">
      <c r="A1867" s="78" t="b">
        <v>1</v>
      </c>
      <c r="B1867" s="224" t="s">
        <v>2738</v>
      </c>
      <c r="C1867" s="78">
        <v>1862</v>
      </c>
      <c r="D1867" s="64">
        <v>8471057</v>
      </c>
      <c r="E1867" s="78">
        <v>2</v>
      </c>
      <c r="F1867" s="78">
        <v>1</v>
      </c>
      <c r="H1867" s="78">
        <v>1862</v>
      </c>
      <c r="I1867" s="251">
        <f t="shared" si="232"/>
        <v>1.0007833733145699</v>
      </c>
      <c r="J1867" s="252">
        <f t="shared" si="233"/>
        <v>5586000</v>
      </c>
      <c r="K1867" s="252">
        <f t="shared" si="239"/>
        <v>5203359000</v>
      </c>
      <c r="L1867" s="252">
        <f t="shared" si="236"/>
        <v>-1482379164</v>
      </c>
      <c r="M1867" s="252">
        <f t="shared" si="238"/>
        <v>6685738164</v>
      </c>
      <c r="N1867" s="251">
        <f t="shared" si="234"/>
        <v>2085.44</v>
      </c>
      <c r="O1867" s="252">
        <f t="shared" si="235"/>
        <v>8471057</v>
      </c>
      <c r="P1867" s="251">
        <f t="shared" si="237"/>
        <v>1.0007833733145699</v>
      </c>
    </row>
    <row r="1868" spans="1:16">
      <c r="A1868" s="78" t="b">
        <v>1</v>
      </c>
      <c r="B1868" s="224" t="s">
        <v>2739</v>
      </c>
      <c r="C1868" s="78">
        <v>1863</v>
      </c>
      <c r="D1868" s="64">
        <v>8477693</v>
      </c>
      <c r="E1868" s="78">
        <v>3</v>
      </c>
      <c r="F1868" s="78">
        <v>1</v>
      </c>
      <c r="H1868" s="78">
        <v>1863</v>
      </c>
      <c r="I1868" s="251">
        <f t="shared" si="232"/>
        <v>1.000783113991035</v>
      </c>
      <c r="J1868" s="252">
        <f t="shared" si="233"/>
        <v>5589000</v>
      </c>
      <c r="K1868" s="252">
        <f t="shared" si="239"/>
        <v>5208948000</v>
      </c>
      <c r="L1868" s="252">
        <f t="shared" si="236"/>
        <v>-1485267857</v>
      </c>
      <c r="M1868" s="252">
        <f t="shared" si="238"/>
        <v>6694215857</v>
      </c>
      <c r="N1868" s="251">
        <f t="shared" si="234"/>
        <v>2086.5600000000004</v>
      </c>
      <c r="O1868" s="252">
        <f t="shared" si="235"/>
        <v>8477693</v>
      </c>
      <c r="P1868" s="251">
        <f t="shared" si="237"/>
        <v>1.000783113991035</v>
      </c>
    </row>
    <row r="1869" spans="1:16">
      <c r="A1869" s="78" t="b">
        <v>1</v>
      </c>
      <c r="B1869" s="224" t="s">
        <v>2740</v>
      </c>
      <c r="C1869" s="78">
        <v>1864</v>
      </c>
      <c r="D1869" s="64">
        <v>8484332</v>
      </c>
      <c r="E1869" s="78">
        <v>1</v>
      </c>
      <c r="F1869" s="78">
        <v>1</v>
      </c>
      <c r="H1869" s="78">
        <v>1864</v>
      </c>
      <c r="I1869" s="251">
        <f t="shared" si="232"/>
        <v>1.000782619067712</v>
      </c>
      <c r="J1869" s="252">
        <f t="shared" si="233"/>
        <v>5592000</v>
      </c>
      <c r="K1869" s="252">
        <f t="shared" si="239"/>
        <v>5214540000</v>
      </c>
      <c r="L1869" s="252">
        <f t="shared" si="236"/>
        <v>-1488160189</v>
      </c>
      <c r="M1869" s="252">
        <f t="shared" si="238"/>
        <v>6702700189</v>
      </c>
      <c r="N1869" s="251">
        <f t="shared" si="234"/>
        <v>2087.6800000000003</v>
      </c>
      <c r="O1869" s="252">
        <f t="shared" si="235"/>
        <v>8484332</v>
      </c>
      <c r="P1869" s="251">
        <f t="shared" si="237"/>
        <v>1.000782619067712</v>
      </c>
    </row>
    <row r="1870" spans="1:16">
      <c r="A1870" s="78" t="b">
        <v>1</v>
      </c>
      <c r="B1870" s="224" t="s">
        <v>2741</v>
      </c>
      <c r="C1870" s="78">
        <v>1865</v>
      </c>
      <c r="D1870" s="64">
        <v>8490972</v>
      </c>
      <c r="E1870" s="78">
        <v>2</v>
      </c>
      <c r="F1870" s="78">
        <v>2</v>
      </c>
      <c r="H1870" s="78">
        <v>1865</v>
      </c>
      <c r="I1870" s="251">
        <f t="shared" si="232"/>
        <v>1.0007823603705206</v>
      </c>
      <c r="J1870" s="252">
        <f t="shared" si="233"/>
        <v>5595000</v>
      </c>
      <c r="K1870" s="252">
        <f t="shared" si="239"/>
        <v>5220135000</v>
      </c>
      <c r="L1870" s="252">
        <f t="shared" si="236"/>
        <v>-1491056161</v>
      </c>
      <c r="M1870" s="252">
        <f t="shared" si="238"/>
        <v>6711191161</v>
      </c>
      <c r="N1870" s="251">
        <f t="shared" si="234"/>
        <v>2088.8000000000002</v>
      </c>
      <c r="O1870" s="252">
        <f t="shared" si="235"/>
        <v>8490972</v>
      </c>
      <c r="P1870" s="251">
        <f t="shared" si="237"/>
        <v>1.0007823603705206</v>
      </c>
    </row>
    <row r="1871" spans="1:16">
      <c r="A1871" s="78" t="b">
        <v>1</v>
      </c>
      <c r="B1871" s="224" t="s">
        <v>2742</v>
      </c>
      <c r="C1871" s="78">
        <v>1866</v>
      </c>
      <c r="D1871" s="64">
        <v>8497615</v>
      </c>
      <c r="E1871" s="78">
        <v>3</v>
      </c>
      <c r="F1871" s="78">
        <v>1</v>
      </c>
      <c r="H1871" s="78">
        <v>1866</v>
      </c>
      <c r="I1871" s="251">
        <f t="shared" si="232"/>
        <v>1.0007819841214269</v>
      </c>
      <c r="J1871" s="252">
        <f t="shared" si="233"/>
        <v>5598000</v>
      </c>
      <c r="K1871" s="252">
        <f t="shared" si="239"/>
        <v>5225733000</v>
      </c>
      <c r="L1871" s="252">
        <f t="shared" si="236"/>
        <v>-1493955776</v>
      </c>
      <c r="M1871" s="252">
        <f t="shared" si="238"/>
        <v>6719688776</v>
      </c>
      <c r="N1871" s="251">
        <f t="shared" si="234"/>
        <v>2089.92</v>
      </c>
      <c r="O1871" s="252">
        <f t="shared" si="235"/>
        <v>8497615</v>
      </c>
      <c r="P1871" s="251">
        <f t="shared" si="237"/>
        <v>1.0007819841214269</v>
      </c>
    </row>
    <row r="1872" spans="1:16">
      <c r="A1872" s="78" t="b">
        <v>1</v>
      </c>
      <c r="B1872" s="224" t="s">
        <v>2743</v>
      </c>
      <c r="C1872" s="78">
        <v>1867</v>
      </c>
      <c r="D1872" s="64">
        <v>8504260</v>
      </c>
      <c r="E1872" s="78">
        <v>1</v>
      </c>
      <c r="F1872" s="78">
        <v>1</v>
      </c>
      <c r="H1872" s="78">
        <v>1867</v>
      </c>
      <c r="I1872" s="251">
        <f t="shared" si="232"/>
        <v>1.0007816082763228</v>
      </c>
      <c r="J1872" s="252">
        <f t="shared" si="233"/>
        <v>5601000</v>
      </c>
      <c r="K1872" s="252">
        <f t="shared" si="239"/>
        <v>5231334000</v>
      </c>
      <c r="L1872" s="252">
        <f t="shared" si="236"/>
        <v>-1496859036</v>
      </c>
      <c r="M1872" s="252">
        <f t="shared" si="238"/>
        <v>6728193036</v>
      </c>
      <c r="N1872" s="251">
        <f t="shared" si="234"/>
        <v>2091.0400000000004</v>
      </c>
      <c r="O1872" s="252">
        <f t="shared" si="235"/>
        <v>8504260</v>
      </c>
      <c r="P1872" s="251">
        <f t="shared" si="237"/>
        <v>1.0007816082763228</v>
      </c>
    </row>
    <row r="1873" spans="1:16">
      <c r="A1873" s="78" t="b">
        <v>1</v>
      </c>
      <c r="B1873" s="224" t="s">
        <v>2744</v>
      </c>
      <c r="C1873" s="78">
        <v>1868</v>
      </c>
      <c r="D1873" s="64">
        <v>8510907</v>
      </c>
      <c r="E1873" s="78">
        <v>2</v>
      </c>
      <c r="F1873" s="78">
        <v>1</v>
      </c>
      <c r="H1873" s="78">
        <v>1868</v>
      </c>
      <c r="I1873" s="251">
        <f t="shared" si="232"/>
        <v>1.0007812328345262</v>
      </c>
      <c r="J1873" s="252">
        <f t="shared" si="233"/>
        <v>5604000</v>
      </c>
      <c r="K1873" s="252">
        <f t="shared" si="239"/>
        <v>5236938000</v>
      </c>
      <c r="L1873" s="252">
        <f t="shared" si="236"/>
        <v>-1499765943</v>
      </c>
      <c r="M1873" s="252">
        <f t="shared" si="238"/>
        <v>6736703943</v>
      </c>
      <c r="N1873" s="251">
        <f t="shared" si="234"/>
        <v>2092.1600000000003</v>
      </c>
      <c r="O1873" s="252">
        <f t="shared" si="235"/>
        <v>8510907</v>
      </c>
      <c r="P1873" s="251">
        <f t="shared" si="237"/>
        <v>1.0007812328345262</v>
      </c>
    </row>
    <row r="1874" spans="1:16">
      <c r="A1874" s="78" t="b">
        <v>1</v>
      </c>
      <c r="B1874" s="224" t="s">
        <v>2745</v>
      </c>
      <c r="C1874" s="78">
        <v>1869</v>
      </c>
      <c r="D1874" s="64">
        <v>8517556</v>
      </c>
      <c r="E1874" s="78">
        <v>3</v>
      </c>
      <c r="F1874" s="78">
        <v>1</v>
      </c>
      <c r="H1874" s="78">
        <v>1869</v>
      </c>
      <c r="I1874" s="251">
        <f t="shared" si="232"/>
        <v>1.0007809751999281</v>
      </c>
      <c r="J1874" s="252">
        <f t="shared" si="233"/>
        <v>5607000</v>
      </c>
      <c r="K1874" s="252">
        <f t="shared" si="239"/>
        <v>5242545000</v>
      </c>
      <c r="L1874" s="252">
        <f t="shared" si="236"/>
        <v>-1502676499</v>
      </c>
      <c r="M1874" s="252">
        <f t="shared" si="238"/>
        <v>6745221499</v>
      </c>
      <c r="N1874" s="251">
        <f t="shared" si="234"/>
        <v>2093.2800000000002</v>
      </c>
      <c r="O1874" s="252">
        <f t="shared" si="235"/>
        <v>8517556</v>
      </c>
      <c r="P1874" s="251">
        <f t="shared" si="237"/>
        <v>1.0007809751999281</v>
      </c>
    </row>
    <row r="1875" spans="1:16">
      <c r="A1875" s="78" t="b">
        <v>1</v>
      </c>
      <c r="B1875" s="224" t="s">
        <v>2746</v>
      </c>
      <c r="C1875" s="78">
        <v>1870</v>
      </c>
      <c r="D1875" s="64">
        <v>8524208</v>
      </c>
      <c r="E1875" s="78">
        <v>1</v>
      </c>
      <c r="F1875" s="78">
        <v>2</v>
      </c>
      <c r="H1875" s="78">
        <v>1870</v>
      </c>
      <c r="I1875" s="251">
        <f t="shared" si="232"/>
        <v>1.0007806003795308</v>
      </c>
      <c r="J1875" s="252">
        <f t="shared" si="233"/>
        <v>5610000</v>
      </c>
      <c r="K1875" s="252">
        <f t="shared" si="239"/>
        <v>5248155000</v>
      </c>
      <c r="L1875" s="252">
        <f t="shared" si="236"/>
        <v>-1505590707</v>
      </c>
      <c r="M1875" s="252">
        <f t="shared" si="238"/>
        <v>6753745707</v>
      </c>
      <c r="N1875" s="251">
        <f t="shared" si="234"/>
        <v>2094.4</v>
      </c>
      <c r="O1875" s="252">
        <f t="shared" si="235"/>
        <v>8524208</v>
      </c>
      <c r="P1875" s="251">
        <f t="shared" si="237"/>
        <v>1.0007806003795308</v>
      </c>
    </row>
    <row r="1876" spans="1:16">
      <c r="A1876" s="78" t="b">
        <v>1</v>
      </c>
      <c r="B1876" s="224" t="s">
        <v>2747</v>
      </c>
      <c r="C1876" s="78">
        <v>1871</v>
      </c>
      <c r="D1876" s="64">
        <v>8530862</v>
      </c>
      <c r="E1876" s="78">
        <v>2</v>
      </c>
      <c r="F1876" s="78">
        <v>1</v>
      </c>
      <c r="H1876" s="78">
        <v>1871</v>
      </c>
      <c r="I1876" s="251">
        <f t="shared" si="232"/>
        <v>1.0007802259607528</v>
      </c>
      <c r="J1876" s="252">
        <f t="shared" si="233"/>
        <v>5613000</v>
      </c>
      <c r="K1876" s="252">
        <f t="shared" si="239"/>
        <v>5253768000</v>
      </c>
      <c r="L1876" s="252">
        <f t="shared" si="236"/>
        <v>-1508508569</v>
      </c>
      <c r="M1876" s="252">
        <f t="shared" si="238"/>
        <v>6762276569</v>
      </c>
      <c r="N1876" s="251">
        <f t="shared" si="234"/>
        <v>2095.52</v>
      </c>
      <c r="O1876" s="252">
        <f t="shared" si="235"/>
        <v>8530862</v>
      </c>
      <c r="P1876" s="251">
        <f t="shared" si="237"/>
        <v>1.0007802259607528</v>
      </c>
    </row>
    <row r="1877" spans="1:16">
      <c r="A1877" s="78" t="b">
        <v>1</v>
      </c>
      <c r="B1877" s="224" t="s">
        <v>2748</v>
      </c>
      <c r="C1877" s="78">
        <v>1872</v>
      </c>
      <c r="D1877" s="64">
        <v>8537518</v>
      </c>
      <c r="E1877" s="78">
        <v>3</v>
      </c>
      <c r="F1877" s="78">
        <v>1</v>
      </c>
      <c r="H1877" s="78">
        <v>1872</v>
      </c>
      <c r="I1877" s="251">
        <f t="shared" si="232"/>
        <v>1.0007798519429183</v>
      </c>
      <c r="J1877" s="252">
        <f t="shared" si="233"/>
        <v>5616000</v>
      </c>
      <c r="K1877" s="252">
        <f t="shared" si="239"/>
        <v>5259384000</v>
      </c>
      <c r="L1877" s="252">
        <f t="shared" si="236"/>
        <v>-1511430087</v>
      </c>
      <c r="M1877" s="252">
        <f t="shared" si="238"/>
        <v>6770814087</v>
      </c>
      <c r="N1877" s="251">
        <f t="shared" si="234"/>
        <v>2096.6400000000003</v>
      </c>
      <c r="O1877" s="252">
        <f t="shared" si="235"/>
        <v>8537518</v>
      </c>
      <c r="P1877" s="251">
        <f t="shared" si="237"/>
        <v>1.0007798519429183</v>
      </c>
    </row>
    <row r="1878" spans="1:16">
      <c r="A1878" s="78" t="b">
        <v>1</v>
      </c>
      <c r="B1878" s="224" t="s">
        <v>2749</v>
      </c>
      <c r="C1878" s="78">
        <v>1873</v>
      </c>
      <c r="D1878" s="64">
        <v>8544176</v>
      </c>
      <c r="E1878" s="78">
        <v>1</v>
      </c>
      <c r="F1878" s="78">
        <v>1</v>
      </c>
      <c r="H1878" s="78">
        <v>1873</v>
      </c>
      <c r="I1878" s="251">
        <f t="shared" si="232"/>
        <v>1.0007795953641405</v>
      </c>
      <c r="J1878" s="252">
        <f t="shared" si="233"/>
        <v>5619000</v>
      </c>
      <c r="K1878" s="252">
        <f t="shared" si="239"/>
        <v>5265003000</v>
      </c>
      <c r="L1878" s="252">
        <f t="shared" si="236"/>
        <v>-1514355263</v>
      </c>
      <c r="M1878" s="252">
        <f t="shared" si="238"/>
        <v>6779358263</v>
      </c>
      <c r="N1878" s="251">
        <f t="shared" si="234"/>
        <v>2097.7600000000002</v>
      </c>
      <c r="O1878" s="252">
        <f t="shared" si="235"/>
        <v>8544176</v>
      </c>
      <c r="P1878" s="251">
        <f t="shared" si="237"/>
        <v>1.0007795953641405</v>
      </c>
    </row>
    <row r="1879" spans="1:16">
      <c r="A1879" s="78" t="b">
        <v>1</v>
      </c>
      <c r="B1879" s="224" t="s">
        <v>2750</v>
      </c>
      <c r="C1879" s="78">
        <v>1874</v>
      </c>
      <c r="D1879" s="64">
        <v>8550837</v>
      </c>
      <c r="E1879" s="78">
        <v>2</v>
      </c>
      <c r="F1879" s="78">
        <v>1</v>
      </c>
      <c r="H1879" s="78">
        <v>1874</v>
      </c>
      <c r="I1879" s="251">
        <f t="shared" si="232"/>
        <v>1.0007792219638849</v>
      </c>
      <c r="J1879" s="252">
        <f t="shared" si="233"/>
        <v>5622000</v>
      </c>
      <c r="K1879" s="252">
        <f t="shared" si="239"/>
        <v>5270625000</v>
      </c>
      <c r="L1879" s="252">
        <f t="shared" si="236"/>
        <v>-1517284100</v>
      </c>
      <c r="M1879" s="252">
        <f t="shared" si="238"/>
        <v>6787909100</v>
      </c>
      <c r="N1879" s="251">
        <f t="shared" si="234"/>
        <v>2098.88</v>
      </c>
      <c r="O1879" s="252">
        <f t="shared" si="235"/>
        <v>8550837</v>
      </c>
      <c r="P1879" s="251">
        <f t="shared" si="237"/>
        <v>1.0007792219638849</v>
      </c>
    </row>
    <row r="1880" spans="1:16">
      <c r="A1880" s="78" t="b">
        <v>1</v>
      </c>
      <c r="B1880" s="224" t="s">
        <v>2751</v>
      </c>
      <c r="C1880" s="78">
        <v>1875</v>
      </c>
      <c r="D1880" s="64">
        <v>8557500</v>
      </c>
      <c r="E1880" s="78">
        <v>3</v>
      </c>
      <c r="F1880" s="78">
        <v>2</v>
      </c>
      <c r="H1880" s="78">
        <v>1875</v>
      </c>
      <c r="I1880" s="251">
        <f t="shared" si="232"/>
        <v>1.0007788489628981</v>
      </c>
      <c r="J1880" s="252">
        <f t="shared" si="233"/>
        <v>5625000</v>
      </c>
      <c r="K1880" s="252">
        <f t="shared" si="239"/>
        <v>5276250000</v>
      </c>
      <c r="L1880" s="252">
        <f t="shared" si="236"/>
        <v>-1520216600</v>
      </c>
      <c r="M1880" s="252">
        <f t="shared" si="238"/>
        <v>6796466600</v>
      </c>
      <c r="N1880" s="251">
        <f t="shared" si="234"/>
        <v>2100</v>
      </c>
      <c r="O1880" s="252">
        <f t="shared" si="235"/>
        <v>8557500</v>
      </c>
      <c r="P1880" s="251">
        <f t="shared" si="237"/>
        <v>1.0007788489628981</v>
      </c>
    </row>
    <row r="1881" spans="1:16">
      <c r="A1881" s="78" t="b">
        <v>1</v>
      </c>
      <c r="B1881" s="224" t="s">
        <v>2752</v>
      </c>
      <c r="C1881" s="78">
        <v>1876</v>
      </c>
      <c r="D1881" s="64">
        <v>8564165</v>
      </c>
      <c r="E1881" s="78">
        <v>1</v>
      </c>
      <c r="F1881" s="78">
        <v>1</v>
      </c>
      <c r="H1881" s="78">
        <v>1876</v>
      </c>
      <c r="I1881" s="251">
        <f t="shared" si="232"/>
        <v>1.0007784763605092</v>
      </c>
      <c r="J1881" s="252">
        <f t="shared" si="233"/>
        <v>5628000</v>
      </c>
      <c r="K1881" s="252">
        <f t="shared" si="239"/>
        <v>5281878000</v>
      </c>
      <c r="L1881" s="252">
        <f t="shared" si="236"/>
        <v>-1523152765</v>
      </c>
      <c r="M1881" s="252">
        <f t="shared" si="238"/>
        <v>6805030765</v>
      </c>
      <c r="N1881" s="251">
        <f t="shared" si="234"/>
        <v>2101.1200000000003</v>
      </c>
      <c r="O1881" s="252">
        <f t="shared" si="235"/>
        <v>8564165</v>
      </c>
      <c r="P1881" s="251">
        <f t="shared" si="237"/>
        <v>1.0007784763605092</v>
      </c>
    </row>
    <row r="1882" spans="1:16">
      <c r="A1882" s="78" t="b">
        <v>1</v>
      </c>
      <c r="B1882" s="224" t="s">
        <v>2753</v>
      </c>
      <c r="C1882" s="78">
        <v>1877</v>
      </c>
      <c r="D1882" s="64">
        <v>8570832</v>
      </c>
      <c r="E1882" s="78">
        <v>2</v>
      </c>
      <c r="F1882" s="78">
        <v>1</v>
      </c>
      <c r="H1882" s="78">
        <v>1877</v>
      </c>
      <c r="I1882" s="251">
        <f t="shared" si="232"/>
        <v>1.0007782208308365</v>
      </c>
      <c r="J1882" s="252">
        <f t="shared" si="233"/>
        <v>5631000</v>
      </c>
      <c r="K1882" s="252">
        <f t="shared" si="239"/>
        <v>5287509000</v>
      </c>
      <c r="L1882" s="252">
        <f t="shared" si="236"/>
        <v>-1526092597</v>
      </c>
      <c r="M1882" s="252">
        <f t="shared" si="238"/>
        <v>6813601597</v>
      </c>
      <c r="N1882" s="251">
        <f t="shared" si="234"/>
        <v>2102.2400000000002</v>
      </c>
      <c r="O1882" s="252">
        <f t="shared" si="235"/>
        <v>8570832</v>
      </c>
      <c r="P1882" s="251">
        <f t="shared" si="237"/>
        <v>1.0007782208308365</v>
      </c>
    </row>
    <row r="1883" spans="1:16">
      <c r="A1883" s="78" t="b">
        <v>1</v>
      </c>
      <c r="B1883" s="224" t="s">
        <v>2754</v>
      </c>
      <c r="C1883" s="78">
        <v>1878</v>
      </c>
      <c r="D1883" s="64">
        <v>8577502</v>
      </c>
      <c r="E1883" s="78">
        <v>3</v>
      </c>
      <c r="F1883" s="78">
        <v>1</v>
      </c>
      <c r="H1883" s="78">
        <v>1878</v>
      </c>
      <c r="I1883" s="251">
        <f t="shared" si="232"/>
        <v>1.0007778488422387</v>
      </c>
      <c r="J1883" s="252">
        <f t="shared" si="233"/>
        <v>5634000</v>
      </c>
      <c r="K1883" s="252">
        <f t="shared" si="239"/>
        <v>5293143000</v>
      </c>
      <c r="L1883" s="252">
        <f t="shared" si="236"/>
        <v>-1529036099</v>
      </c>
      <c r="M1883" s="252">
        <f t="shared" si="238"/>
        <v>6822179099</v>
      </c>
      <c r="N1883" s="251">
        <f t="shared" si="234"/>
        <v>2103.36</v>
      </c>
      <c r="O1883" s="252">
        <f t="shared" si="235"/>
        <v>8577502</v>
      </c>
      <c r="P1883" s="251">
        <f t="shared" si="237"/>
        <v>1.0007778488422387</v>
      </c>
    </row>
    <row r="1884" spans="1:16">
      <c r="A1884" s="78" t="b">
        <v>1</v>
      </c>
      <c r="B1884" s="224" t="s">
        <v>2755</v>
      </c>
      <c r="C1884" s="78">
        <v>1879</v>
      </c>
      <c r="D1884" s="64">
        <v>8584174</v>
      </c>
      <c r="E1884" s="78">
        <v>1</v>
      </c>
      <c r="F1884" s="78">
        <v>1</v>
      </c>
      <c r="H1884" s="78">
        <v>1879</v>
      </c>
      <c r="I1884" s="251">
        <f t="shared" si="232"/>
        <v>1.0007774772505775</v>
      </c>
      <c r="J1884" s="252">
        <f t="shared" si="233"/>
        <v>5637000</v>
      </c>
      <c r="K1884" s="252">
        <f t="shared" si="239"/>
        <v>5298780000</v>
      </c>
      <c r="L1884" s="252">
        <f t="shared" si="236"/>
        <v>-1531983273</v>
      </c>
      <c r="M1884" s="252">
        <f t="shared" si="238"/>
        <v>6830763273</v>
      </c>
      <c r="N1884" s="251">
        <f t="shared" si="234"/>
        <v>2104.48</v>
      </c>
      <c r="O1884" s="252">
        <f t="shared" si="235"/>
        <v>8584174</v>
      </c>
      <c r="P1884" s="251">
        <f t="shared" si="237"/>
        <v>1.0007774772505775</v>
      </c>
    </row>
    <row r="1885" spans="1:16">
      <c r="A1885" s="78" t="b">
        <v>1</v>
      </c>
      <c r="B1885" s="224" t="s">
        <v>2756</v>
      </c>
      <c r="C1885" s="78">
        <v>1880</v>
      </c>
      <c r="D1885" s="64">
        <v>8590848</v>
      </c>
      <c r="E1885" s="78">
        <v>2</v>
      </c>
      <c r="F1885" s="78">
        <v>2</v>
      </c>
      <c r="H1885" s="78">
        <v>1880</v>
      </c>
      <c r="I1885" s="251">
        <f t="shared" si="232"/>
        <v>1.000777106055188</v>
      </c>
      <c r="J1885" s="252">
        <f t="shared" si="233"/>
        <v>5640000</v>
      </c>
      <c r="K1885" s="252">
        <f t="shared" si="239"/>
        <v>5304420000</v>
      </c>
      <c r="L1885" s="252">
        <f t="shared" si="236"/>
        <v>-1534934121</v>
      </c>
      <c r="M1885" s="252">
        <f t="shared" si="238"/>
        <v>6839354121</v>
      </c>
      <c r="N1885" s="251">
        <f t="shared" si="234"/>
        <v>2105.6000000000004</v>
      </c>
      <c r="O1885" s="252">
        <f t="shared" si="235"/>
        <v>8590848</v>
      </c>
      <c r="P1885" s="251">
        <f t="shared" si="237"/>
        <v>1.000777106055188</v>
      </c>
    </row>
    <row r="1886" spans="1:16">
      <c r="A1886" s="78" t="b">
        <v>1</v>
      </c>
      <c r="B1886" s="224" t="s">
        <v>2757</v>
      </c>
      <c r="C1886" s="78">
        <v>1881</v>
      </c>
      <c r="D1886" s="64">
        <v>8597524</v>
      </c>
      <c r="E1886" s="78">
        <v>3</v>
      </c>
      <c r="F1886" s="78">
        <v>1</v>
      </c>
      <c r="H1886" s="78">
        <v>1881</v>
      </c>
      <c r="I1886" s="251">
        <f t="shared" si="232"/>
        <v>1.0007768515679631</v>
      </c>
      <c r="J1886" s="252">
        <f t="shared" si="233"/>
        <v>5643000</v>
      </c>
      <c r="K1886" s="252">
        <f t="shared" si="239"/>
        <v>5310063000</v>
      </c>
      <c r="L1886" s="252">
        <f t="shared" si="236"/>
        <v>-1537888645</v>
      </c>
      <c r="M1886" s="252">
        <f t="shared" si="238"/>
        <v>6847951645</v>
      </c>
      <c r="N1886" s="251">
        <f t="shared" si="234"/>
        <v>2106.7200000000003</v>
      </c>
      <c r="O1886" s="252">
        <f t="shared" si="235"/>
        <v>8597524</v>
      </c>
      <c r="P1886" s="251">
        <f t="shared" si="237"/>
        <v>1.0007768515679631</v>
      </c>
    </row>
    <row r="1887" spans="1:16">
      <c r="A1887" s="78" t="b">
        <v>1</v>
      </c>
      <c r="B1887" s="224" t="s">
        <v>2758</v>
      </c>
      <c r="C1887" s="78">
        <v>1882</v>
      </c>
      <c r="D1887" s="64">
        <v>8604203</v>
      </c>
      <c r="E1887" s="78">
        <v>1</v>
      </c>
      <c r="F1887" s="78">
        <v>1</v>
      </c>
      <c r="H1887" s="78">
        <v>1882</v>
      </c>
      <c r="I1887" s="251">
        <f t="shared" si="232"/>
        <v>1.0007764809826081</v>
      </c>
      <c r="J1887" s="252">
        <f t="shared" si="233"/>
        <v>5646000</v>
      </c>
      <c r="K1887" s="252">
        <f t="shared" si="239"/>
        <v>5315709000</v>
      </c>
      <c r="L1887" s="252">
        <f t="shared" si="236"/>
        <v>-1540846848</v>
      </c>
      <c r="M1887" s="252">
        <f t="shared" si="238"/>
        <v>6856555848</v>
      </c>
      <c r="N1887" s="251">
        <f t="shared" si="234"/>
        <v>2107.84</v>
      </c>
      <c r="O1887" s="252">
        <f t="shared" si="235"/>
        <v>8604203</v>
      </c>
      <c r="P1887" s="251">
        <f t="shared" si="237"/>
        <v>1.0007764809826081</v>
      </c>
    </row>
    <row r="1888" spans="1:16">
      <c r="A1888" s="78" t="b">
        <v>1</v>
      </c>
      <c r="B1888" s="224" t="s">
        <v>2759</v>
      </c>
      <c r="C1888" s="78">
        <v>1883</v>
      </c>
      <c r="D1888" s="64">
        <v>8610884</v>
      </c>
      <c r="E1888" s="78">
        <v>2</v>
      </c>
      <c r="F1888" s="78">
        <v>1</v>
      </c>
      <c r="H1888" s="78">
        <v>1883</v>
      </c>
      <c r="I1888" s="251">
        <f t="shared" si="232"/>
        <v>1.0007761107918769</v>
      </c>
      <c r="J1888" s="252">
        <f t="shared" si="233"/>
        <v>5649000</v>
      </c>
      <c r="K1888" s="252">
        <f t="shared" si="239"/>
        <v>5321358000</v>
      </c>
      <c r="L1888" s="252">
        <f t="shared" si="236"/>
        <v>-1543808732</v>
      </c>
      <c r="M1888" s="252">
        <f t="shared" si="238"/>
        <v>6865166732</v>
      </c>
      <c r="N1888" s="251">
        <f t="shared" si="234"/>
        <v>2108.96</v>
      </c>
      <c r="O1888" s="252">
        <f t="shared" si="235"/>
        <v>8610884</v>
      </c>
      <c r="P1888" s="251">
        <f t="shared" si="237"/>
        <v>1.0007761107918769</v>
      </c>
    </row>
    <row r="1889" spans="1:16">
      <c r="A1889" s="78" t="b">
        <v>1</v>
      </c>
      <c r="B1889" s="224" t="s">
        <v>2760</v>
      </c>
      <c r="C1889" s="78">
        <v>1884</v>
      </c>
      <c r="D1889" s="64">
        <v>8617567</v>
      </c>
      <c r="E1889" s="78">
        <v>3</v>
      </c>
      <c r="F1889" s="78">
        <v>1</v>
      </c>
      <c r="H1889" s="78">
        <v>1884</v>
      </c>
      <c r="I1889" s="251">
        <f t="shared" si="232"/>
        <v>1.0007757409951092</v>
      </c>
      <c r="J1889" s="252">
        <f t="shared" si="233"/>
        <v>5652000</v>
      </c>
      <c r="K1889" s="252">
        <f t="shared" si="239"/>
        <v>5327010000</v>
      </c>
      <c r="L1889" s="252">
        <f t="shared" si="236"/>
        <v>-1546774299</v>
      </c>
      <c r="M1889" s="252">
        <f t="shared" si="238"/>
        <v>6873784299</v>
      </c>
      <c r="N1889" s="251">
        <f t="shared" si="234"/>
        <v>2110.0800000000004</v>
      </c>
      <c r="O1889" s="252">
        <f t="shared" si="235"/>
        <v>8617567</v>
      </c>
      <c r="P1889" s="251">
        <f t="shared" si="237"/>
        <v>1.0007757409951092</v>
      </c>
    </row>
    <row r="1890" spans="1:16">
      <c r="A1890" s="78" t="b">
        <v>1</v>
      </c>
      <c r="B1890" s="224" t="s">
        <v>2761</v>
      </c>
      <c r="C1890" s="78">
        <v>1885</v>
      </c>
      <c r="D1890" s="64">
        <v>8624252</v>
      </c>
      <c r="E1890" s="78">
        <v>1</v>
      </c>
      <c r="F1890" s="78">
        <v>2</v>
      </c>
      <c r="H1890" s="78">
        <v>1885</v>
      </c>
      <c r="I1890" s="251">
        <f t="shared" si="232"/>
        <v>1.0007754875437314</v>
      </c>
      <c r="J1890" s="252">
        <f t="shared" si="233"/>
        <v>5655000</v>
      </c>
      <c r="K1890" s="252">
        <f t="shared" si="239"/>
        <v>5332665000</v>
      </c>
      <c r="L1890" s="252">
        <f t="shared" si="236"/>
        <v>-1549743551</v>
      </c>
      <c r="M1890" s="252">
        <f t="shared" si="238"/>
        <v>6882408551</v>
      </c>
      <c r="N1890" s="251">
        <f t="shared" si="234"/>
        <v>2111.2000000000003</v>
      </c>
      <c r="O1890" s="252">
        <f t="shared" si="235"/>
        <v>8624252</v>
      </c>
      <c r="P1890" s="251">
        <f t="shared" si="237"/>
        <v>1.0007754875437314</v>
      </c>
    </row>
    <row r="1891" spans="1:16">
      <c r="A1891" s="78" t="b">
        <v>1</v>
      </c>
      <c r="B1891" s="224" t="s">
        <v>2762</v>
      </c>
      <c r="C1891" s="78">
        <v>1886</v>
      </c>
      <c r="D1891" s="64">
        <v>8630940</v>
      </c>
      <c r="E1891" s="78">
        <v>2</v>
      </c>
      <c r="F1891" s="78">
        <v>1</v>
      </c>
      <c r="H1891" s="78">
        <v>1886</v>
      </c>
      <c r="I1891" s="251">
        <f t="shared" si="232"/>
        <v>1.000775002491038</v>
      </c>
      <c r="J1891" s="252">
        <f t="shared" si="233"/>
        <v>5658000</v>
      </c>
      <c r="K1891" s="252">
        <f t="shared" si="239"/>
        <v>5338323000</v>
      </c>
      <c r="L1891" s="252">
        <f t="shared" si="236"/>
        <v>-1552716491</v>
      </c>
      <c r="M1891" s="252">
        <f t="shared" si="238"/>
        <v>6891039491</v>
      </c>
      <c r="N1891" s="251">
        <f t="shared" si="234"/>
        <v>2112.3200000000002</v>
      </c>
      <c r="O1891" s="252">
        <f t="shared" si="235"/>
        <v>8630940</v>
      </c>
      <c r="P1891" s="251">
        <f t="shared" si="237"/>
        <v>1.000775002491038</v>
      </c>
    </row>
    <row r="1892" spans="1:16">
      <c r="A1892" s="78" t="b">
        <v>1</v>
      </c>
      <c r="B1892" s="224" t="s">
        <v>2763</v>
      </c>
      <c r="C1892" s="78">
        <v>1887</v>
      </c>
      <c r="D1892" s="64">
        <v>8637629</v>
      </c>
      <c r="E1892" s="78">
        <v>3</v>
      </c>
      <c r="F1892" s="78">
        <v>1</v>
      </c>
      <c r="H1892" s="78">
        <v>1887</v>
      </c>
      <c r="I1892" s="251">
        <f t="shared" si="232"/>
        <v>1.0007747496448389</v>
      </c>
      <c r="J1892" s="252">
        <f t="shared" si="233"/>
        <v>5661000</v>
      </c>
      <c r="K1892" s="252">
        <f t="shared" si="239"/>
        <v>5343984000</v>
      </c>
      <c r="L1892" s="252">
        <f t="shared" si="236"/>
        <v>-1555693120</v>
      </c>
      <c r="M1892" s="252">
        <f t="shared" si="238"/>
        <v>6899677120</v>
      </c>
      <c r="N1892" s="251">
        <f t="shared" si="234"/>
        <v>2113.44</v>
      </c>
      <c r="O1892" s="252">
        <f t="shared" si="235"/>
        <v>8637629</v>
      </c>
      <c r="P1892" s="251">
        <f t="shared" si="237"/>
        <v>1.0007747496448389</v>
      </c>
    </row>
    <row r="1893" spans="1:16">
      <c r="A1893" s="78" t="b">
        <v>1</v>
      </c>
      <c r="B1893" s="224" t="s">
        <v>2764</v>
      </c>
      <c r="C1893" s="78">
        <v>1888</v>
      </c>
      <c r="D1893" s="64">
        <v>8644321</v>
      </c>
      <c r="E1893" s="78">
        <v>1</v>
      </c>
      <c r="F1893" s="78">
        <v>1</v>
      </c>
      <c r="H1893" s="78">
        <v>1888</v>
      </c>
      <c r="I1893" s="251">
        <f t="shared" si="232"/>
        <v>1.0007744969211578</v>
      </c>
      <c r="J1893" s="252">
        <f t="shared" si="233"/>
        <v>5664000</v>
      </c>
      <c r="K1893" s="252">
        <f t="shared" si="239"/>
        <v>5349648000</v>
      </c>
      <c r="L1893" s="252">
        <f t="shared" si="236"/>
        <v>-1558673441</v>
      </c>
      <c r="M1893" s="252">
        <f t="shared" si="238"/>
        <v>6908321441</v>
      </c>
      <c r="N1893" s="251">
        <f t="shared" si="234"/>
        <v>2114.5600000000004</v>
      </c>
      <c r="O1893" s="252">
        <f t="shared" si="235"/>
        <v>8644321</v>
      </c>
      <c r="P1893" s="251">
        <f t="shared" si="237"/>
        <v>1.0007744969211578</v>
      </c>
    </row>
    <row r="1894" spans="1:16">
      <c r="A1894" s="78" t="b">
        <v>1</v>
      </c>
      <c r="B1894" s="224" t="s">
        <v>2765</v>
      </c>
      <c r="C1894" s="78">
        <v>1889</v>
      </c>
      <c r="D1894" s="64">
        <v>8651016</v>
      </c>
      <c r="E1894" s="78">
        <v>2</v>
      </c>
      <c r="F1894" s="78">
        <v>1</v>
      </c>
      <c r="H1894" s="78">
        <v>1889</v>
      </c>
      <c r="I1894" s="251">
        <f t="shared" si="232"/>
        <v>1.0007740131332552</v>
      </c>
      <c r="J1894" s="252">
        <f t="shared" si="233"/>
        <v>5667000</v>
      </c>
      <c r="K1894" s="252">
        <f t="shared" si="239"/>
        <v>5355315000</v>
      </c>
      <c r="L1894" s="252">
        <f t="shared" si="236"/>
        <v>-1561657457</v>
      </c>
      <c r="M1894" s="252">
        <f t="shared" si="238"/>
        <v>6916972457</v>
      </c>
      <c r="N1894" s="251">
        <f t="shared" si="234"/>
        <v>2115.6800000000003</v>
      </c>
      <c r="O1894" s="252">
        <f t="shared" si="235"/>
        <v>8651016</v>
      </c>
      <c r="P1894" s="251">
        <f t="shared" si="237"/>
        <v>1.0007740131332552</v>
      </c>
    </row>
    <row r="1895" spans="1:16">
      <c r="A1895" s="78" t="b">
        <v>1</v>
      </c>
      <c r="B1895" s="224" t="s">
        <v>2766</v>
      </c>
      <c r="C1895" s="78">
        <v>1890</v>
      </c>
      <c r="D1895" s="64">
        <v>8657712</v>
      </c>
      <c r="E1895" s="78">
        <v>3</v>
      </c>
      <c r="F1895" s="78">
        <v>2</v>
      </c>
      <c r="H1895" s="78">
        <v>1890</v>
      </c>
      <c r="I1895" s="251">
        <f t="shared" si="232"/>
        <v>1.0007737610121472</v>
      </c>
      <c r="J1895" s="252">
        <f t="shared" si="233"/>
        <v>5670000</v>
      </c>
      <c r="K1895" s="252">
        <f t="shared" si="239"/>
        <v>5360985000</v>
      </c>
      <c r="L1895" s="252">
        <f t="shared" si="236"/>
        <v>-1564645169</v>
      </c>
      <c r="M1895" s="252">
        <f t="shared" si="238"/>
        <v>6925630169</v>
      </c>
      <c r="N1895" s="251">
        <f t="shared" si="234"/>
        <v>2116.8000000000002</v>
      </c>
      <c r="O1895" s="252">
        <f t="shared" si="235"/>
        <v>8657712</v>
      </c>
      <c r="P1895" s="251">
        <f t="shared" si="237"/>
        <v>1.0007737610121472</v>
      </c>
    </row>
    <row r="1896" spans="1:16">
      <c r="A1896" s="78" t="b">
        <v>1</v>
      </c>
      <c r="B1896" s="224" t="s">
        <v>2767</v>
      </c>
      <c r="C1896" s="78">
        <v>1891</v>
      </c>
      <c r="D1896" s="64">
        <v>8664411</v>
      </c>
      <c r="E1896" s="78">
        <v>1</v>
      </c>
      <c r="F1896" s="78">
        <v>1</v>
      </c>
      <c r="H1896" s="78">
        <v>1891</v>
      </c>
      <c r="I1896" s="251">
        <f t="shared" si="232"/>
        <v>1.0007733935982492</v>
      </c>
      <c r="J1896" s="252">
        <f t="shared" si="233"/>
        <v>5673000</v>
      </c>
      <c r="K1896" s="252">
        <f t="shared" si="239"/>
        <v>5366658000</v>
      </c>
      <c r="L1896" s="252">
        <f t="shared" si="236"/>
        <v>-1567636580</v>
      </c>
      <c r="M1896" s="252">
        <f t="shared" si="238"/>
        <v>6934294580</v>
      </c>
      <c r="N1896" s="251">
        <f t="shared" si="234"/>
        <v>2117.92</v>
      </c>
      <c r="O1896" s="252">
        <f t="shared" si="235"/>
        <v>8664411</v>
      </c>
      <c r="P1896" s="251">
        <f t="shared" si="237"/>
        <v>1.0007733935982492</v>
      </c>
    </row>
    <row r="1897" spans="1:16">
      <c r="A1897" s="78" t="b">
        <v>1</v>
      </c>
      <c r="B1897" s="224" t="s">
        <v>2768</v>
      </c>
      <c r="C1897" s="78">
        <v>1892</v>
      </c>
      <c r="D1897" s="64">
        <v>8671112</v>
      </c>
      <c r="E1897" s="78">
        <v>2</v>
      </c>
      <c r="F1897" s="78">
        <v>1</v>
      </c>
      <c r="H1897" s="78">
        <v>1892</v>
      </c>
      <c r="I1897" s="251">
        <f t="shared" si="232"/>
        <v>1.0007730265737542</v>
      </c>
      <c r="J1897" s="252">
        <f t="shared" si="233"/>
        <v>5676000</v>
      </c>
      <c r="K1897" s="252">
        <f t="shared" si="239"/>
        <v>5372334000</v>
      </c>
      <c r="L1897" s="252">
        <f t="shared" si="236"/>
        <v>-1570631692</v>
      </c>
      <c r="M1897" s="252">
        <f t="shared" si="238"/>
        <v>6942965692</v>
      </c>
      <c r="N1897" s="251">
        <f t="shared" si="234"/>
        <v>2119.0400000000004</v>
      </c>
      <c r="O1897" s="252">
        <f t="shared" si="235"/>
        <v>8671112</v>
      </c>
      <c r="P1897" s="251">
        <f t="shared" si="237"/>
        <v>1.0007730265737542</v>
      </c>
    </row>
    <row r="1898" spans="1:16">
      <c r="A1898" s="78" t="b">
        <v>1</v>
      </c>
      <c r="B1898" s="224" t="s">
        <v>2769</v>
      </c>
      <c r="C1898" s="78">
        <v>1893</v>
      </c>
      <c r="D1898" s="64">
        <v>8677815</v>
      </c>
      <c r="E1898" s="78">
        <v>3</v>
      </c>
      <c r="F1898" s="78">
        <v>1</v>
      </c>
      <c r="H1898" s="78">
        <v>1893</v>
      </c>
      <c r="I1898" s="251">
        <f t="shared" si="232"/>
        <v>1.0007726599380145</v>
      </c>
      <c r="J1898" s="252">
        <f t="shared" si="233"/>
        <v>5679000</v>
      </c>
      <c r="K1898" s="252">
        <f t="shared" si="239"/>
        <v>5378013000</v>
      </c>
      <c r="L1898" s="252">
        <f t="shared" si="236"/>
        <v>-1573630507</v>
      </c>
      <c r="M1898" s="252">
        <f t="shared" si="238"/>
        <v>6951643507</v>
      </c>
      <c r="N1898" s="251">
        <f t="shared" si="234"/>
        <v>2120.1600000000003</v>
      </c>
      <c r="O1898" s="252">
        <f t="shared" si="235"/>
        <v>8677815</v>
      </c>
      <c r="P1898" s="251">
        <f t="shared" si="237"/>
        <v>1.0007726599380145</v>
      </c>
    </row>
    <row r="1899" spans="1:16">
      <c r="A1899" s="78" t="b">
        <v>1</v>
      </c>
      <c r="B1899" s="224" t="s">
        <v>2770</v>
      </c>
      <c r="C1899" s="78">
        <v>1894</v>
      </c>
      <c r="D1899" s="64">
        <v>8684520</v>
      </c>
      <c r="E1899" s="78">
        <v>1</v>
      </c>
      <c r="F1899" s="78">
        <v>1</v>
      </c>
      <c r="H1899" s="78">
        <v>1894</v>
      </c>
      <c r="I1899" s="251">
        <f t="shared" si="232"/>
        <v>1.0007724088377941</v>
      </c>
      <c r="J1899" s="252">
        <f t="shared" si="233"/>
        <v>5682000</v>
      </c>
      <c r="K1899" s="252">
        <f t="shared" si="239"/>
        <v>5383695000</v>
      </c>
      <c r="L1899" s="252">
        <f t="shared" si="236"/>
        <v>-1576633027</v>
      </c>
      <c r="M1899" s="252">
        <f t="shared" si="238"/>
        <v>6960328027</v>
      </c>
      <c r="N1899" s="251">
        <f t="shared" si="234"/>
        <v>2121.2800000000002</v>
      </c>
      <c r="O1899" s="252">
        <f t="shared" si="235"/>
        <v>8684520</v>
      </c>
      <c r="P1899" s="251">
        <f t="shared" si="237"/>
        <v>1.0007724088377941</v>
      </c>
    </row>
    <row r="1900" spans="1:16">
      <c r="A1900" s="78" t="b">
        <v>1</v>
      </c>
      <c r="B1900" s="224" t="s">
        <v>2771</v>
      </c>
      <c r="C1900" s="78">
        <v>1895</v>
      </c>
      <c r="D1900" s="64">
        <v>8691228</v>
      </c>
      <c r="E1900" s="78">
        <v>2</v>
      </c>
      <c r="F1900" s="78">
        <v>2</v>
      </c>
      <c r="H1900" s="78">
        <v>1895</v>
      </c>
      <c r="I1900" s="251">
        <f t="shared" si="232"/>
        <v>1.0007720427999358</v>
      </c>
      <c r="J1900" s="252">
        <f t="shared" si="233"/>
        <v>5685000</v>
      </c>
      <c r="K1900" s="252">
        <f t="shared" si="239"/>
        <v>5389380000</v>
      </c>
      <c r="L1900" s="252">
        <f t="shared" si="236"/>
        <v>-1579639255</v>
      </c>
      <c r="M1900" s="252">
        <f t="shared" si="238"/>
        <v>6969019255</v>
      </c>
      <c r="N1900" s="251">
        <f t="shared" si="234"/>
        <v>2122.4</v>
      </c>
      <c r="O1900" s="252">
        <f t="shared" si="235"/>
        <v>8691228</v>
      </c>
      <c r="P1900" s="251">
        <f t="shared" si="237"/>
        <v>1.0007720427999358</v>
      </c>
    </row>
    <row r="1901" spans="1:16">
      <c r="A1901" s="78" t="b">
        <v>1</v>
      </c>
      <c r="B1901" s="224" t="s">
        <v>2772</v>
      </c>
      <c r="C1901" s="78">
        <v>1896</v>
      </c>
      <c r="D1901" s="64">
        <v>8697938</v>
      </c>
      <c r="E1901" s="78">
        <v>3</v>
      </c>
      <c r="F1901" s="78">
        <v>1</v>
      </c>
      <c r="H1901" s="78">
        <v>1896</v>
      </c>
      <c r="I1901" s="251">
        <f t="shared" si="232"/>
        <v>1.0007716771492279</v>
      </c>
      <c r="J1901" s="252">
        <f t="shared" si="233"/>
        <v>5688000</v>
      </c>
      <c r="K1901" s="252">
        <f t="shared" si="239"/>
        <v>5395068000</v>
      </c>
      <c r="L1901" s="252">
        <f t="shared" si="236"/>
        <v>-1582649193</v>
      </c>
      <c r="M1901" s="252">
        <f t="shared" si="238"/>
        <v>6977717193</v>
      </c>
      <c r="N1901" s="251">
        <f t="shared" si="234"/>
        <v>2123.52</v>
      </c>
      <c r="O1901" s="252">
        <f t="shared" si="235"/>
        <v>8697938</v>
      </c>
      <c r="P1901" s="251">
        <f t="shared" si="237"/>
        <v>1.0007716771492279</v>
      </c>
    </row>
    <row r="1902" spans="1:16">
      <c r="A1902" s="78" t="b">
        <v>1</v>
      </c>
      <c r="B1902" s="224" t="s">
        <v>2773</v>
      </c>
      <c r="C1902" s="78">
        <v>1897</v>
      </c>
      <c r="D1902" s="64">
        <v>8704650</v>
      </c>
      <c r="E1902" s="78">
        <v>1</v>
      </c>
      <c r="F1902" s="78">
        <v>1</v>
      </c>
      <c r="H1902" s="78">
        <v>1897</v>
      </c>
      <c r="I1902" s="251">
        <f t="shared" si="232"/>
        <v>1.000771311885027</v>
      </c>
      <c r="J1902" s="252">
        <f t="shared" si="233"/>
        <v>5691000</v>
      </c>
      <c r="K1902" s="252">
        <f t="shared" si="239"/>
        <v>5400759000</v>
      </c>
      <c r="L1902" s="252">
        <f t="shared" si="236"/>
        <v>-1585662843</v>
      </c>
      <c r="M1902" s="252">
        <f t="shared" si="238"/>
        <v>6986421843</v>
      </c>
      <c r="N1902" s="251">
        <f t="shared" si="234"/>
        <v>2124.6400000000003</v>
      </c>
      <c r="O1902" s="252">
        <f t="shared" si="235"/>
        <v>8704650</v>
      </c>
      <c r="P1902" s="251">
        <f t="shared" si="237"/>
        <v>1.000771311885027</v>
      </c>
    </row>
    <row r="1903" spans="1:16">
      <c r="A1903" s="78" t="b">
        <v>1</v>
      </c>
      <c r="B1903" s="224" t="s">
        <v>2774</v>
      </c>
      <c r="C1903" s="78">
        <v>1898</v>
      </c>
      <c r="D1903" s="64">
        <v>8711364</v>
      </c>
      <c r="E1903" s="78">
        <v>2</v>
      </c>
      <c r="F1903" s="78">
        <v>1</v>
      </c>
      <c r="H1903" s="78">
        <v>1898</v>
      </c>
      <c r="I1903" s="251">
        <f t="shared" si="232"/>
        <v>1.0007710617992773</v>
      </c>
      <c r="J1903" s="252">
        <f t="shared" si="233"/>
        <v>5694000</v>
      </c>
      <c r="K1903" s="252">
        <f t="shared" si="239"/>
        <v>5406453000</v>
      </c>
      <c r="L1903" s="252">
        <f t="shared" si="236"/>
        <v>-1588680207</v>
      </c>
      <c r="M1903" s="252">
        <f t="shared" si="238"/>
        <v>6995133207</v>
      </c>
      <c r="N1903" s="251">
        <f t="shared" si="234"/>
        <v>2125.7600000000002</v>
      </c>
      <c r="O1903" s="252">
        <f t="shared" si="235"/>
        <v>8711364</v>
      </c>
      <c r="P1903" s="251">
        <f t="shared" si="237"/>
        <v>1.0007710617992773</v>
      </c>
    </row>
    <row r="1904" spans="1:16">
      <c r="A1904" s="78" t="b">
        <v>1</v>
      </c>
      <c r="B1904" s="224" t="s">
        <v>2775</v>
      </c>
      <c r="C1904" s="78">
        <v>1899</v>
      </c>
      <c r="D1904" s="64">
        <v>8718081</v>
      </c>
      <c r="E1904" s="78">
        <v>3</v>
      </c>
      <c r="F1904" s="78">
        <v>1</v>
      </c>
      <c r="H1904" s="78">
        <v>1899</v>
      </c>
      <c r="I1904" s="251">
        <f t="shared" si="232"/>
        <v>1.0007706971293338</v>
      </c>
      <c r="J1904" s="252">
        <f t="shared" si="233"/>
        <v>5697000</v>
      </c>
      <c r="K1904" s="252">
        <f t="shared" si="239"/>
        <v>5412150000</v>
      </c>
      <c r="L1904" s="252">
        <f t="shared" si="236"/>
        <v>-1591701288</v>
      </c>
      <c r="M1904" s="252">
        <f t="shared" si="238"/>
        <v>7003851288</v>
      </c>
      <c r="N1904" s="251">
        <f t="shared" si="234"/>
        <v>2126.88</v>
      </c>
      <c r="O1904" s="252">
        <f t="shared" si="235"/>
        <v>8718081</v>
      </c>
      <c r="P1904" s="251">
        <f t="shared" si="237"/>
        <v>1.0007706971293338</v>
      </c>
    </row>
    <row r="1905" spans="1:16">
      <c r="A1905" s="78" t="b">
        <v>1</v>
      </c>
      <c r="B1905" s="224" t="s">
        <v>2776</v>
      </c>
      <c r="C1905" s="78">
        <v>1900</v>
      </c>
      <c r="D1905" s="64">
        <v>8724800</v>
      </c>
      <c r="E1905" s="78">
        <v>1</v>
      </c>
      <c r="F1905" s="78">
        <v>2</v>
      </c>
      <c r="H1905" s="78">
        <v>1900</v>
      </c>
      <c r="I1905" s="251">
        <f t="shared" si="232"/>
        <v>1.0007703328443058</v>
      </c>
      <c r="J1905" s="252">
        <f t="shared" si="233"/>
        <v>5700000</v>
      </c>
      <c r="K1905" s="252">
        <f t="shared" si="239"/>
        <v>5417850000</v>
      </c>
      <c r="L1905" s="252">
        <f t="shared" si="236"/>
        <v>-1594726088</v>
      </c>
      <c r="M1905" s="252">
        <f t="shared" si="238"/>
        <v>7012576088</v>
      </c>
      <c r="N1905" s="251">
        <f t="shared" si="234"/>
        <v>2128</v>
      </c>
      <c r="O1905" s="252">
        <f t="shared" si="235"/>
        <v>8724800</v>
      </c>
      <c r="P1905" s="251">
        <f t="shared" si="237"/>
        <v>1.0007703328443058</v>
      </c>
    </row>
    <row r="1906" spans="1:16">
      <c r="A1906" s="78" t="b">
        <v>1</v>
      </c>
      <c r="B1906" s="224" t="s">
        <v>2777</v>
      </c>
      <c r="C1906" s="78">
        <v>1901</v>
      </c>
      <c r="D1906" s="64">
        <v>8731521</v>
      </c>
      <c r="E1906" s="78">
        <v>2</v>
      </c>
      <c r="F1906" s="78">
        <v>1</v>
      </c>
      <c r="H1906" s="78">
        <v>1901</v>
      </c>
      <c r="I1906" s="251">
        <f t="shared" si="232"/>
        <v>1.0007699689435552</v>
      </c>
      <c r="J1906" s="252">
        <f t="shared" si="233"/>
        <v>5703000</v>
      </c>
      <c r="K1906" s="252">
        <f t="shared" si="239"/>
        <v>5423553000</v>
      </c>
      <c r="L1906" s="252">
        <f t="shared" si="236"/>
        <v>-1597754609</v>
      </c>
      <c r="M1906" s="252">
        <f t="shared" si="238"/>
        <v>7021307609</v>
      </c>
      <c r="N1906" s="251">
        <f t="shared" si="234"/>
        <v>2129.1200000000003</v>
      </c>
      <c r="O1906" s="252">
        <f t="shared" si="235"/>
        <v>8731521</v>
      </c>
      <c r="P1906" s="251">
        <f t="shared" si="237"/>
        <v>1.0007699689435552</v>
      </c>
    </row>
    <row r="1907" spans="1:16">
      <c r="A1907" s="78" t="b">
        <v>1</v>
      </c>
      <c r="B1907" s="224" t="s">
        <v>2778</v>
      </c>
      <c r="C1907" s="78">
        <v>1902</v>
      </c>
      <c r="D1907" s="64">
        <v>8738244</v>
      </c>
      <c r="E1907" s="78">
        <v>3</v>
      </c>
      <c r="F1907" s="78">
        <v>1</v>
      </c>
      <c r="H1907" s="78">
        <v>1902</v>
      </c>
      <c r="I1907" s="251">
        <f t="shared" si="232"/>
        <v>1.0007697198659136</v>
      </c>
      <c r="J1907" s="252">
        <f t="shared" si="233"/>
        <v>5706000</v>
      </c>
      <c r="K1907" s="252">
        <f t="shared" si="239"/>
        <v>5429259000</v>
      </c>
      <c r="L1907" s="252">
        <f t="shared" si="236"/>
        <v>-1600786853</v>
      </c>
      <c r="M1907" s="252">
        <f t="shared" si="238"/>
        <v>7030045853</v>
      </c>
      <c r="N1907" s="251">
        <f t="shared" si="234"/>
        <v>2130.2400000000002</v>
      </c>
      <c r="O1907" s="252">
        <f t="shared" si="235"/>
        <v>8738244</v>
      </c>
      <c r="P1907" s="251">
        <f t="shared" si="237"/>
        <v>1.0007697198659136</v>
      </c>
    </row>
    <row r="1908" spans="1:16">
      <c r="A1908" s="78" t="b">
        <v>1</v>
      </c>
      <c r="B1908" s="224" t="s">
        <v>2779</v>
      </c>
      <c r="C1908" s="78">
        <v>1903</v>
      </c>
      <c r="D1908" s="64">
        <v>8744970</v>
      </c>
      <c r="E1908" s="78">
        <v>1</v>
      </c>
      <c r="F1908" s="78">
        <v>1</v>
      </c>
      <c r="H1908" s="78">
        <v>1903</v>
      </c>
      <c r="I1908" s="251">
        <f t="shared" si="232"/>
        <v>1.0007693565558258</v>
      </c>
      <c r="J1908" s="252">
        <f t="shared" si="233"/>
        <v>5709000</v>
      </c>
      <c r="K1908" s="252">
        <f t="shared" si="239"/>
        <v>5434968000</v>
      </c>
      <c r="L1908" s="252">
        <f t="shared" si="236"/>
        <v>-1603822823</v>
      </c>
      <c r="M1908" s="252">
        <f t="shared" si="238"/>
        <v>7038790823</v>
      </c>
      <c r="N1908" s="251">
        <f t="shared" si="234"/>
        <v>2131.36</v>
      </c>
      <c r="O1908" s="252">
        <f t="shared" si="235"/>
        <v>8744970</v>
      </c>
      <c r="P1908" s="251">
        <f t="shared" si="237"/>
        <v>1.0007693565558258</v>
      </c>
    </row>
    <row r="1909" spans="1:16">
      <c r="A1909" s="78" t="b">
        <v>1</v>
      </c>
      <c r="B1909" s="224" t="s">
        <v>2780</v>
      </c>
      <c r="C1909" s="78">
        <v>1904</v>
      </c>
      <c r="D1909" s="64">
        <v>8751698</v>
      </c>
      <c r="E1909" s="78">
        <v>2</v>
      </c>
      <c r="F1909" s="78">
        <v>1</v>
      </c>
      <c r="H1909" s="78">
        <v>1904</v>
      </c>
      <c r="I1909" s="251">
        <f t="shared" si="232"/>
        <v>1.0007689936284365</v>
      </c>
      <c r="J1909" s="252">
        <f t="shared" si="233"/>
        <v>5712000</v>
      </c>
      <c r="K1909" s="252">
        <f t="shared" si="239"/>
        <v>5440680000</v>
      </c>
      <c r="L1909" s="252">
        <f t="shared" si="236"/>
        <v>-1606862521</v>
      </c>
      <c r="M1909" s="252">
        <f t="shared" si="238"/>
        <v>7047542521</v>
      </c>
      <c r="N1909" s="251">
        <f t="shared" si="234"/>
        <v>2132.48</v>
      </c>
      <c r="O1909" s="252">
        <f t="shared" si="235"/>
        <v>8751698</v>
      </c>
      <c r="P1909" s="251">
        <f t="shared" si="237"/>
        <v>1.0007689936284365</v>
      </c>
    </row>
    <row r="1910" spans="1:16">
      <c r="A1910" s="78" t="b">
        <v>1</v>
      </c>
      <c r="B1910" s="224" t="s">
        <v>2781</v>
      </c>
      <c r="C1910" s="78">
        <v>1905</v>
      </c>
      <c r="D1910" s="64">
        <v>8758428</v>
      </c>
      <c r="E1910" s="78">
        <v>3</v>
      </c>
      <c r="F1910" s="78">
        <v>2</v>
      </c>
      <c r="H1910" s="78">
        <v>1905</v>
      </c>
      <c r="I1910" s="251">
        <f t="shared" si="232"/>
        <v>1.0007686310831121</v>
      </c>
      <c r="J1910" s="252">
        <f t="shared" si="233"/>
        <v>5715000</v>
      </c>
      <c r="K1910" s="252">
        <f t="shared" si="239"/>
        <v>5446395000</v>
      </c>
      <c r="L1910" s="252">
        <f t="shared" si="236"/>
        <v>-1609905949</v>
      </c>
      <c r="M1910" s="252">
        <f t="shared" si="238"/>
        <v>7056300949</v>
      </c>
      <c r="N1910" s="251">
        <f t="shared" si="234"/>
        <v>2133.6000000000004</v>
      </c>
      <c r="O1910" s="252">
        <f t="shared" si="235"/>
        <v>8758428</v>
      </c>
      <c r="P1910" s="251">
        <f t="shared" si="237"/>
        <v>1.0007686310831121</v>
      </c>
    </row>
    <row r="1911" spans="1:16">
      <c r="A1911" s="78" t="b">
        <v>1</v>
      </c>
      <c r="B1911" s="224" t="s">
        <v>2782</v>
      </c>
      <c r="C1911" s="78">
        <v>1906</v>
      </c>
      <c r="D1911" s="64">
        <v>8765160</v>
      </c>
      <c r="E1911" s="78">
        <v>1</v>
      </c>
      <c r="F1911" s="78">
        <v>1</v>
      </c>
      <c r="H1911" s="78">
        <v>1906</v>
      </c>
      <c r="I1911" s="251">
        <f t="shared" si="232"/>
        <v>1.0007683830072698</v>
      </c>
      <c r="J1911" s="252">
        <f t="shared" si="233"/>
        <v>5718000</v>
      </c>
      <c r="K1911" s="252">
        <f t="shared" si="239"/>
        <v>5452113000</v>
      </c>
      <c r="L1911" s="252">
        <f t="shared" si="236"/>
        <v>-1612953109</v>
      </c>
      <c r="M1911" s="252">
        <f t="shared" si="238"/>
        <v>7065066109</v>
      </c>
      <c r="N1911" s="251">
        <f t="shared" si="234"/>
        <v>2134.7200000000003</v>
      </c>
      <c r="O1911" s="252">
        <f t="shared" si="235"/>
        <v>8765160</v>
      </c>
      <c r="P1911" s="251">
        <f t="shared" si="237"/>
        <v>1.0007683830072698</v>
      </c>
    </row>
    <row r="1912" spans="1:16">
      <c r="A1912" s="78" t="b">
        <v>1</v>
      </c>
      <c r="B1912" s="224" t="s">
        <v>2783</v>
      </c>
      <c r="C1912" s="78">
        <v>1907</v>
      </c>
      <c r="D1912" s="64">
        <v>8771895</v>
      </c>
      <c r="E1912" s="78">
        <v>2</v>
      </c>
      <c r="F1912" s="78">
        <v>1</v>
      </c>
      <c r="H1912" s="78">
        <v>1907</v>
      </c>
      <c r="I1912" s="251">
        <f t="shared" si="232"/>
        <v>1.0007680210490435</v>
      </c>
      <c r="J1912" s="252">
        <f t="shared" si="233"/>
        <v>5721000</v>
      </c>
      <c r="K1912" s="252">
        <f t="shared" si="239"/>
        <v>5457834000</v>
      </c>
      <c r="L1912" s="252">
        <f t="shared" si="236"/>
        <v>-1616004004</v>
      </c>
      <c r="M1912" s="252">
        <f t="shared" si="238"/>
        <v>7073838004</v>
      </c>
      <c r="N1912" s="251">
        <f t="shared" si="234"/>
        <v>2135.84</v>
      </c>
      <c r="O1912" s="252">
        <f t="shared" si="235"/>
        <v>8771895</v>
      </c>
      <c r="P1912" s="251">
        <f t="shared" si="237"/>
        <v>1.0007680210490435</v>
      </c>
    </row>
    <row r="1913" spans="1:16">
      <c r="A1913" s="78" t="b">
        <v>1</v>
      </c>
      <c r="B1913" s="224" t="s">
        <v>2784</v>
      </c>
      <c r="C1913" s="78">
        <v>1908</v>
      </c>
      <c r="D1913" s="64">
        <v>8778632</v>
      </c>
      <c r="E1913" s="78">
        <v>3</v>
      </c>
      <c r="F1913" s="78">
        <v>1</v>
      </c>
      <c r="H1913" s="78">
        <v>1908</v>
      </c>
      <c r="I1913" s="251">
        <f t="shared" si="232"/>
        <v>1.0007676594713162</v>
      </c>
      <c r="J1913" s="252">
        <f t="shared" si="233"/>
        <v>5724000</v>
      </c>
      <c r="K1913" s="252">
        <f t="shared" si="239"/>
        <v>5463558000</v>
      </c>
      <c r="L1913" s="252">
        <f t="shared" si="236"/>
        <v>-1619058636</v>
      </c>
      <c r="M1913" s="252">
        <f t="shared" si="238"/>
        <v>7082616636</v>
      </c>
      <c r="N1913" s="251">
        <f t="shared" si="234"/>
        <v>2136.96</v>
      </c>
      <c r="O1913" s="252">
        <f t="shared" si="235"/>
        <v>8778632</v>
      </c>
      <c r="P1913" s="251">
        <f t="shared" si="237"/>
        <v>1.0007676594713162</v>
      </c>
    </row>
    <row r="1914" spans="1:16">
      <c r="A1914" s="78" t="b">
        <v>1</v>
      </c>
      <c r="B1914" s="224" t="s">
        <v>2785</v>
      </c>
      <c r="C1914" s="78">
        <v>1909</v>
      </c>
      <c r="D1914" s="64">
        <v>8785371</v>
      </c>
      <c r="E1914" s="78">
        <v>1</v>
      </c>
      <c r="F1914" s="78">
        <v>1</v>
      </c>
      <c r="H1914" s="78">
        <v>1909</v>
      </c>
      <c r="I1914" s="251">
        <f t="shared" si="232"/>
        <v>1.0007672982734594</v>
      </c>
      <c r="J1914" s="252">
        <f t="shared" si="233"/>
        <v>5727000</v>
      </c>
      <c r="K1914" s="252">
        <f t="shared" si="239"/>
        <v>5469285000</v>
      </c>
      <c r="L1914" s="252">
        <f t="shared" si="236"/>
        <v>-1622117007</v>
      </c>
      <c r="M1914" s="252">
        <f t="shared" si="238"/>
        <v>7091402007</v>
      </c>
      <c r="N1914" s="251">
        <f t="shared" si="234"/>
        <v>2138.0800000000004</v>
      </c>
      <c r="O1914" s="252">
        <f t="shared" si="235"/>
        <v>8785371</v>
      </c>
      <c r="P1914" s="251">
        <f t="shared" si="237"/>
        <v>1.0007672982734594</v>
      </c>
    </row>
    <row r="1915" spans="1:16">
      <c r="A1915" s="78" t="b">
        <v>1</v>
      </c>
      <c r="B1915" s="224" t="s">
        <v>2786</v>
      </c>
      <c r="C1915" s="78">
        <v>1910</v>
      </c>
      <c r="D1915" s="64">
        <v>8792112</v>
      </c>
      <c r="E1915" s="78">
        <v>2</v>
      </c>
      <c r="F1915" s="78">
        <v>2</v>
      </c>
      <c r="H1915" s="78">
        <v>1910</v>
      </c>
      <c r="I1915" s="251">
        <f t="shared" si="232"/>
        <v>1.0007670511931603</v>
      </c>
      <c r="J1915" s="252">
        <f t="shared" si="233"/>
        <v>5730000</v>
      </c>
      <c r="K1915" s="252">
        <f t="shared" si="239"/>
        <v>5475015000</v>
      </c>
      <c r="L1915" s="252">
        <f t="shared" si="236"/>
        <v>-1625179119</v>
      </c>
      <c r="M1915" s="252">
        <f t="shared" si="238"/>
        <v>7100194119</v>
      </c>
      <c r="N1915" s="251">
        <f t="shared" si="234"/>
        <v>2139.2000000000003</v>
      </c>
      <c r="O1915" s="252">
        <f t="shared" si="235"/>
        <v>8792112</v>
      </c>
      <c r="P1915" s="251">
        <f t="shared" si="237"/>
        <v>1.0007670511931603</v>
      </c>
    </row>
    <row r="1916" spans="1:16">
      <c r="A1916" s="78" t="b">
        <v>1</v>
      </c>
      <c r="B1916" s="224" t="s">
        <v>2787</v>
      </c>
      <c r="C1916" s="78">
        <v>1911</v>
      </c>
      <c r="D1916" s="64">
        <v>8798856</v>
      </c>
      <c r="E1916" s="78">
        <v>3</v>
      </c>
      <c r="F1916" s="78">
        <v>1</v>
      </c>
      <c r="H1916" s="78">
        <v>1911</v>
      </c>
      <c r="I1916" s="251">
        <f t="shared" si="232"/>
        <v>1.0007665769277279</v>
      </c>
      <c r="J1916" s="252">
        <f t="shared" si="233"/>
        <v>5733000</v>
      </c>
      <c r="K1916" s="252">
        <f t="shared" si="239"/>
        <v>5480748000</v>
      </c>
      <c r="L1916" s="252">
        <f t="shared" si="236"/>
        <v>-1628244975</v>
      </c>
      <c r="M1916" s="252">
        <f t="shared" si="238"/>
        <v>7108992975</v>
      </c>
      <c r="N1916" s="251">
        <f t="shared" si="234"/>
        <v>2140.3200000000002</v>
      </c>
      <c r="O1916" s="252">
        <f t="shared" si="235"/>
        <v>8798856</v>
      </c>
      <c r="P1916" s="251">
        <f t="shared" si="237"/>
        <v>1.0007665769277279</v>
      </c>
    </row>
    <row r="1917" spans="1:16">
      <c r="A1917" s="78" t="b">
        <v>1</v>
      </c>
      <c r="B1917" s="224" t="s">
        <v>2788</v>
      </c>
      <c r="C1917" s="78">
        <v>1912</v>
      </c>
      <c r="D1917" s="64">
        <v>8805601</v>
      </c>
      <c r="E1917" s="78">
        <v>1</v>
      </c>
      <c r="F1917" s="78">
        <v>1</v>
      </c>
      <c r="H1917" s="78">
        <v>1912</v>
      </c>
      <c r="I1917" s="251">
        <f t="shared" si="232"/>
        <v>1.0007663304299161</v>
      </c>
      <c r="J1917" s="252">
        <f t="shared" si="233"/>
        <v>5736000</v>
      </c>
      <c r="K1917" s="252">
        <f t="shared" si="239"/>
        <v>5486484000</v>
      </c>
      <c r="L1917" s="252">
        <f t="shared" si="236"/>
        <v>-1631314576</v>
      </c>
      <c r="M1917" s="252">
        <f t="shared" si="238"/>
        <v>7117798576</v>
      </c>
      <c r="N1917" s="251">
        <f t="shared" si="234"/>
        <v>2141.44</v>
      </c>
      <c r="O1917" s="252">
        <f t="shared" si="235"/>
        <v>8805601</v>
      </c>
      <c r="P1917" s="251">
        <f t="shared" si="237"/>
        <v>1.0007663304299161</v>
      </c>
    </row>
    <row r="1918" spans="1:16">
      <c r="A1918" s="78" t="b">
        <v>1</v>
      </c>
      <c r="B1918" s="224" t="s">
        <v>2789</v>
      </c>
      <c r="C1918" s="78">
        <v>1913</v>
      </c>
      <c r="D1918" s="64">
        <v>8812349</v>
      </c>
      <c r="E1918" s="78">
        <v>2</v>
      </c>
      <c r="F1918" s="78">
        <v>1</v>
      </c>
      <c r="H1918" s="78">
        <v>1913</v>
      </c>
      <c r="I1918" s="251">
        <f t="shared" si="232"/>
        <v>1.0007660840486459</v>
      </c>
      <c r="J1918" s="252">
        <f t="shared" si="233"/>
        <v>5739000</v>
      </c>
      <c r="K1918" s="252">
        <f t="shared" si="239"/>
        <v>5492223000</v>
      </c>
      <c r="L1918" s="252">
        <f t="shared" si="236"/>
        <v>-1634387925</v>
      </c>
      <c r="M1918" s="252">
        <f t="shared" si="238"/>
        <v>7126610925</v>
      </c>
      <c r="N1918" s="251">
        <f t="shared" si="234"/>
        <v>2142.5600000000004</v>
      </c>
      <c r="O1918" s="252">
        <f t="shared" si="235"/>
        <v>8812349</v>
      </c>
      <c r="P1918" s="251">
        <f t="shared" si="237"/>
        <v>1.0007660840486459</v>
      </c>
    </row>
    <row r="1919" spans="1:16">
      <c r="A1919" s="78" t="b">
        <v>1</v>
      </c>
      <c r="B1919" s="224" t="s">
        <v>2790</v>
      </c>
      <c r="C1919" s="78">
        <v>1914</v>
      </c>
      <c r="D1919" s="64">
        <v>8819100</v>
      </c>
      <c r="E1919" s="78">
        <v>3</v>
      </c>
      <c r="F1919" s="78">
        <v>1</v>
      </c>
      <c r="H1919" s="78">
        <v>1914</v>
      </c>
      <c r="I1919" s="251">
        <f t="shared" si="232"/>
        <v>1.0007656110033905</v>
      </c>
      <c r="J1919" s="252">
        <f t="shared" si="233"/>
        <v>5742000</v>
      </c>
      <c r="K1919" s="252">
        <f t="shared" si="239"/>
        <v>5497965000</v>
      </c>
      <c r="L1919" s="252">
        <f t="shared" si="236"/>
        <v>-1637465025</v>
      </c>
      <c r="M1919" s="252">
        <f t="shared" si="238"/>
        <v>7135430025</v>
      </c>
      <c r="N1919" s="251">
        <f t="shared" si="234"/>
        <v>2143.6800000000003</v>
      </c>
      <c r="O1919" s="252">
        <f t="shared" si="235"/>
        <v>8819100</v>
      </c>
      <c r="P1919" s="251">
        <f t="shared" si="237"/>
        <v>1.0007656110033905</v>
      </c>
    </row>
    <row r="1920" spans="1:16">
      <c r="A1920" s="78" t="b">
        <v>1</v>
      </c>
      <c r="B1920" s="224" t="s">
        <v>2791</v>
      </c>
      <c r="C1920" s="78">
        <v>1915</v>
      </c>
      <c r="D1920" s="64">
        <v>8825852</v>
      </c>
      <c r="E1920" s="78">
        <v>1</v>
      </c>
      <c r="F1920" s="78">
        <v>2</v>
      </c>
      <c r="H1920" s="78">
        <v>1915</v>
      </c>
      <c r="I1920" s="251">
        <f t="shared" si="232"/>
        <v>1.0007653652021358</v>
      </c>
      <c r="J1920" s="252">
        <f t="shared" si="233"/>
        <v>5745000</v>
      </c>
      <c r="K1920" s="252">
        <f t="shared" si="239"/>
        <v>5503710000</v>
      </c>
      <c r="L1920" s="252">
        <f t="shared" si="236"/>
        <v>-1640545877</v>
      </c>
      <c r="M1920" s="252">
        <f t="shared" si="238"/>
        <v>7144255877</v>
      </c>
      <c r="N1920" s="251">
        <f t="shared" si="234"/>
        <v>2144.8000000000002</v>
      </c>
      <c r="O1920" s="252">
        <f t="shared" si="235"/>
        <v>8825852</v>
      </c>
      <c r="P1920" s="251">
        <f t="shared" si="237"/>
        <v>1.0007653652021358</v>
      </c>
    </row>
    <row r="1921" spans="1:16">
      <c r="A1921" s="78" t="b">
        <v>1</v>
      </c>
      <c r="B1921" s="224" t="s">
        <v>2792</v>
      </c>
      <c r="C1921" s="78">
        <v>1916</v>
      </c>
      <c r="D1921" s="64">
        <v>8832607</v>
      </c>
      <c r="E1921" s="78">
        <v>2</v>
      </c>
      <c r="F1921" s="78">
        <v>1</v>
      </c>
      <c r="H1921" s="78">
        <v>1916</v>
      </c>
      <c r="I1921" s="251">
        <f t="shared" si="232"/>
        <v>1.000765006299952</v>
      </c>
      <c r="J1921" s="252">
        <f t="shared" si="233"/>
        <v>5748000</v>
      </c>
      <c r="K1921" s="252">
        <f t="shared" si="239"/>
        <v>5509458000</v>
      </c>
      <c r="L1921" s="252">
        <f t="shared" si="236"/>
        <v>-1643630484</v>
      </c>
      <c r="M1921" s="252">
        <f t="shared" si="238"/>
        <v>7153088484</v>
      </c>
      <c r="N1921" s="251">
        <f t="shared" si="234"/>
        <v>2145.92</v>
      </c>
      <c r="O1921" s="252">
        <f t="shared" si="235"/>
        <v>8832607</v>
      </c>
      <c r="P1921" s="251">
        <f t="shared" si="237"/>
        <v>1.000765006299952</v>
      </c>
    </row>
    <row r="1922" spans="1:16">
      <c r="A1922" s="78" t="b">
        <v>1</v>
      </c>
      <c r="B1922" s="224" t="s">
        <v>2793</v>
      </c>
      <c r="C1922" s="78">
        <v>1917</v>
      </c>
      <c r="D1922" s="64">
        <v>8839364</v>
      </c>
      <c r="E1922" s="78">
        <v>3</v>
      </c>
      <c r="F1922" s="78">
        <v>1</v>
      </c>
      <c r="H1922" s="78">
        <v>1917</v>
      </c>
      <c r="I1922" s="251">
        <f t="shared" si="232"/>
        <v>1.0007646477733014</v>
      </c>
      <c r="J1922" s="252">
        <f t="shared" si="233"/>
        <v>5751000</v>
      </c>
      <c r="K1922" s="252">
        <f t="shared" si="239"/>
        <v>5515209000</v>
      </c>
      <c r="L1922" s="252">
        <f t="shared" si="236"/>
        <v>-1646718848</v>
      </c>
      <c r="M1922" s="252">
        <f t="shared" si="238"/>
        <v>7161927848</v>
      </c>
      <c r="N1922" s="251">
        <f t="shared" si="234"/>
        <v>2147.0400000000004</v>
      </c>
      <c r="O1922" s="252">
        <f t="shared" si="235"/>
        <v>8839364</v>
      </c>
      <c r="P1922" s="251">
        <f t="shared" si="237"/>
        <v>1.0007646477733014</v>
      </c>
    </row>
    <row r="1923" spans="1:16">
      <c r="A1923" s="78" t="b">
        <v>1</v>
      </c>
      <c r="B1923" s="224" t="s">
        <v>2794</v>
      </c>
      <c r="C1923" s="78">
        <v>1918</v>
      </c>
      <c r="D1923" s="64">
        <v>8846123</v>
      </c>
      <c r="E1923" s="78">
        <v>1</v>
      </c>
      <c r="F1923" s="78">
        <v>1</v>
      </c>
      <c r="H1923" s="78">
        <v>1918</v>
      </c>
      <c r="I1923" s="251">
        <f t="shared" si="232"/>
        <v>1.0007642896215665</v>
      </c>
      <c r="J1923" s="252">
        <f t="shared" si="233"/>
        <v>5754000</v>
      </c>
      <c r="K1923" s="252">
        <f t="shared" si="239"/>
        <v>5520963000</v>
      </c>
      <c r="L1923" s="252">
        <f t="shared" si="236"/>
        <v>-1649810971</v>
      </c>
      <c r="M1923" s="252">
        <f t="shared" si="238"/>
        <v>7170773971</v>
      </c>
      <c r="N1923" s="251">
        <f t="shared" si="234"/>
        <v>2148.1600000000003</v>
      </c>
      <c r="O1923" s="252">
        <f t="shared" si="235"/>
        <v>8846123</v>
      </c>
      <c r="P1923" s="251">
        <f t="shared" si="237"/>
        <v>1.0007642896215665</v>
      </c>
    </row>
    <row r="1924" spans="1:16">
      <c r="A1924" s="78" t="b">
        <v>1</v>
      </c>
      <c r="B1924" s="224" t="s">
        <v>2795</v>
      </c>
      <c r="C1924" s="78">
        <v>1919</v>
      </c>
      <c r="D1924" s="64">
        <v>8852884</v>
      </c>
      <c r="E1924" s="78">
        <v>2</v>
      </c>
      <c r="F1924" s="78">
        <v>1</v>
      </c>
      <c r="H1924" s="78">
        <v>1919</v>
      </c>
      <c r="I1924" s="251">
        <f t="shared" si="232"/>
        <v>1.0007640448016715</v>
      </c>
      <c r="J1924" s="252">
        <f t="shared" si="233"/>
        <v>5757000</v>
      </c>
      <c r="K1924" s="252">
        <f t="shared" si="239"/>
        <v>5526720000</v>
      </c>
      <c r="L1924" s="252">
        <f t="shared" si="236"/>
        <v>-1652906855</v>
      </c>
      <c r="M1924" s="252">
        <f t="shared" si="238"/>
        <v>7179626855</v>
      </c>
      <c r="N1924" s="251">
        <f t="shared" si="234"/>
        <v>2149.2800000000002</v>
      </c>
      <c r="O1924" s="252">
        <f t="shared" si="235"/>
        <v>8852884</v>
      </c>
      <c r="P1924" s="251">
        <f t="shared" si="237"/>
        <v>1.0007640448016715</v>
      </c>
    </row>
    <row r="1925" spans="1:16">
      <c r="A1925" s="78" t="b">
        <v>1</v>
      </c>
      <c r="B1925" s="224" t="s">
        <v>2796</v>
      </c>
      <c r="C1925" s="78">
        <v>1920</v>
      </c>
      <c r="D1925" s="64">
        <v>8859648</v>
      </c>
      <c r="E1925" s="78">
        <v>3</v>
      </c>
      <c r="F1925" s="78">
        <v>2</v>
      </c>
      <c r="H1925" s="78">
        <v>1920</v>
      </c>
      <c r="I1925" s="251">
        <f t="shared" si="232"/>
        <v>1.000763687225497</v>
      </c>
      <c r="J1925" s="252">
        <f t="shared" si="233"/>
        <v>5760000</v>
      </c>
      <c r="K1925" s="252">
        <f t="shared" si="239"/>
        <v>5532480000</v>
      </c>
      <c r="L1925" s="252">
        <f t="shared" si="236"/>
        <v>-1656006503</v>
      </c>
      <c r="M1925" s="252">
        <f t="shared" si="238"/>
        <v>7188486503</v>
      </c>
      <c r="N1925" s="251">
        <f t="shared" si="234"/>
        <v>2150.4</v>
      </c>
      <c r="O1925" s="252">
        <f t="shared" si="235"/>
        <v>8859648</v>
      </c>
      <c r="P1925" s="251">
        <f t="shared" si="237"/>
        <v>1.000763687225497</v>
      </c>
    </row>
    <row r="1926" spans="1:16">
      <c r="A1926" s="78" t="b">
        <v>1</v>
      </c>
      <c r="B1926" s="224" t="s">
        <v>2797</v>
      </c>
      <c r="C1926" s="78">
        <v>1921</v>
      </c>
      <c r="D1926" s="64">
        <v>8866414</v>
      </c>
      <c r="E1926" s="78">
        <v>1</v>
      </c>
      <c r="F1926" s="78">
        <v>1</v>
      </c>
      <c r="H1926" s="78">
        <v>1921</v>
      </c>
      <c r="I1926" s="251">
        <f t="shared" ref="I1926:I1989" si="240">D1927/D1926</f>
        <v>1.0007633300227128</v>
      </c>
      <c r="J1926" s="252">
        <f t="shared" ref="J1926:J1989" si="241">$J$5*C1926</f>
        <v>5763000</v>
      </c>
      <c r="K1926" s="252">
        <f t="shared" si="239"/>
        <v>5538243000</v>
      </c>
      <c r="L1926" s="252">
        <f t="shared" si="236"/>
        <v>-1659109917</v>
      </c>
      <c r="M1926" s="252">
        <f t="shared" si="238"/>
        <v>7197352917</v>
      </c>
      <c r="N1926" s="251">
        <f t="shared" ref="N1926:N1989" si="242">C1926*1.12</f>
        <v>2151.52</v>
      </c>
      <c r="O1926" s="252">
        <f t="shared" ref="O1926:O1989" si="243">ROUND((N1926*$O$5*(1.1+(C1926/2000))),0)</f>
        <v>8866414</v>
      </c>
      <c r="P1926" s="251">
        <f t="shared" si="237"/>
        <v>1.0007633300227128</v>
      </c>
    </row>
    <row r="1927" spans="1:16">
      <c r="A1927" s="78" t="b">
        <v>1</v>
      </c>
      <c r="B1927" s="224" t="s">
        <v>2798</v>
      </c>
      <c r="C1927" s="78">
        <v>1922</v>
      </c>
      <c r="D1927" s="64">
        <v>8873182</v>
      </c>
      <c r="E1927" s="78">
        <v>2</v>
      </c>
      <c r="F1927" s="78">
        <v>1</v>
      </c>
      <c r="H1927" s="78">
        <v>1922</v>
      </c>
      <c r="I1927" s="251">
        <f t="shared" si="240"/>
        <v>1.0007629731927059</v>
      </c>
      <c r="J1927" s="252">
        <f t="shared" si="241"/>
        <v>5766000</v>
      </c>
      <c r="K1927" s="252">
        <f t="shared" si="239"/>
        <v>5544009000</v>
      </c>
      <c r="L1927" s="252">
        <f t="shared" ref="L1927:L1990" si="244">K1927-M1927</f>
        <v>-1662217099</v>
      </c>
      <c r="M1927" s="252">
        <f t="shared" si="238"/>
        <v>7206226099</v>
      </c>
      <c r="N1927" s="251">
        <f t="shared" si="242"/>
        <v>2152.6400000000003</v>
      </c>
      <c r="O1927" s="252">
        <f t="shared" si="243"/>
        <v>8873182</v>
      </c>
      <c r="P1927" s="251">
        <f t="shared" ref="P1927:P1990" si="245">O1928/O1927</f>
        <v>1.0007629731927059</v>
      </c>
    </row>
    <row r="1928" spans="1:16">
      <c r="A1928" s="78" t="b">
        <v>1</v>
      </c>
      <c r="B1928" s="224" t="s">
        <v>2799</v>
      </c>
      <c r="C1928" s="78">
        <v>1923</v>
      </c>
      <c r="D1928" s="64">
        <v>8879952</v>
      </c>
      <c r="E1928" s="78">
        <v>3</v>
      </c>
      <c r="F1928" s="78">
        <v>1</v>
      </c>
      <c r="H1928" s="78">
        <v>1923</v>
      </c>
      <c r="I1928" s="251">
        <f t="shared" si="240"/>
        <v>1.0007627293480865</v>
      </c>
      <c r="J1928" s="252">
        <f t="shared" si="241"/>
        <v>5769000</v>
      </c>
      <c r="K1928" s="252">
        <f t="shared" si="239"/>
        <v>5549778000</v>
      </c>
      <c r="L1928" s="252">
        <f t="shared" si="244"/>
        <v>-1665328051</v>
      </c>
      <c r="M1928" s="252">
        <f t="shared" ref="M1928:M1991" si="246">M1927+O1928</f>
        <v>7215106051</v>
      </c>
      <c r="N1928" s="251">
        <f t="shared" si="242"/>
        <v>2153.7600000000002</v>
      </c>
      <c r="O1928" s="252">
        <f t="shared" si="243"/>
        <v>8879952</v>
      </c>
      <c r="P1928" s="251">
        <f t="shared" si="245"/>
        <v>1.0007627293480865</v>
      </c>
    </row>
    <row r="1929" spans="1:16">
      <c r="A1929" s="78" t="b">
        <v>1</v>
      </c>
      <c r="B1929" s="224" t="s">
        <v>2800</v>
      </c>
      <c r="C1929" s="78">
        <v>1924</v>
      </c>
      <c r="D1929" s="64">
        <v>8886725</v>
      </c>
      <c r="E1929" s="78">
        <v>1</v>
      </c>
      <c r="F1929" s="78">
        <v>1</v>
      </c>
      <c r="H1929" s="78">
        <v>1924</v>
      </c>
      <c r="I1929" s="251">
        <f t="shared" si="240"/>
        <v>1.0007623730901991</v>
      </c>
      <c r="J1929" s="252">
        <f t="shared" si="241"/>
        <v>5772000</v>
      </c>
      <c r="K1929" s="252">
        <f t="shared" ref="K1929:K1992" si="247">K1928+J1929</f>
        <v>5555550000</v>
      </c>
      <c r="L1929" s="252">
        <f t="shared" si="244"/>
        <v>-1668442776</v>
      </c>
      <c r="M1929" s="252">
        <f t="shared" si="246"/>
        <v>7223992776</v>
      </c>
      <c r="N1929" s="251">
        <f t="shared" si="242"/>
        <v>2154.88</v>
      </c>
      <c r="O1929" s="252">
        <f t="shared" si="243"/>
        <v>8886725</v>
      </c>
      <c r="P1929" s="251">
        <f t="shared" si="245"/>
        <v>1.0007623730901991</v>
      </c>
    </row>
    <row r="1930" spans="1:16">
      <c r="A1930" s="78" t="b">
        <v>1</v>
      </c>
      <c r="B1930" s="224" t="s">
        <v>2801</v>
      </c>
      <c r="C1930" s="78">
        <v>1925</v>
      </c>
      <c r="D1930" s="64">
        <v>8893500</v>
      </c>
      <c r="E1930" s="78">
        <v>2</v>
      </c>
      <c r="F1930" s="78">
        <v>2</v>
      </c>
      <c r="H1930" s="78">
        <v>1925</v>
      </c>
      <c r="I1930" s="251">
        <f t="shared" si="240"/>
        <v>1.0007620172035756</v>
      </c>
      <c r="J1930" s="252">
        <f t="shared" si="241"/>
        <v>5775000</v>
      </c>
      <c r="K1930" s="252">
        <f t="shared" si="247"/>
        <v>5561325000</v>
      </c>
      <c r="L1930" s="252">
        <f t="shared" si="244"/>
        <v>-1671561276</v>
      </c>
      <c r="M1930" s="252">
        <f t="shared" si="246"/>
        <v>7232886276</v>
      </c>
      <c r="N1930" s="251">
        <f t="shared" si="242"/>
        <v>2156</v>
      </c>
      <c r="O1930" s="252">
        <f t="shared" si="243"/>
        <v>8893500</v>
      </c>
      <c r="P1930" s="251">
        <f t="shared" si="245"/>
        <v>1.0007620172035756</v>
      </c>
    </row>
    <row r="1931" spans="1:16">
      <c r="A1931" s="78" t="b">
        <v>1</v>
      </c>
      <c r="B1931" s="224" t="s">
        <v>2802</v>
      </c>
      <c r="C1931" s="78">
        <v>1926</v>
      </c>
      <c r="D1931" s="64">
        <v>8900277</v>
      </c>
      <c r="E1931" s="78">
        <v>3</v>
      </c>
      <c r="F1931" s="78">
        <v>1</v>
      </c>
      <c r="H1931" s="78">
        <v>1926</v>
      </c>
      <c r="I1931" s="251">
        <f t="shared" si="240"/>
        <v>1.0007616616876081</v>
      </c>
      <c r="J1931" s="252">
        <f t="shared" si="241"/>
        <v>5778000</v>
      </c>
      <c r="K1931" s="252">
        <f t="shared" si="247"/>
        <v>5567103000</v>
      </c>
      <c r="L1931" s="252">
        <f t="shared" si="244"/>
        <v>-1674683553</v>
      </c>
      <c r="M1931" s="252">
        <f t="shared" si="246"/>
        <v>7241786553</v>
      </c>
      <c r="N1931" s="251">
        <f t="shared" si="242"/>
        <v>2157.1200000000003</v>
      </c>
      <c r="O1931" s="252">
        <f t="shared" si="243"/>
        <v>8900277</v>
      </c>
      <c r="P1931" s="251">
        <f t="shared" si="245"/>
        <v>1.0007616616876081</v>
      </c>
    </row>
    <row r="1932" spans="1:16">
      <c r="A1932" s="78" t="b">
        <v>1</v>
      </c>
      <c r="B1932" s="224" t="s">
        <v>2803</v>
      </c>
      <c r="C1932" s="78">
        <v>1927</v>
      </c>
      <c r="D1932" s="64">
        <v>8907056</v>
      </c>
      <c r="E1932" s="78">
        <v>1</v>
      </c>
      <c r="F1932" s="78">
        <v>1</v>
      </c>
      <c r="H1932" s="78">
        <v>1927</v>
      </c>
      <c r="I1932" s="251">
        <f t="shared" si="240"/>
        <v>1.0007614188122316</v>
      </c>
      <c r="J1932" s="252">
        <f t="shared" si="241"/>
        <v>5781000</v>
      </c>
      <c r="K1932" s="252">
        <f t="shared" si="247"/>
        <v>5572884000</v>
      </c>
      <c r="L1932" s="252">
        <f t="shared" si="244"/>
        <v>-1677809609</v>
      </c>
      <c r="M1932" s="252">
        <f t="shared" si="246"/>
        <v>7250693609</v>
      </c>
      <c r="N1932" s="251">
        <f t="shared" si="242"/>
        <v>2158.2400000000002</v>
      </c>
      <c r="O1932" s="252">
        <f t="shared" si="243"/>
        <v>8907056</v>
      </c>
      <c r="P1932" s="251">
        <f t="shared" si="245"/>
        <v>1.0007614188122316</v>
      </c>
    </row>
    <row r="1933" spans="1:16">
      <c r="A1933" s="78" t="b">
        <v>1</v>
      </c>
      <c r="B1933" s="224" t="s">
        <v>2804</v>
      </c>
      <c r="C1933" s="78">
        <v>1928</v>
      </c>
      <c r="D1933" s="64">
        <v>8913838</v>
      </c>
      <c r="E1933" s="78">
        <v>2</v>
      </c>
      <c r="F1933" s="78">
        <v>1</v>
      </c>
      <c r="H1933" s="78">
        <v>1928</v>
      </c>
      <c r="I1933" s="251">
        <f t="shared" si="240"/>
        <v>1.0007610638649704</v>
      </c>
      <c r="J1933" s="252">
        <f t="shared" si="241"/>
        <v>5784000</v>
      </c>
      <c r="K1933" s="252">
        <f t="shared" si="247"/>
        <v>5578668000</v>
      </c>
      <c r="L1933" s="252">
        <f t="shared" si="244"/>
        <v>-1680939447</v>
      </c>
      <c r="M1933" s="252">
        <f t="shared" si="246"/>
        <v>7259607447</v>
      </c>
      <c r="N1933" s="251">
        <f t="shared" si="242"/>
        <v>2159.36</v>
      </c>
      <c r="O1933" s="252">
        <f t="shared" si="243"/>
        <v>8913838</v>
      </c>
      <c r="P1933" s="251">
        <f t="shared" si="245"/>
        <v>1.0007610638649704</v>
      </c>
    </row>
    <row r="1934" spans="1:16">
      <c r="A1934" s="78" t="b">
        <v>1</v>
      </c>
      <c r="B1934" s="224" t="s">
        <v>2805</v>
      </c>
      <c r="C1934" s="78">
        <v>1929</v>
      </c>
      <c r="D1934" s="64">
        <v>8920622</v>
      </c>
      <c r="E1934" s="78">
        <v>3</v>
      </c>
      <c r="F1934" s="78">
        <v>1</v>
      </c>
      <c r="H1934" s="78">
        <v>1929</v>
      </c>
      <c r="I1934" s="251">
        <f t="shared" si="240"/>
        <v>1.0007607092868636</v>
      </c>
      <c r="J1934" s="252">
        <f t="shared" si="241"/>
        <v>5787000</v>
      </c>
      <c r="K1934" s="252">
        <f t="shared" si="247"/>
        <v>5584455000</v>
      </c>
      <c r="L1934" s="252">
        <f t="shared" si="244"/>
        <v>-1684073069</v>
      </c>
      <c r="M1934" s="252">
        <f t="shared" si="246"/>
        <v>7268528069</v>
      </c>
      <c r="N1934" s="251">
        <f t="shared" si="242"/>
        <v>2160.48</v>
      </c>
      <c r="O1934" s="252">
        <f t="shared" si="243"/>
        <v>8920622</v>
      </c>
      <c r="P1934" s="251">
        <f t="shared" si="245"/>
        <v>1.0007607092868636</v>
      </c>
    </row>
    <row r="1935" spans="1:16">
      <c r="A1935" s="78" t="b">
        <v>1</v>
      </c>
      <c r="B1935" s="224" t="s">
        <v>2806</v>
      </c>
      <c r="C1935" s="78">
        <v>1930</v>
      </c>
      <c r="D1935" s="64">
        <v>8927408</v>
      </c>
      <c r="E1935" s="78">
        <v>1</v>
      </c>
      <c r="F1935" s="78">
        <v>2</v>
      </c>
      <c r="H1935" s="78">
        <v>1930</v>
      </c>
      <c r="I1935" s="251">
        <f t="shared" si="240"/>
        <v>1.0007603550773081</v>
      </c>
      <c r="J1935" s="252">
        <f t="shared" si="241"/>
        <v>5790000</v>
      </c>
      <c r="K1935" s="252">
        <f t="shared" si="247"/>
        <v>5590245000</v>
      </c>
      <c r="L1935" s="252">
        <f t="shared" si="244"/>
        <v>-1687210477</v>
      </c>
      <c r="M1935" s="252">
        <f t="shared" si="246"/>
        <v>7277455477</v>
      </c>
      <c r="N1935" s="251">
        <f t="shared" si="242"/>
        <v>2161.6000000000004</v>
      </c>
      <c r="O1935" s="252">
        <f t="shared" si="243"/>
        <v>8927408</v>
      </c>
      <c r="P1935" s="251">
        <f t="shared" si="245"/>
        <v>1.0007603550773081</v>
      </c>
    </row>
    <row r="1936" spans="1:16">
      <c r="A1936" s="78" t="b">
        <v>1</v>
      </c>
      <c r="B1936" s="224" t="s">
        <v>2807</v>
      </c>
      <c r="C1936" s="78">
        <v>1931</v>
      </c>
      <c r="D1936" s="64">
        <v>8934196</v>
      </c>
      <c r="E1936" s="78">
        <v>2</v>
      </c>
      <c r="F1936" s="78">
        <v>1</v>
      </c>
      <c r="H1936" s="78">
        <v>1931</v>
      </c>
      <c r="I1936" s="251">
        <f t="shared" si="240"/>
        <v>1.0007601131651913</v>
      </c>
      <c r="J1936" s="252">
        <f t="shared" si="241"/>
        <v>5793000</v>
      </c>
      <c r="K1936" s="252">
        <f t="shared" si="247"/>
        <v>5596038000</v>
      </c>
      <c r="L1936" s="252">
        <f t="shared" si="244"/>
        <v>-1690351673</v>
      </c>
      <c r="M1936" s="252">
        <f t="shared" si="246"/>
        <v>7286389673</v>
      </c>
      <c r="N1936" s="251">
        <f t="shared" si="242"/>
        <v>2162.7200000000003</v>
      </c>
      <c r="O1936" s="252">
        <f t="shared" si="243"/>
        <v>8934196</v>
      </c>
      <c r="P1936" s="251">
        <f t="shared" si="245"/>
        <v>1.0007601131651913</v>
      </c>
    </row>
    <row r="1937" spans="1:16">
      <c r="A1937" s="78" t="b">
        <v>1</v>
      </c>
      <c r="B1937" s="224" t="s">
        <v>2808</v>
      </c>
      <c r="C1937" s="78">
        <v>1932</v>
      </c>
      <c r="D1937" s="64">
        <v>8940987</v>
      </c>
      <c r="E1937" s="78">
        <v>3</v>
      </c>
      <c r="F1937" s="78">
        <v>1</v>
      </c>
      <c r="H1937" s="78">
        <v>1932</v>
      </c>
      <c r="I1937" s="251">
        <f t="shared" si="240"/>
        <v>1.0007597595209567</v>
      </c>
      <c r="J1937" s="252">
        <f t="shared" si="241"/>
        <v>5796000</v>
      </c>
      <c r="K1937" s="252">
        <f t="shared" si="247"/>
        <v>5601834000</v>
      </c>
      <c r="L1937" s="252">
        <f t="shared" si="244"/>
        <v>-1693496660</v>
      </c>
      <c r="M1937" s="252">
        <f t="shared" si="246"/>
        <v>7295330660</v>
      </c>
      <c r="N1937" s="251">
        <f t="shared" si="242"/>
        <v>2163.84</v>
      </c>
      <c r="O1937" s="252">
        <f t="shared" si="243"/>
        <v>8940987</v>
      </c>
      <c r="P1937" s="251">
        <f t="shared" si="245"/>
        <v>1.0007597595209567</v>
      </c>
    </row>
    <row r="1938" spans="1:16">
      <c r="A1938" s="78" t="b">
        <v>1</v>
      </c>
      <c r="B1938" s="224" t="s">
        <v>2809</v>
      </c>
      <c r="C1938" s="78">
        <v>1933</v>
      </c>
      <c r="D1938" s="64">
        <v>8947780</v>
      </c>
      <c r="E1938" s="78">
        <v>1</v>
      </c>
      <c r="F1938" s="78">
        <v>1</v>
      </c>
      <c r="H1938" s="78">
        <v>1933</v>
      </c>
      <c r="I1938" s="251">
        <f t="shared" si="240"/>
        <v>1.0007594062437835</v>
      </c>
      <c r="J1938" s="252">
        <f t="shared" si="241"/>
        <v>5799000</v>
      </c>
      <c r="K1938" s="252">
        <f t="shared" si="247"/>
        <v>5607633000</v>
      </c>
      <c r="L1938" s="252">
        <f t="shared" si="244"/>
        <v>-1696645440</v>
      </c>
      <c r="M1938" s="252">
        <f t="shared" si="246"/>
        <v>7304278440</v>
      </c>
      <c r="N1938" s="251">
        <f t="shared" si="242"/>
        <v>2164.96</v>
      </c>
      <c r="O1938" s="252">
        <f t="shared" si="243"/>
        <v>8947780</v>
      </c>
      <c r="P1938" s="251">
        <f t="shared" si="245"/>
        <v>1.0007594062437835</v>
      </c>
    </row>
    <row r="1939" spans="1:16">
      <c r="A1939" s="78" t="b">
        <v>1</v>
      </c>
      <c r="B1939" s="224" t="s">
        <v>2810</v>
      </c>
      <c r="C1939" s="78">
        <v>1934</v>
      </c>
      <c r="D1939" s="64">
        <v>8954575</v>
      </c>
      <c r="E1939" s="78">
        <v>2</v>
      </c>
      <c r="F1939" s="78">
        <v>1</v>
      </c>
      <c r="H1939" s="78">
        <v>1934</v>
      </c>
      <c r="I1939" s="251">
        <f t="shared" si="240"/>
        <v>1.0007590533330728</v>
      </c>
      <c r="J1939" s="252">
        <f t="shared" si="241"/>
        <v>5802000</v>
      </c>
      <c r="K1939" s="252">
        <f t="shared" si="247"/>
        <v>5613435000</v>
      </c>
      <c r="L1939" s="252">
        <f t="shared" si="244"/>
        <v>-1699798015</v>
      </c>
      <c r="M1939" s="252">
        <f t="shared" si="246"/>
        <v>7313233015</v>
      </c>
      <c r="N1939" s="251">
        <f t="shared" si="242"/>
        <v>2166.0800000000004</v>
      </c>
      <c r="O1939" s="252">
        <f t="shared" si="243"/>
        <v>8954575</v>
      </c>
      <c r="P1939" s="251">
        <f t="shared" si="245"/>
        <v>1.0007590533330728</v>
      </c>
    </row>
    <row r="1940" spans="1:16">
      <c r="A1940" s="78" t="b">
        <v>1</v>
      </c>
      <c r="B1940" s="224" t="s">
        <v>2811</v>
      </c>
      <c r="C1940" s="78">
        <v>1935</v>
      </c>
      <c r="D1940" s="64">
        <v>8961372</v>
      </c>
      <c r="E1940" s="78">
        <v>3</v>
      </c>
      <c r="F1940" s="78">
        <v>2</v>
      </c>
      <c r="H1940" s="78">
        <v>1935</v>
      </c>
      <c r="I1940" s="251">
        <f t="shared" si="240"/>
        <v>1.0007588123782831</v>
      </c>
      <c r="J1940" s="252">
        <f t="shared" si="241"/>
        <v>5805000</v>
      </c>
      <c r="K1940" s="252">
        <f t="shared" si="247"/>
        <v>5619240000</v>
      </c>
      <c r="L1940" s="252">
        <f t="shared" si="244"/>
        <v>-1702954387</v>
      </c>
      <c r="M1940" s="252">
        <f t="shared" si="246"/>
        <v>7322194387</v>
      </c>
      <c r="N1940" s="251">
        <f t="shared" si="242"/>
        <v>2167.2000000000003</v>
      </c>
      <c r="O1940" s="252">
        <f t="shared" si="243"/>
        <v>8961372</v>
      </c>
      <c r="P1940" s="251">
        <f t="shared" si="245"/>
        <v>1.0007588123782831</v>
      </c>
    </row>
    <row r="1941" spans="1:16">
      <c r="A1941" s="78" t="b">
        <v>1</v>
      </c>
      <c r="B1941" s="224" t="s">
        <v>2812</v>
      </c>
      <c r="C1941" s="78">
        <v>1936</v>
      </c>
      <c r="D1941" s="64">
        <v>8968172</v>
      </c>
      <c r="E1941" s="78">
        <v>1</v>
      </c>
      <c r="F1941" s="78">
        <v>1</v>
      </c>
      <c r="H1941" s="78">
        <v>1936</v>
      </c>
      <c r="I1941" s="251">
        <f t="shared" si="240"/>
        <v>1.0007583485240916</v>
      </c>
      <c r="J1941" s="252">
        <f t="shared" si="241"/>
        <v>5808000</v>
      </c>
      <c r="K1941" s="252">
        <f t="shared" si="247"/>
        <v>5625048000</v>
      </c>
      <c r="L1941" s="252">
        <f t="shared" si="244"/>
        <v>-1706114559</v>
      </c>
      <c r="M1941" s="252">
        <f t="shared" si="246"/>
        <v>7331162559</v>
      </c>
      <c r="N1941" s="251">
        <f t="shared" si="242"/>
        <v>2168.3200000000002</v>
      </c>
      <c r="O1941" s="252">
        <f t="shared" si="243"/>
        <v>8968172</v>
      </c>
      <c r="P1941" s="251">
        <f t="shared" si="245"/>
        <v>1.0007583485240916</v>
      </c>
    </row>
    <row r="1942" spans="1:16">
      <c r="A1942" s="78" t="b">
        <v>1</v>
      </c>
      <c r="B1942" s="224" t="s">
        <v>2813</v>
      </c>
      <c r="C1942" s="78">
        <v>1937</v>
      </c>
      <c r="D1942" s="64">
        <v>8974973</v>
      </c>
      <c r="E1942" s="78">
        <v>2</v>
      </c>
      <c r="F1942" s="78">
        <v>1</v>
      </c>
      <c r="H1942" s="78">
        <v>1937</v>
      </c>
      <c r="I1942" s="251">
        <f t="shared" si="240"/>
        <v>1.0007581081302417</v>
      </c>
      <c r="J1942" s="252">
        <f t="shared" si="241"/>
        <v>5811000</v>
      </c>
      <c r="K1942" s="252">
        <f t="shared" si="247"/>
        <v>5630859000</v>
      </c>
      <c r="L1942" s="252">
        <f t="shared" si="244"/>
        <v>-1709278532</v>
      </c>
      <c r="M1942" s="252">
        <f t="shared" si="246"/>
        <v>7340137532</v>
      </c>
      <c r="N1942" s="251">
        <f t="shared" si="242"/>
        <v>2169.44</v>
      </c>
      <c r="O1942" s="252">
        <f t="shared" si="243"/>
        <v>8974973</v>
      </c>
      <c r="P1942" s="251">
        <f t="shared" si="245"/>
        <v>1.0007581081302417</v>
      </c>
    </row>
    <row r="1943" spans="1:16">
      <c r="A1943" s="78" t="b">
        <v>1</v>
      </c>
      <c r="B1943" s="224" t="s">
        <v>2814</v>
      </c>
      <c r="C1943" s="78">
        <v>1938</v>
      </c>
      <c r="D1943" s="64">
        <v>8981777</v>
      </c>
      <c r="E1943" s="78">
        <v>3</v>
      </c>
      <c r="F1943" s="78">
        <v>1</v>
      </c>
      <c r="H1943" s="78">
        <v>1938</v>
      </c>
      <c r="I1943" s="251">
        <f t="shared" si="240"/>
        <v>1.000757867847309</v>
      </c>
      <c r="J1943" s="252">
        <f t="shared" si="241"/>
        <v>5814000</v>
      </c>
      <c r="K1943" s="252">
        <f t="shared" si="247"/>
        <v>5636673000</v>
      </c>
      <c r="L1943" s="252">
        <f t="shared" si="244"/>
        <v>-1712446309</v>
      </c>
      <c r="M1943" s="252">
        <f t="shared" si="246"/>
        <v>7349119309</v>
      </c>
      <c r="N1943" s="251">
        <f t="shared" si="242"/>
        <v>2170.5600000000004</v>
      </c>
      <c r="O1943" s="252">
        <f t="shared" si="243"/>
        <v>8981777</v>
      </c>
      <c r="P1943" s="251">
        <f t="shared" si="245"/>
        <v>1.000757867847309</v>
      </c>
    </row>
    <row r="1944" spans="1:16">
      <c r="A1944" s="78" t="b">
        <v>1</v>
      </c>
      <c r="B1944" s="224" t="s">
        <v>2815</v>
      </c>
      <c r="C1944" s="78">
        <v>1939</v>
      </c>
      <c r="D1944" s="64">
        <v>8988584</v>
      </c>
      <c r="E1944" s="78">
        <v>1</v>
      </c>
      <c r="F1944" s="78">
        <v>1</v>
      </c>
      <c r="H1944" s="78">
        <v>1939</v>
      </c>
      <c r="I1944" s="251">
        <f t="shared" si="240"/>
        <v>1.0007574051708257</v>
      </c>
      <c r="J1944" s="252">
        <f t="shared" si="241"/>
        <v>5817000</v>
      </c>
      <c r="K1944" s="252">
        <f t="shared" si="247"/>
        <v>5642490000</v>
      </c>
      <c r="L1944" s="252">
        <f t="shared" si="244"/>
        <v>-1715617893</v>
      </c>
      <c r="M1944" s="252">
        <f t="shared" si="246"/>
        <v>7358107893</v>
      </c>
      <c r="N1944" s="251">
        <f t="shared" si="242"/>
        <v>2171.6800000000003</v>
      </c>
      <c r="O1944" s="252">
        <f t="shared" si="243"/>
        <v>8988584</v>
      </c>
      <c r="P1944" s="251">
        <f t="shared" si="245"/>
        <v>1.0007574051708257</v>
      </c>
    </row>
    <row r="1945" spans="1:16">
      <c r="A1945" s="78" t="b">
        <v>1</v>
      </c>
      <c r="B1945" s="224" t="s">
        <v>2816</v>
      </c>
      <c r="C1945" s="78">
        <v>1940</v>
      </c>
      <c r="D1945" s="64">
        <v>8995392</v>
      </c>
      <c r="E1945" s="78">
        <v>2</v>
      </c>
      <c r="F1945" s="78">
        <v>2</v>
      </c>
      <c r="H1945" s="78">
        <v>1940</v>
      </c>
      <c r="I1945" s="251">
        <f t="shared" si="240"/>
        <v>1.0007571654464864</v>
      </c>
      <c r="J1945" s="252">
        <f t="shared" si="241"/>
        <v>5820000</v>
      </c>
      <c r="K1945" s="252">
        <f t="shared" si="247"/>
        <v>5648310000</v>
      </c>
      <c r="L1945" s="252">
        <f t="shared" si="244"/>
        <v>-1718793285</v>
      </c>
      <c r="M1945" s="252">
        <f t="shared" si="246"/>
        <v>7367103285</v>
      </c>
      <c r="N1945" s="251">
        <f t="shared" si="242"/>
        <v>2172.8000000000002</v>
      </c>
      <c r="O1945" s="252">
        <f t="shared" si="243"/>
        <v>8995392</v>
      </c>
      <c r="P1945" s="251">
        <f t="shared" si="245"/>
        <v>1.0007571654464864</v>
      </c>
    </row>
    <row r="1946" spans="1:16">
      <c r="A1946" s="78" t="b">
        <v>1</v>
      </c>
      <c r="B1946" s="224" t="s">
        <v>2817</v>
      </c>
      <c r="C1946" s="78">
        <v>1941</v>
      </c>
      <c r="D1946" s="64">
        <v>9002203</v>
      </c>
      <c r="E1946" s="78">
        <v>3</v>
      </c>
      <c r="F1946" s="78">
        <v>1</v>
      </c>
      <c r="H1946" s="78">
        <v>1941</v>
      </c>
      <c r="I1946" s="251">
        <f t="shared" si="240"/>
        <v>1.0007568147485677</v>
      </c>
      <c r="J1946" s="252">
        <f t="shared" si="241"/>
        <v>5823000</v>
      </c>
      <c r="K1946" s="252">
        <f t="shared" si="247"/>
        <v>5654133000</v>
      </c>
      <c r="L1946" s="252">
        <f t="shared" si="244"/>
        <v>-1721972488</v>
      </c>
      <c r="M1946" s="252">
        <f t="shared" si="246"/>
        <v>7376105488</v>
      </c>
      <c r="N1946" s="251">
        <f t="shared" si="242"/>
        <v>2173.92</v>
      </c>
      <c r="O1946" s="252">
        <f t="shared" si="243"/>
        <v>9002203</v>
      </c>
      <c r="P1946" s="251">
        <f t="shared" si="245"/>
        <v>1.0007568147485677</v>
      </c>
    </row>
    <row r="1947" spans="1:16">
      <c r="A1947" s="78" t="b">
        <v>1</v>
      </c>
      <c r="B1947" s="224" t="s">
        <v>2818</v>
      </c>
      <c r="C1947" s="78">
        <v>1942</v>
      </c>
      <c r="D1947" s="64">
        <v>9009016</v>
      </c>
      <c r="E1947" s="78">
        <v>1</v>
      </c>
      <c r="F1947" s="78">
        <v>1</v>
      </c>
      <c r="H1947" s="78">
        <v>1942</v>
      </c>
      <c r="I1947" s="251">
        <f t="shared" si="240"/>
        <v>1.0007564644129836</v>
      </c>
      <c r="J1947" s="252">
        <f t="shared" si="241"/>
        <v>5826000</v>
      </c>
      <c r="K1947" s="252">
        <f t="shared" si="247"/>
        <v>5659959000</v>
      </c>
      <c r="L1947" s="252">
        <f t="shared" si="244"/>
        <v>-1725155504</v>
      </c>
      <c r="M1947" s="252">
        <f t="shared" si="246"/>
        <v>7385114504</v>
      </c>
      <c r="N1947" s="251">
        <f t="shared" si="242"/>
        <v>2175.0400000000004</v>
      </c>
      <c r="O1947" s="252">
        <f t="shared" si="243"/>
        <v>9009016</v>
      </c>
      <c r="P1947" s="251">
        <f t="shared" si="245"/>
        <v>1.0007564644129836</v>
      </c>
    </row>
    <row r="1948" spans="1:16">
      <c r="A1948" s="78" t="b">
        <v>1</v>
      </c>
      <c r="B1948" s="224" t="s">
        <v>2819</v>
      </c>
      <c r="C1948" s="78">
        <v>1943</v>
      </c>
      <c r="D1948" s="64">
        <v>9015831</v>
      </c>
      <c r="E1948" s="78">
        <v>2</v>
      </c>
      <c r="F1948" s="78">
        <v>1</v>
      </c>
      <c r="H1948" s="78">
        <v>1943</v>
      </c>
      <c r="I1948" s="251">
        <f t="shared" si="240"/>
        <v>1.0007561144391459</v>
      </c>
      <c r="J1948" s="252">
        <f t="shared" si="241"/>
        <v>5829000</v>
      </c>
      <c r="K1948" s="252">
        <f t="shared" si="247"/>
        <v>5665788000</v>
      </c>
      <c r="L1948" s="252">
        <f t="shared" si="244"/>
        <v>-1728342335</v>
      </c>
      <c r="M1948" s="252">
        <f t="shared" si="246"/>
        <v>7394130335</v>
      </c>
      <c r="N1948" s="251">
        <f t="shared" si="242"/>
        <v>2176.1600000000003</v>
      </c>
      <c r="O1948" s="252">
        <f t="shared" si="243"/>
        <v>9015831</v>
      </c>
      <c r="P1948" s="251">
        <f t="shared" si="245"/>
        <v>1.0007561144391459</v>
      </c>
    </row>
    <row r="1949" spans="1:16">
      <c r="A1949" s="78" t="b">
        <v>1</v>
      </c>
      <c r="B1949" s="224" t="s">
        <v>2820</v>
      </c>
      <c r="C1949" s="78">
        <v>1944</v>
      </c>
      <c r="D1949" s="64">
        <v>9022648</v>
      </c>
      <c r="E1949" s="78">
        <v>3</v>
      </c>
      <c r="F1949" s="78">
        <v>1</v>
      </c>
      <c r="H1949" s="78">
        <v>1944</v>
      </c>
      <c r="I1949" s="251">
        <f t="shared" si="240"/>
        <v>1.0007558756586759</v>
      </c>
      <c r="J1949" s="252">
        <f t="shared" si="241"/>
        <v>5832000</v>
      </c>
      <c r="K1949" s="252">
        <f t="shared" si="247"/>
        <v>5671620000</v>
      </c>
      <c r="L1949" s="252">
        <f t="shared" si="244"/>
        <v>-1731532983</v>
      </c>
      <c r="M1949" s="252">
        <f t="shared" si="246"/>
        <v>7403152983</v>
      </c>
      <c r="N1949" s="251">
        <f t="shared" si="242"/>
        <v>2177.2800000000002</v>
      </c>
      <c r="O1949" s="252">
        <f t="shared" si="243"/>
        <v>9022648</v>
      </c>
      <c r="P1949" s="251">
        <f t="shared" si="245"/>
        <v>1.0007558756586759</v>
      </c>
    </row>
    <row r="1950" spans="1:16">
      <c r="A1950" s="78" t="b">
        <v>1</v>
      </c>
      <c r="B1950" s="224" t="s">
        <v>2821</v>
      </c>
      <c r="C1950" s="78">
        <v>1945</v>
      </c>
      <c r="D1950" s="64">
        <v>9029468</v>
      </c>
      <c r="E1950" s="78">
        <v>1</v>
      </c>
      <c r="F1950" s="78">
        <v>2</v>
      </c>
      <c r="H1950" s="78">
        <v>1945</v>
      </c>
      <c r="I1950" s="251">
        <f t="shared" si="240"/>
        <v>1.0007555262391981</v>
      </c>
      <c r="J1950" s="252">
        <f t="shared" si="241"/>
        <v>5835000</v>
      </c>
      <c r="K1950" s="252">
        <f t="shared" si="247"/>
        <v>5677455000</v>
      </c>
      <c r="L1950" s="252">
        <f t="shared" si="244"/>
        <v>-1734727451</v>
      </c>
      <c r="M1950" s="252">
        <f t="shared" si="246"/>
        <v>7412182451</v>
      </c>
      <c r="N1950" s="251">
        <f t="shared" si="242"/>
        <v>2178.4</v>
      </c>
      <c r="O1950" s="252">
        <f t="shared" si="243"/>
        <v>9029468</v>
      </c>
      <c r="P1950" s="251">
        <f t="shared" si="245"/>
        <v>1.0007555262391981</v>
      </c>
    </row>
    <row r="1951" spans="1:16">
      <c r="A1951" s="78" t="b">
        <v>1</v>
      </c>
      <c r="B1951" s="224" t="s">
        <v>2822</v>
      </c>
      <c r="C1951" s="78">
        <v>1946</v>
      </c>
      <c r="D1951" s="64">
        <v>9036290</v>
      </c>
      <c r="E1951" s="78">
        <v>2</v>
      </c>
      <c r="F1951" s="78">
        <v>1</v>
      </c>
      <c r="H1951" s="78">
        <v>1946</v>
      </c>
      <c r="I1951" s="251">
        <f t="shared" si="240"/>
        <v>1.0007551771800152</v>
      </c>
      <c r="J1951" s="252">
        <f t="shared" si="241"/>
        <v>5838000</v>
      </c>
      <c r="K1951" s="252">
        <f t="shared" si="247"/>
        <v>5683293000</v>
      </c>
      <c r="L1951" s="252">
        <f t="shared" si="244"/>
        <v>-1737925741</v>
      </c>
      <c r="M1951" s="252">
        <f t="shared" si="246"/>
        <v>7421218741</v>
      </c>
      <c r="N1951" s="251">
        <f t="shared" si="242"/>
        <v>2179.52</v>
      </c>
      <c r="O1951" s="252">
        <f t="shared" si="243"/>
        <v>9036290</v>
      </c>
      <c r="P1951" s="251">
        <f t="shared" si="245"/>
        <v>1.0007551771800152</v>
      </c>
    </row>
    <row r="1952" spans="1:16">
      <c r="A1952" s="78" t="b">
        <v>1</v>
      </c>
      <c r="B1952" s="224" t="s">
        <v>2823</v>
      </c>
      <c r="C1952" s="78">
        <v>1947</v>
      </c>
      <c r="D1952" s="64">
        <v>9043114</v>
      </c>
      <c r="E1952" s="78">
        <v>3</v>
      </c>
      <c r="F1952" s="78">
        <v>1</v>
      </c>
      <c r="H1952" s="78">
        <v>1947</v>
      </c>
      <c r="I1952" s="251">
        <f t="shared" si="240"/>
        <v>1.0007548284805434</v>
      </c>
      <c r="J1952" s="252">
        <f t="shared" si="241"/>
        <v>5841000</v>
      </c>
      <c r="K1952" s="252">
        <f t="shared" si="247"/>
        <v>5689134000</v>
      </c>
      <c r="L1952" s="252">
        <f t="shared" si="244"/>
        <v>-1741127855</v>
      </c>
      <c r="M1952" s="252">
        <f t="shared" si="246"/>
        <v>7430261855</v>
      </c>
      <c r="N1952" s="251">
        <f t="shared" si="242"/>
        <v>2180.6400000000003</v>
      </c>
      <c r="O1952" s="252">
        <f t="shared" si="243"/>
        <v>9043114</v>
      </c>
      <c r="P1952" s="251">
        <f t="shared" si="245"/>
        <v>1.0007548284805434</v>
      </c>
    </row>
    <row r="1953" spans="1:16">
      <c r="A1953" s="78" t="b">
        <v>1</v>
      </c>
      <c r="B1953" s="224" t="s">
        <v>2824</v>
      </c>
      <c r="C1953" s="78">
        <v>1948</v>
      </c>
      <c r="D1953" s="64">
        <v>9049940</v>
      </c>
      <c r="E1953" s="78">
        <v>1</v>
      </c>
      <c r="F1953" s="78">
        <v>1</v>
      </c>
      <c r="H1953" s="78">
        <v>1948</v>
      </c>
      <c r="I1953" s="251">
        <f t="shared" si="240"/>
        <v>1.0007545906381701</v>
      </c>
      <c r="J1953" s="252">
        <f t="shared" si="241"/>
        <v>5844000</v>
      </c>
      <c r="K1953" s="252">
        <f t="shared" si="247"/>
        <v>5694978000</v>
      </c>
      <c r="L1953" s="252">
        <f t="shared" si="244"/>
        <v>-1744333795</v>
      </c>
      <c r="M1953" s="252">
        <f t="shared" si="246"/>
        <v>7439311795</v>
      </c>
      <c r="N1953" s="251">
        <f t="shared" si="242"/>
        <v>2181.7600000000002</v>
      </c>
      <c r="O1953" s="252">
        <f t="shared" si="243"/>
        <v>9049940</v>
      </c>
      <c r="P1953" s="251">
        <f t="shared" si="245"/>
        <v>1.0007545906381701</v>
      </c>
    </row>
    <row r="1954" spans="1:16">
      <c r="A1954" s="78" t="b">
        <v>1</v>
      </c>
      <c r="B1954" s="224" t="s">
        <v>2825</v>
      </c>
      <c r="C1954" s="78">
        <v>1949</v>
      </c>
      <c r="D1954" s="64">
        <v>9056769</v>
      </c>
      <c r="E1954" s="78">
        <v>2</v>
      </c>
      <c r="F1954" s="78">
        <v>1</v>
      </c>
      <c r="H1954" s="78">
        <v>1949</v>
      </c>
      <c r="I1954" s="251">
        <f t="shared" si="240"/>
        <v>1.0007542424897886</v>
      </c>
      <c r="J1954" s="252">
        <f t="shared" si="241"/>
        <v>5847000</v>
      </c>
      <c r="K1954" s="252">
        <f t="shared" si="247"/>
        <v>5700825000</v>
      </c>
      <c r="L1954" s="252">
        <f t="shared" si="244"/>
        <v>-1747543564</v>
      </c>
      <c r="M1954" s="252">
        <f t="shared" si="246"/>
        <v>7448368564</v>
      </c>
      <c r="N1954" s="251">
        <f t="shared" si="242"/>
        <v>2182.88</v>
      </c>
      <c r="O1954" s="252">
        <f t="shared" si="243"/>
        <v>9056769</v>
      </c>
      <c r="P1954" s="251">
        <f t="shared" si="245"/>
        <v>1.0007542424897886</v>
      </c>
    </row>
    <row r="1955" spans="1:16">
      <c r="A1955" s="78" t="b">
        <v>1</v>
      </c>
      <c r="B1955" s="224" t="s">
        <v>2826</v>
      </c>
      <c r="C1955" s="78">
        <v>1950</v>
      </c>
      <c r="D1955" s="64">
        <v>9063600</v>
      </c>
      <c r="E1955" s="78">
        <v>3</v>
      </c>
      <c r="F1955" s="78">
        <v>2</v>
      </c>
      <c r="H1955" s="78">
        <v>1950</v>
      </c>
      <c r="I1955" s="251">
        <f t="shared" si="240"/>
        <v>1.0007538946996779</v>
      </c>
      <c r="J1955" s="252">
        <f t="shared" si="241"/>
        <v>5850000</v>
      </c>
      <c r="K1955" s="252">
        <f t="shared" si="247"/>
        <v>5706675000</v>
      </c>
      <c r="L1955" s="252">
        <f t="shared" si="244"/>
        <v>-1750757164</v>
      </c>
      <c r="M1955" s="252">
        <f t="shared" si="246"/>
        <v>7457432164</v>
      </c>
      <c r="N1955" s="251">
        <f t="shared" si="242"/>
        <v>2184</v>
      </c>
      <c r="O1955" s="252">
        <f t="shared" si="243"/>
        <v>9063600</v>
      </c>
      <c r="P1955" s="251">
        <f t="shared" si="245"/>
        <v>1.0007538946996779</v>
      </c>
    </row>
    <row r="1956" spans="1:16">
      <c r="A1956" s="78" t="b">
        <v>1</v>
      </c>
      <c r="B1956" s="224" t="s">
        <v>2827</v>
      </c>
      <c r="C1956" s="78">
        <v>1951</v>
      </c>
      <c r="D1956" s="64">
        <v>9070433</v>
      </c>
      <c r="E1956" s="78">
        <v>1</v>
      </c>
      <c r="F1956" s="78">
        <v>1</v>
      </c>
      <c r="H1956" s="78">
        <v>1951</v>
      </c>
      <c r="I1956" s="251">
        <f t="shared" si="240"/>
        <v>1.0007535472672584</v>
      </c>
      <c r="J1956" s="252">
        <f t="shared" si="241"/>
        <v>5853000</v>
      </c>
      <c r="K1956" s="252">
        <f t="shared" si="247"/>
        <v>5712528000</v>
      </c>
      <c r="L1956" s="252">
        <f t="shared" si="244"/>
        <v>-1753974597</v>
      </c>
      <c r="M1956" s="252">
        <f t="shared" si="246"/>
        <v>7466502597</v>
      </c>
      <c r="N1956" s="251">
        <f t="shared" si="242"/>
        <v>2185.1200000000003</v>
      </c>
      <c r="O1956" s="252">
        <f t="shared" si="243"/>
        <v>9070433</v>
      </c>
      <c r="P1956" s="251">
        <f t="shared" si="245"/>
        <v>1.0007535472672584</v>
      </c>
    </row>
    <row r="1957" spans="1:16">
      <c r="A1957" s="78" t="b">
        <v>1</v>
      </c>
      <c r="B1957" s="224" t="s">
        <v>2828</v>
      </c>
      <c r="C1957" s="78">
        <v>1952</v>
      </c>
      <c r="D1957" s="64">
        <v>9077268</v>
      </c>
      <c r="E1957" s="78">
        <v>2</v>
      </c>
      <c r="F1957" s="78">
        <v>1</v>
      </c>
      <c r="H1957" s="78">
        <v>1952</v>
      </c>
      <c r="I1957" s="251">
        <f t="shared" si="240"/>
        <v>1.0007533103572572</v>
      </c>
      <c r="J1957" s="252">
        <f t="shared" si="241"/>
        <v>5856000</v>
      </c>
      <c r="K1957" s="252">
        <f t="shared" si="247"/>
        <v>5718384000</v>
      </c>
      <c r="L1957" s="252">
        <f t="shared" si="244"/>
        <v>-1757195865</v>
      </c>
      <c r="M1957" s="252">
        <f t="shared" si="246"/>
        <v>7475579865</v>
      </c>
      <c r="N1957" s="251">
        <f t="shared" si="242"/>
        <v>2186.2400000000002</v>
      </c>
      <c r="O1957" s="252">
        <f t="shared" si="243"/>
        <v>9077268</v>
      </c>
      <c r="P1957" s="251">
        <f t="shared" si="245"/>
        <v>1.0007533103572572</v>
      </c>
    </row>
    <row r="1958" spans="1:16">
      <c r="A1958" s="78" t="b">
        <v>1</v>
      </c>
      <c r="B1958" s="224" t="s">
        <v>2829</v>
      </c>
      <c r="C1958" s="78">
        <v>1953</v>
      </c>
      <c r="D1958" s="64">
        <v>9084106</v>
      </c>
      <c r="E1958" s="78">
        <v>3</v>
      </c>
      <c r="F1958" s="78">
        <v>1</v>
      </c>
      <c r="H1958" s="78">
        <v>1953</v>
      </c>
      <c r="I1958" s="251">
        <f t="shared" si="240"/>
        <v>1.0007529634726851</v>
      </c>
      <c r="J1958" s="252">
        <f t="shared" si="241"/>
        <v>5859000</v>
      </c>
      <c r="K1958" s="252">
        <f t="shared" si="247"/>
        <v>5724243000</v>
      </c>
      <c r="L1958" s="252">
        <f t="shared" si="244"/>
        <v>-1760420971</v>
      </c>
      <c r="M1958" s="252">
        <f t="shared" si="246"/>
        <v>7484663971</v>
      </c>
      <c r="N1958" s="251">
        <f t="shared" si="242"/>
        <v>2187.36</v>
      </c>
      <c r="O1958" s="252">
        <f t="shared" si="243"/>
        <v>9084106</v>
      </c>
      <c r="P1958" s="251">
        <f t="shared" si="245"/>
        <v>1.0007529634726851</v>
      </c>
    </row>
    <row r="1959" spans="1:16">
      <c r="A1959" s="78" t="b">
        <v>1</v>
      </c>
      <c r="B1959" s="224" t="s">
        <v>2830</v>
      </c>
      <c r="C1959" s="78">
        <v>1954</v>
      </c>
      <c r="D1959" s="64">
        <v>9090946</v>
      </c>
      <c r="E1959" s="78">
        <v>1</v>
      </c>
      <c r="F1959" s="78">
        <v>1</v>
      </c>
      <c r="H1959" s="78">
        <v>1954</v>
      </c>
      <c r="I1959" s="251">
        <f t="shared" si="240"/>
        <v>1.0007526169443752</v>
      </c>
      <c r="J1959" s="252">
        <f t="shared" si="241"/>
        <v>5862000</v>
      </c>
      <c r="K1959" s="252">
        <f t="shared" si="247"/>
        <v>5730105000</v>
      </c>
      <c r="L1959" s="252">
        <f t="shared" si="244"/>
        <v>-1763649917</v>
      </c>
      <c r="M1959" s="252">
        <f t="shared" si="246"/>
        <v>7493754917</v>
      </c>
      <c r="N1959" s="251">
        <f t="shared" si="242"/>
        <v>2188.48</v>
      </c>
      <c r="O1959" s="252">
        <f t="shared" si="243"/>
        <v>9090946</v>
      </c>
      <c r="P1959" s="251">
        <f t="shared" si="245"/>
        <v>1.0007526169443752</v>
      </c>
    </row>
    <row r="1960" spans="1:16">
      <c r="A1960" s="78" t="b">
        <v>1</v>
      </c>
      <c r="B1960" s="224" t="s">
        <v>2831</v>
      </c>
      <c r="C1960" s="78">
        <v>1955</v>
      </c>
      <c r="D1960" s="64">
        <v>9097788</v>
      </c>
      <c r="E1960" s="78">
        <v>2</v>
      </c>
      <c r="F1960" s="78">
        <v>2</v>
      </c>
      <c r="H1960" s="78">
        <v>1955</v>
      </c>
      <c r="I1960" s="251">
        <f t="shared" si="240"/>
        <v>1.0007522707717524</v>
      </c>
      <c r="J1960" s="252">
        <f t="shared" si="241"/>
        <v>5865000</v>
      </c>
      <c r="K1960" s="252">
        <f t="shared" si="247"/>
        <v>5735970000</v>
      </c>
      <c r="L1960" s="252">
        <f t="shared" si="244"/>
        <v>-1766882705</v>
      </c>
      <c r="M1960" s="252">
        <f t="shared" si="246"/>
        <v>7502852705</v>
      </c>
      <c r="N1960" s="251">
        <f t="shared" si="242"/>
        <v>2189.6000000000004</v>
      </c>
      <c r="O1960" s="252">
        <f t="shared" si="243"/>
        <v>9097788</v>
      </c>
      <c r="P1960" s="251">
        <f t="shared" si="245"/>
        <v>1.0007522707717524</v>
      </c>
    </row>
    <row r="1961" spans="1:16">
      <c r="A1961" s="78" t="b">
        <v>1</v>
      </c>
      <c r="B1961" s="224" t="s">
        <v>2832</v>
      </c>
      <c r="C1961" s="78">
        <v>1956</v>
      </c>
      <c r="D1961" s="64">
        <v>9104632</v>
      </c>
      <c r="E1961" s="78">
        <v>3</v>
      </c>
      <c r="F1961" s="78">
        <v>1</v>
      </c>
      <c r="H1961" s="78">
        <v>1956</v>
      </c>
      <c r="I1961" s="251">
        <f t="shared" si="240"/>
        <v>1.0007520347884462</v>
      </c>
      <c r="J1961" s="252">
        <f t="shared" si="241"/>
        <v>5868000</v>
      </c>
      <c r="K1961" s="252">
        <f t="shared" si="247"/>
        <v>5741838000</v>
      </c>
      <c r="L1961" s="252">
        <f t="shared" si="244"/>
        <v>-1770119337</v>
      </c>
      <c r="M1961" s="252">
        <f t="shared" si="246"/>
        <v>7511957337</v>
      </c>
      <c r="N1961" s="251">
        <f t="shared" si="242"/>
        <v>2190.7200000000003</v>
      </c>
      <c r="O1961" s="252">
        <f t="shared" si="243"/>
        <v>9104632</v>
      </c>
      <c r="P1961" s="251">
        <f t="shared" si="245"/>
        <v>1.0007520347884462</v>
      </c>
    </row>
    <row r="1962" spans="1:16">
      <c r="A1962" s="78" t="b">
        <v>1</v>
      </c>
      <c r="B1962" s="224" t="s">
        <v>2833</v>
      </c>
      <c r="C1962" s="78">
        <v>1957</v>
      </c>
      <c r="D1962" s="64">
        <v>9111479</v>
      </c>
      <c r="E1962" s="78">
        <v>1</v>
      </c>
      <c r="F1962" s="78">
        <v>1</v>
      </c>
      <c r="H1962" s="78">
        <v>1957</v>
      </c>
      <c r="I1962" s="251">
        <f t="shared" si="240"/>
        <v>1.0007516891604535</v>
      </c>
      <c r="J1962" s="252">
        <f t="shared" si="241"/>
        <v>5871000</v>
      </c>
      <c r="K1962" s="252">
        <f t="shared" si="247"/>
        <v>5747709000</v>
      </c>
      <c r="L1962" s="252">
        <f t="shared" si="244"/>
        <v>-1773359816</v>
      </c>
      <c r="M1962" s="252">
        <f t="shared" si="246"/>
        <v>7521068816</v>
      </c>
      <c r="N1962" s="251">
        <f t="shared" si="242"/>
        <v>2191.84</v>
      </c>
      <c r="O1962" s="252">
        <f t="shared" si="243"/>
        <v>9111479</v>
      </c>
      <c r="P1962" s="251">
        <f t="shared" si="245"/>
        <v>1.0007516891604535</v>
      </c>
    </row>
    <row r="1963" spans="1:16">
      <c r="A1963" s="78" t="b">
        <v>1</v>
      </c>
      <c r="B1963" s="224" t="s">
        <v>2834</v>
      </c>
      <c r="C1963" s="78">
        <v>1958</v>
      </c>
      <c r="D1963" s="64">
        <v>9118328</v>
      </c>
      <c r="E1963" s="78">
        <v>2</v>
      </c>
      <c r="F1963" s="78">
        <v>1</v>
      </c>
      <c r="H1963" s="78">
        <v>1958</v>
      </c>
      <c r="I1963" s="251">
        <f t="shared" si="240"/>
        <v>1.0007513438867301</v>
      </c>
      <c r="J1963" s="252">
        <f t="shared" si="241"/>
        <v>5874000</v>
      </c>
      <c r="K1963" s="252">
        <f t="shared" si="247"/>
        <v>5753583000</v>
      </c>
      <c r="L1963" s="252">
        <f t="shared" si="244"/>
        <v>-1776604144</v>
      </c>
      <c r="M1963" s="252">
        <f t="shared" si="246"/>
        <v>7530187144</v>
      </c>
      <c r="N1963" s="251">
        <f t="shared" si="242"/>
        <v>2192.96</v>
      </c>
      <c r="O1963" s="252">
        <f t="shared" si="243"/>
        <v>9118328</v>
      </c>
      <c r="P1963" s="251">
        <f t="shared" si="245"/>
        <v>1.0007513438867301</v>
      </c>
    </row>
    <row r="1964" spans="1:16">
      <c r="A1964" s="78" t="b">
        <v>1</v>
      </c>
      <c r="B1964" s="224" t="s">
        <v>2835</v>
      </c>
      <c r="C1964" s="78">
        <v>1959</v>
      </c>
      <c r="D1964" s="64">
        <v>9125179</v>
      </c>
      <c r="E1964" s="78">
        <v>3</v>
      </c>
      <c r="F1964" s="78">
        <v>1</v>
      </c>
      <c r="H1964" s="78">
        <v>1959</v>
      </c>
      <c r="I1964" s="251">
        <f t="shared" si="240"/>
        <v>1.0007509989667052</v>
      </c>
      <c r="J1964" s="252">
        <f t="shared" si="241"/>
        <v>5877000</v>
      </c>
      <c r="K1964" s="252">
        <f t="shared" si="247"/>
        <v>5759460000</v>
      </c>
      <c r="L1964" s="252">
        <f t="shared" si="244"/>
        <v>-1779852323</v>
      </c>
      <c r="M1964" s="252">
        <f t="shared" si="246"/>
        <v>7539312323</v>
      </c>
      <c r="N1964" s="251">
        <f t="shared" si="242"/>
        <v>2194.0800000000004</v>
      </c>
      <c r="O1964" s="252">
        <f t="shared" si="243"/>
        <v>9125179</v>
      </c>
      <c r="P1964" s="251">
        <f t="shared" si="245"/>
        <v>1.0007509989667052</v>
      </c>
    </row>
    <row r="1965" spans="1:16">
      <c r="A1965" s="78" t="b">
        <v>1</v>
      </c>
      <c r="B1965" s="224" t="s">
        <v>2836</v>
      </c>
      <c r="C1965" s="78">
        <v>1960</v>
      </c>
      <c r="D1965" s="64">
        <v>9132032</v>
      </c>
      <c r="E1965" s="78">
        <v>1</v>
      </c>
      <c r="F1965" s="78">
        <v>2</v>
      </c>
      <c r="H1965" s="78">
        <v>1960</v>
      </c>
      <c r="I1965" s="251">
        <f t="shared" si="240"/>
        <v>1.0007507639044628</v>
      </c>
      <c r="J1965" s="252">
        <f t="shared" si="241"/>
        <v>5880000</v>
      </c>
      <c r="K1965" s="252">
        <f t="shared" si="247"/>
        <v>5765340000</v>
      </c>
      <c r="L1965" s="252">
        <f t="shared" si="244"/>
        <v>-1783104355</v>
      </c>
      <c r="M1965" s="252">
        <f t="shared" si="246"/>
        <v>7548444355</v>
      </c>
      <c r="N1965" s="251">
        <f t="shared" si="242"/>
        <v>2195.2000000000003</v>
      </c>
      <c r="O1965" s="252">
        <f t="shared" si="243"/>
        <v>9132032</v>
      </c>
      <c r="P1965" s="251">
        <f t="shared" si="245"/>
        <v>1.0007507639044628</v>
      </c>
    </row>
    <row r="1966" spans="1:16">
      <c r="A1966" s="78" t="b">
        <v>1</v>
      </c>
      <c r="B1966" s="224" t="s">
        <v>2837</v>
      </c>
      <c r="C1966" s="78">
        <v>1961</v>
      </c>
      <c r="D1966" s="64">
        <v>9138888</v>
      </c>
      <c r="E1966" s="78">
        <v>2</v>
      </c>
      <c r="F1966" s="78">
        <v>1</v>
      </c>
      <c r="H1966" s="78">
        <v>1961</v>
      </c>
      <c r="I1966" s="251">
        <f t="shared" si="240"/>
        <v>1.0007503101033737</v>
      </c>
      <c r="J1966" s="252">
        <f t="shared" si="241"/>
        <v>5883000</v>
      </c>
      <c r="K1966" s="252">
        <f t="shared" si="247"/>
        <v>5771223000</v>
      </c>
      <c r="L1966" s="252">
        <f t="shared" si="244"/>
        <v>-1786360243</v>
      </c>
      <c r="M1966" s="252">
        <f t="shared" si="246"/>
        <v>7557583243</v>
      </c>
      <c r="N1966" s="251">
        <f t="shared" si="242"/>
        <v>2196.3200000000002</v>
      </c>
      <c r="O1966" s="252">
        <f t="shared" si="243"/>
        <v>9138888</v>
      </c>
      <c r="P1966" s="251">
        <f t="shared" si="245"/>
        <v>1.0007503101033737</v>
      </c>
    </row>
    <row r="1967" spans="1:16">
      <c r="A1967" s="78" t="b">
        <v>1</v>
      </c>
      <c r="B1967" s="224" t="s">
        <v>2838</v>
      </c>
      <c r="C1967" s="78">
        <v>1962</v>
      </c>
      <c r="D1967" s="64">
        <v>9145745</v>
      </c>
      <c r="E1967" s="78">
        <v>3</v>
      </c>
      <c r="F1967" s="78">
        <v>1</v>
      </c>
      <c r="H1967" s="78">
        <v>1962</v>
      </c>
      <c r="I1967" s="251">
        <f t="shared" si="240"/>
        <v>1.0007500755815957</v>
      </c>
      <c r="J1967" s="252">
        <f t="shared" si="241"/>
        <v>5886000</v>
      </c>
      <c r="K1967" s="252">
        <f t="shared" si="247"/>
        <v>5777109000</v>
      </c>
      <c r="L1967" s="252">
        <f t="shared" si="244"/>
        <v>-1789619988</v>
      </c>
      <c r="M1967" s="252">
        <f t="shared" si="246"/>
        <v>7566728988</v>
      </c>
      <c r="N1967" s="251">
        <f t="shared" si="242"/>
        <v>2197.44</v>
      </c>
      <c r="O1967" s="252">
        <f t="shared" si="243"/>
        <v>9145745</v>
      </c>
      <c r="P1967" s="251">
        <f t="shared" si="245"/>
        <v>1.0007500755815957</v>
      </c>
    </row>
    <row r="1968" spans="1:16">
      <c r="A1968" s="78" t="b">
        <v>1</v>
      </c>
      <c r="B1968" s="224" t="s">
        <v>2839</v>
      </c>
      <c r="C1968" s="78">
        <v>1963</v>
      </c>
      <c r="D1968" s="64">
        <v>9152605</v>
      </c>
      <c r="E1968" s="78">
        <v>1</v>
      </c>
      <c r="F1968" s="78">
        <v>1</v>
      </c>
      <c r="H1968" s="78">
        <v>1963</v>
      </c>
      <c r="I1968" s="251">
        <f t="shared" si="240"/>
        <v>1.0007498411654387</v>
      </c>
      <c r="J1968" s="252">
        <f t="shared" si="241"/>
        <v>5889000</v>
      </c>
      <c r="K1968" s="252">
        <f t="shared" si="247"/>
        <v>5782998000</v>
      </c>
      <c r="L1968" s="252">
        <f t="shared" si="244"/>
        <v>-1792883593</v>
      </c>
      <c r="M1968" s="252">
        <f t="shared" si="246"/>
        <v>7575881593</v>
      </c>
      <c r="N1968" s="251">
        <f t="shared" si="242"/>
        <v>2198.5600000000004</v>
      </c>
      <c r="O1968" s="252">
        <f t="shared" si="243"/>
        <v>9152605</v>
      </c>
      <c r="P1968" s="251">
        <f t="shared" si="245"/>
        <v>1.0007498411654387</v>
      </c>
    </row>
    <row r="1969" spans="1:16">
      <c r="A1969" s="78" t="b">
        <v>1</v>
      </c>
      <c r="B1969" s="224" t="s">
        <v>2840</v>
      </c>
      <c r="C1969" s="78">
        <v>1964</v>
      </c>
      <c r="D1969" s="64">
        <v>9159468</v>
      </c>
      <c r="E1969" s="78">
        <v>2</v>
      </c>
      <c r="F1969" s="78">
        <v>1</v>
      </c>
      <c r="H1969" s="78">
        <v>1964</v>
      </c>
      <c r="I1969" s="251">
        <f t="shared" si="240"/>
        <v>1.000749388501603</v>
      </c>
      <c r="J1969" s="252">
        <f t="shared" si="241"/>
        <v>5892000</v>
      </c>
      <c r="K1969" s="252">
        <f t="shared" si="247"/>
        <v>5788890000</v>
      </c>
      <c r="L1969" s="252">
        <f t="shared" si="244"/>
        <v>-1796151061</v>
      </c>
      <c r="M1969" s="252">
        <f t="shared" si="246"/>
        <v>7585041061</v>
      </c>
      <c r="N1969" s="251">
        <f t="shared" si="242"/>
        <v>2199.6800000000003</v>
      </c>
      <c r="O1969" s="252">
        <f t="shared" si="243"/>
        <v>9159468</v>
      </c>
      <c r="P1969" s="251">
        <f t="shared" si="245"/>
        <v>1.000749388501603</v>
      </c>
    </row>
    <row r="1970" spans="1:16">
      <c r="A1970" s="78" t="b">
        <v>1</v>
      </c>
      <c r="B1970" s="224" t="s">
        <v>2841</v>
      </c>
      <c r="C1970" s="78">
        <v>1965</v>
      </c>
      <c r="D1970" s="64">
        <v>9166332</v>
      </c>
      <c r="E1970" s="78">
        <v>3</v>
      </c>
      <c r="F1970" s="78">
        <v>2</v>
      </c>
      <c r="H1970" s="78">
        <v>1965</v>
      </c>
      <c r="I1970" s="251">
        <f t="shared" si="240"/>
        <v>1.0007491546236815</v>
      </c>
      <c r="J1970" s="252">
        <f t="shared" si="241"/>
        <v>5895000</v>
      </c>
      <c r="K1970" s="252">
        <f t="shared" si="247"/>
        <v>5794785000</v>
      </c>
      <c r="L1970" s="252">
        <f t="shared" si="244"/>
        <v>-1799422393</v>
      </c>
      <c r="M1970" s="252">
        <f t="shared" si="246"/>
        <v>7594207393</v>
      </c>
      <c r="N1970" s="251">
        <f t="shared" si="242"/>
        <v>2200.8000000000002</v>
      </c>
      <c r="O1970" s="252">
        <f t="shared" si="243"/>
        <v>9166332</v>
      </c>
      <c r="P1970" s="251">
        <f t="shared" si="245"/>
        <v>1.0007491546236815</v>
      </c>
    </row>
    <row r="1971" spans="1:16">
      <c r="A1971" s="78" t="b">
        <v>1</v>
      </c>
      <c r="B1971" s="224" t="s">
        <v>2842</v>
      </c>
      <c r="C1971" s="78">
        <v>1966</v>
      </c>
      <c r="D1971" s="64">
        <v>9173199</v>
      </c>
      <c r="E1971" s="78">
        <v>1</v>
      </c>
      <c r="F1971" s="78">
        <v>1</v>
      </c>
      <c r="H1971" s="78">
        <v>1966</v>
      </c>
      <c r="I1971" s="251">
        <f t="shared" si="240"/>
        <v>1.0007488118376151</v>
      </c>
      <c r="J1971" s="252">
        <f t="shared" si="241"/>
        <v>5898000</v>
      </c>
      <c r="K1971" s="252">
        <f t="shared" si="247"/>
        <v>5800683000</v>
      </c>
      <c r="L1971" s="252">
        <f t="shared" si="244"/>
        <v>-1802697592</v>
      </c>
      <c r="M1971" s="252">
        <f t="shared" si="246"/>
        <v>7603380592</v>
      </c>
      <c r="N1971" s="251">
        <f t="shared" si="242"/>
        <v>2201.92</v>
      </c>
      <c r="O1971" s="252">
        <f t="shared" si="243"/>
        <v>9173199</v>
      </c>
      <c r="P1971" s="251">
        <f t="shared" si="245"/>
        <v>1.0007488118376151</v>
      </c>
    </row>
    <row r="1972" spans="1:16">
      <c r="A1972" s="78" t="b">
        <v>1</v>
      </c>
      <c r="B1972" s="224" t="s">
        <v>2843</v>
      </c>
      <c r="C1972" s="78">
        <v>1967</v>
      </c>
      <c r="D1972" s="64">
        <v>9180068</v>
      </c>
      <c r="E1972" s="78">
        <v>2</v>
      </c>
      <c r="F1972" s="78">
        <v>1</v>
      </c>
      <c r="H1972" s="78">
        <v>1967</v>
      </c>
      <c r="I1972" s="251">
        <f t="shared" si="240"/>
        <v>1.000748469401316</v>
      </c>
      <c r="J1972" s="252">
        <f t="shared" si="241"/>
        <v>5901000</v>
      </c>
      <c r="K1972" s="252">
        <f t="shared" si="247"/>
        <v>5806584000</v>
      </c>
      <c r="L1972" s="252">
        <f t="shared" si="244"/>
        <v>-1805976660</v>
      </c>
      <c r="M1972" s="252">
        <f t="shared" si="246"/>
        <v>7612560660</v>
      </c>
      <c r="N1972" s="251">
        <f t="shared" si="242"/>
        <v>2203.0400000000004</v>
      </c>
      <c r="O1972" s="252">
        <f t="shared" si="243"/>
        <v>9180068</v>
      </c>
      <c r="P1972" s="251">
        <f t="shared" si="245"/>
        <v>1.000748469401316</v>
      </c>
    </row>
    <row r="1973" spans="1:16">
      <c r="A1973" s="78" t="b">
        <v>1</v>
      </c>
      <c r="B1973" s="224" t="s">
        <v>2844</v>
      </c>
      <c r="C1973" s="78">
        <v>1968</v>
      </c>
      <c r="D1973" s="64">
        <v>9186939</v>
      </c>
      <c r="E1973" s="78">
        <v>3</v>
      </c>
      <c r="F1973" s="78">
        <v>1</v>
      </c>
      <c r="H1973" s="78">
        <v>1968</v>
      </c>
      <c r="I1973" s="251">
        <f t="shared" si="240"/>
        <v>1.0007481273142229</v>
      </c>
      <c r="J1973" s="252">
        <f t="shared" si="241"/>
        <v>5904000</v>
      </c>
      <c r="K1973" s="252">
        <f t="shared" si="247"/>
        <v>5812488000</v>
      </c>
      <c r="L1973" s="252">
        <f t="shared" si="244"/>
        <v>-1809259599</v>
      </c>
      <c r="M1973" s="252">
        <f t="shared" si="246"/>
        <v>7621747599</v>
      </c>
      <c r="N1973" s="251">
        <f t="shared" si="242"/>
        <v>2204.1600000000003</v>
      </c>
      <c r="O1973" s="252">
        <f t="shared" si="243"/>
        <v>9186939</v>
      </c>
      <c r="P1973" s="251">
        <f t="shared" si="245"/>
        <v>1.0007481273142229</v>
      </c>
    </row>
    <row r="1974" spans="1:16">
      <c r="A1974" s="78" t="b">
        <v>1</v>
      </c>
      <c r="B1974" s="224" t="s">
        <v>2845</v>
      </c>
      <c r="C1974" s="78">
        <v>1969</v>
      </c>
      <c r="D1974" s="64">
        <v>9193812</v>
      </c>
      <c r="E1974" s="78">
        <v>1</v>
      </c>
      <c r="F1974" s="78">
        <v>1</v>
      </c>
      <c r="H1974" s="78">
        <v>1969</v>
      </c>
      <c r="I1974" s="251">
        <f t="shared" si="240"/>
        <v>1.0007478943445873</v>
      </c>
      <c r="J1974" s="252">
        <f t="shared" si="241"/>
        <v>5907000</v>
      </c>
      <c r="K1974" s="252">
        <f t="shared" si="247"/>
        <v>5818395000</v>
      </c>
      <c r="L1974" s="252">
        <f t="shared" si="244"/>
        <v>-1812546411</v>
      </c>
      <c r="M1974" s="252">
        <f t="shared" si="246"/>
        <v>7630941411</v>
      </c>
      <c r="N1974" s="251">
        <f t="shared" si="242"/>
        <v>2205.2800000000002</v>
      </c>
      <c r="O1974" s="252">
        <f t="shared" si="243"/>
        <v>9193812</v>
      </c>
      <c r="P1974" s="251">
        <f t="shared" si="245"/>
        <v>1.0007478943445873</v>
      </c>
    </row>
    <row r="1975" spans="1:16">
      <c r="A1975" s="78" t="b">
        <v>1</v>
      </c>
      <c r="B1975" s="224" t="s">
        <v>2846</v>
      </c>
      <c r="C1975" s="78">
        <v>1970</v>
      </c>
      <c r="D1975" s="64">
        <v>9200688</v>
      </c>
      <c r="E1975" s="78">
        <v>2</v>
      </c>
      <c r="F1975" s="78">
        <v>2</v>
      </c>
      <c r="H1975" s="78">
        <v>1970</v>
      </c>
      <c r="I1975" s="251">
        <f t="shared" si="240"/>
        <v>1.0007475527917042</v>
      </c>
      <c r="J1975" s="252">
        <f t="shared" si="241"/>
        <v>5910000</v>
      </c>
      <c r="K1975" s="252">
        <f t="shared" si="247"/>
        <v>5824305000</v>
      </c>
      <c r="L1975" s="252">
        <f t="shared" si="244"/>
        <v>-1815837099</v>
      </c>
      <c r="M1975" s="252">
        <f t="shared" si="246"/>
        <v>7640142099</v>
      </c>
      <c r="N1975" s="251">
        <f t="shared" si="242"/>
        <v>2206.4</v>
      </c>
      <c r="O1975" s="252">
        <f t="shared" si="243"/>
        <v>9200688</v>
      </c>
      <c r="P1975" s="251">
        <f t="shared" si="245"/>
        <v>1.0007475527917042</v>
      </c>
    </row>
    <row r="1976" spans="1:16">
      <c r="A1976" s="78" t="b">
        <v>1</v>
      </c>
      <c r="B1976" s="224" t="s">
        <v>2847</v>
      </c>
      <c r="C1976" s="78">
        <v>1971</v>
      </c>
      <c r="D1976" s="64">
        <v>9207566</v>
      </c>
      <c r="E1976" s="78">
        <v>3</v>
      </c>
      <c r="F1976" s="78">
        <v>1</v>
      </c>
      <c r="H1976" s="78">
        <v>1971</v>
      </c>
      <c r="I1976" s="251">
        <f t="shared" si="240"/>
        <v>1.0007472115866451</v>
      </c>
      <c r="J1976" s="252">
        <f t="shared" si="241"/>
        <v>5913000</v>
      </c>
      <c r="K1976" s="252">
        <f t="shared" si="247"/>
        <v>5830218000</v>
      </c>
      <c r="L1976" s="252">
        <f t="shared" si="244"/>
        <v>-1819131665</v>
      </c>
      <c r="M1976" s="252">
        <f t="shared" si="246"/>
        <v>7649349665</v>
      </c>
      <c r="N1976" s="251">
        <f t="shared" si="242"/>
        <v>2207.5200000000004</v>
      </c>
      <c r="O1976" s="252">
        <f t="shared" si="243"/>
        <v>9207566</v>
      </c>
      <c r="P1976" s="251">
        <f t="shared" si="245"/>
        <v>1.0007472115866451</v>
      </c>
    </row>
    <row r="1977" spans="1:16">
      <c r="A1977" s="78" t="b">
        <v>1</v>
      </c>
      <c r="B1977" s="224" t="s">
        <v>2848</v>
      </c>
      <c r="C1977" s="78">
        <v>1972</v>
      </c>
      <c r="D1977" s="64">
        <v>9214446</v>
      </c>
      <c r="E1977" s="78">
        <v>1</v>
      </c>
      <c r="F1977" s="78">
        <v>1</v>
      </c>
      <c r="H1977" s="78">
        <v>1972</v>
      </c>
      <c r="I1977" s="251">
        <f t="shared" si="240"/>
        <v>1.0007468707288534</v>
      </c>
      <c r="J1977" s="252">
        <f t="shared" si="241"/>
        <v>5916000</v>
      </c>
      <c r="K1977" s="252">
        <f t="shared" si="247"/>
        <v>5836134000</v>
      </c>
      <c r="L1977" s="252">
        <f t="shared" si="244"/>
        <v>-1822430111</v>
      </c>
      <c r="M1977" s="252">
        <f t="shared" si="246"/>
        <v>7658564111</v>
      </c>
      <c r="N1977" s="251">
        <f t="shared" si="242"/>
        <v>2208.6400000000003</v>
      </c>
      <c r="O1977" s="252">
        <f t="shared" si="243"/>
        <v>9214446</v>
      </c>
      <c r="P1977" s="251">
        <f t="shared" si="245"/>
        <v>1.0007468707288534</v>
      </c>
    </row>
    <row r="1978" spans="1:16">
      <c r="A1978" s="78" t="b">
        <v>1</v>
      </c>
      <c r="B1978" s="224" t="s">
        <v>2849</v>
      </c>
      <c r="C1978" s="78">
        <v>1973</v>
      </c>
      <c r="D1978" s="64">
        <v>9221328</v>
      </c>
      <c r="E1978" s="78">
        <v>2</v>
      </c>
      <c r="F1978" s="78">
        <v>1</v>
      </c>
      <c r="H1978" s="78">
        <v>1973</v>
      </c>
      <c r="I1978" s="251">
        <f t="shared" si="240"/>
        <v>1.0007466386620236</v>
      </c>
      <c r="J1978" s="252">
        <f t="shared" si="241"/>
        <v>5919000</v>
      </c>
      <c r="K1978" s="252">
        <f t="shared" si="247"/>
        <v>5842053000</v>
      </c>
      <c r="L1978" s="252">
        <f t="shared" si="244"/>
        <v>-1825732439</v>
      </c>
      <c r="M1978" s="252">
        <f t="shared" si="246"/>
        <v>7667785439</v>
      </c>
      <c r="N1978" s="251">
        <f t="shared" si="242"/>
        <v>2209.7600000000002</v>
      </c>
      <c r="O1978" s="252">
        <f t="shared" si="243"/>
        <v>9221328</v>
      </c>
      <c r="P1978" s="251">
        <f t="shared" si="245"/>
        <v>1.0007466386620236</v>
      </c>
    </row>
    <row r="1979" spans="1:16">
      <c r="A1979" s="78" t="b">
        <v>1</v>
      </c>
      <c r="B1979" s="224" t="s">
        <v>2850</v>
      </c>
      <c r="C1979" s="78">
        <v>1974</v>
      </c>
      <c r="D1979" s="64">
        <v>9228213</v>
      </c>
      <c r="E1979" s="78">
        <v>3</v>
      </c>
      <c r="F1979" s="78">
        <v>1</v>
      </c>
      <c r="H1979" s="78">
        <v>1974</v>
      </c>
      <c r="I1979" s="251">
        <f t="shared" si="240"/>
        <v>1.0007462983353332</v>
      </c>
      <c r="J1979" s="252">
        <f t="shared" si="241"/>
        <v>5922000</v>
      </c>
      <c r="K1979" s="252">
        <f t="shared" si="247"/>
        <v>5847975000</v>
      </c>
      <c r="L1979" s="252">
        <f t="shared" si="244"/>
        <v>-1829038652</v>
      </c>
      <c r="M1979" s="252">
        <f t="shared" si="246"/>
        <v>7677013652</v>
      </c>
      <c r="N1979" s="251">
        <f t="shared" si="242"/>
        <v>2210.88</v>
      </c>
      <c r="O1979" s="252">
        <f t="shared" si="243"/>
        <v>9228213</v>
      </c>
      <c r="P1979" s="251">
        <f t="shared" si="245"/>
        <v>1.0007462983353332</v>
      </c>
    </row>
    <row r="1980" spans="1:16">
      <c r="A1980" s="78" t="b">
        <v>1</v>
      </c>
      <c r="B1980" s="224" t="s">
        <v>2851</v>
      </c>
      <c r="C1980" s="78">
        <v>1975</v>
      </c>
      <c r="D1980" s="64">
        <v>9235100</v>
      </c>
      <c r="E1980" s="78">
        <v>1</v>
      </c>
      <c r="F1980" s="78">
        <v>2</v>
      </c>
      <c r="H1980" s="78">
        <v>1975</v>
      </c>
      <c r="I1980" s="251">
        <f t="shared" si="240"/>
        <v>1.0007459583545386</v>
      </c>
      <c r="J1980" s="252">
        <f t="shared" si="241"/>
        <v>5925000</v>
      </c>
      <c r="K1980" s="252">
        <f t="shared" si="247"/>
        <v>5853900000</v>
      </c>
      <c r="L1980" s="252">
        <f t="shared" si="244"/>
        <v>-1832348752</v>
      </c>
      <c r="M1980" s="252">
        <f t="shared" si="246"/>
        <v>7686248752</v>
      </c>
      <c r="N1980" s="251">
        <f t="shared" si="242"/>
        <v>2212</v>
      </c>
      <c r="O1980" s="252">
        <f t="shared" si="243"/>
        <v>9235100</v>
      </c>
      <c r="P1980" s="251">
        <f t="shared" si="245"/>
        <v>1.0007459583545386</v>
      </c>
    </row>
    <row r="1981" spans="1:16">
      <c r="A1981" s="78" t="b">
        <v>1</v>
      </c>
      <c r="B1981" s="224" t="s">
        <v>2852</v>
      </c>
      <c r="C1981" s="78">
        <v>1976</v>
      </c>
      <c r="D1981" s="64">
        <v>9241989</v>
      </c>
      <c r="E1981" s="78">
        <v>2</v>
      </c>
      <c r="F1981" s="78">
        <v>1</v>
      </c>
      <c r="H1981" s="78">
        <v>1976</v>
      </c>
      <c r="I1981" s="251">
        <f t="shared" si="240"/>
        <v>1.0007456187190875</v>
      </c>
      <c r="J1981" s="252">
        <f t="shared" si="241"/>
        <v>5928000</v>
      </c>
      <c r="K1981" s="252">
        <f t="shared" si="247"/>
        <v>5859828000</v>
      </c>
      <c r="L1981" s="252">
        <f t="shared" si="244"/>
        <v>-1835662741</v>
      </c>
      <c r="M1981" s="252">
        <f t="shared" si="246"/>
        <v>7695490741</v>
      </c>
      <c r="N1981" s="251">
        <f t="shared" si="242"/>
        <v>2213.1200000000003</v>
      </c>
      <c r="O1981" s="252">
        <f t="shared" si="243"/>
        <v>9241989</v>
      </c>
      <c r="P1981" s="251">
        <f t="shared" si="245"/>
        <v>1.0007456187190875</v>
      </c>
    </row>
    <row r="1982" spans="1:16">
      <c r="A1982" s="78" t="b">
        <v>1</v>
      </c>
      <c r="B1982" s="224" t="s">
        <v>2853</v>
      </c>
      <c r="C1982" s="78">
        <v>1977</v>
      </c>
      <c r="D1982" s="64">
        <v>9248880</v>
      </c>
      <c r="E1982" s="78">
        <v>3</v>
      </c>
      <c r="F1982" s="78">
        <v>1</v>
      </c>
      <c r="H1982" s="78">
        <v>1977</v>
      </c>
      <c r="I1982" s="251">
        <f t="shared" si="240"/>
        <v>1.0007453875496277</v>
      </c>
      <c r="J1982" s="252">
        <f t="shared" si="241"/>
        <v>5931000</v>
      </c>
      <c r="K1982" s="252">
        <f t="shared" si="247"/>
        <v>5865759000</v>
      </c>
      <c r="L1982" s="252">
        <f t="shared" si="244"/>
        <v>-1838980621</v>
      </c>
      <c r="M1982" s="252">
        <f t="shared" si="246"/>
        <v>7704739621</v>
      </c>
      <c r="N1982" s="251">
        <f t="shared" si="242"/>
        <v>2214.2400000000002</v>
      </c>
      <c r="O1982" s="252">
        <f t="shared" si="243"/>
        <v>9248880</v>
      </c>
      <c r="P1982" s="251">
        <f t="shared" si="245"/>
        <v>1.0007453875496277</v>
      </c>
    </row>
    <row r="1983" spans="1:16">
      <c r="A1983" s="78" t="b">
        <v>1</v>
      </c>
      <c r="B1983" s="224" t="s">
        <v>2854</v>
      </c>
      <c r="C1983" s="78">
        <v>1978</v>
      </c>
      <c r="D1983" s="64">
        <v>9255774</v>
      </c>
      <c r="E1983" s="78">
        <v>1</v>
      </c>
      <c r="F1983" s="78">
        <v>1</v>
      </c>
      <c r="H1983" s="78">
        <v>1978</v>
      </c>
      <c r="I1983" s="251">
        <f t="shared" si="240"/>
        <v>1.000745048442194</v>
      </c>
      <c r="J1983" s="252">
        <f t="shared" si="241"/>
        <v>5934000</v>
      </c>
      <c r="K1983" s="252">
        <f t="shared" si="247"/>
        <v>5871693000</v>
      </c>
      <c r="L1983" s="252">
        <f t="shared" si="244"/>
        <v>-1842302395</v>
      </c>
      <c r="M1983" s="252">
        <f t="shared" si="246"/>
        <v>7713995395</v>
      </c>
      <c r="N1983" s="251">
        <f t="shared" si="242"/>
        <v>2215.36</v>
      </c>
      <c r="O1983" s="252">
        <f t="shared" si="243"/>
        <v>9255774</v>
      </c>
      <c r="P1983" s="251">
        <f t="shared" si="245"/>
        <v>1.000745048442194</v>
      </c>
    </row>
    <row r="1984" spans="1:16">
      <c r="A1984" s="78" t="b">
        <v>1</v>
      </c>
      <c r="B1984" s="224" t="s">
        <v>2855</v>
      </c>
      <c r="C1984" s="78">
        <v>1979</v>
      </c>
      <c r="D1984" s="64">
        <v>9262670</v>
      </c>
      <c r="E1984" s="78">
        <v>2</v>
      </c>
      <c r="F1984" s="78">
        <v>1</v>
      </c>
      <c r="H1984" s="78">
        <v>1979</v>
      </c>
      <c r="I1984" s="251">
        <f t="shared" si="240"/>
        <v>1.0007447096787427</v>
      </c>
      <c r="J1984" s="252">
        <f t="shared" si="241"/>
        <v>5937000</v>
      </c>
      <c r="K1984" s="252">
        <f t="shared" si="247"/>
        <v>5877630000</v>
      </c>
      <c r="L1984" s="252">
        <f t="shared" si="244"/>
        <v>-1845628065</v>
      </c>
      <c r="M1984" s="252">
        <f t="shared" si="246"/>
        <v>7723258065</v>
      </c>
      <c r="N1984" s="251">
        <f t="shared" si="242"/>
        <v>2216.48</v>
      </c>
      <c r="O1984" s="252">
        <f t="shared" si="243"/>
        <v>9262670</v>
      </c>
      <c r="P1984" s="251">
        <f t="shared" si="245"/>
        <v>1.0007447096787427</v>
      </c>
    </row>
    <row r="1985" spans="1:16">
      <c r="A1985" s="78" t="b">
        <v>1</v>
      </c>
      <c r="B1985" s="224" t="s">
        <v>2856</v>
      </c>
      <c r="C1985" s="78">
        <v>1980</v>
      </c>
      <c r="D1985" s="64">
        <v>9269568</v>
      </c>
      <c r="E1985" s="78">
        <v>3</v>
      </c>
      <c r="F1985" s="78">
        <v>2</v>
      </c>
      <c r="H1985" s="78">
        <v>1980</v>
      </c>
      <c r="I1985" s="251">
        <f t="shared" si="240"/>
        <v>1.0007443712587254</v>
      </c>
      <c r="J1985" s="252">
        <f t="shared" si="241"/>
        <v>5940000</v>
      </c>
      <c r="K1985" s="252">
        <f t="shared" si="247"/>
        <v>5883570000</v>
      </c>
      <c r="L1985" s="252">
        <f t="shared" si="244"/>
        <v>-1848957633</v>
      </c>
      <c r="M1985" s="252">
        <f t="shared" si="246"/>
        <v>7732527633</v>
      </c>
      <c r="N1985" s="251">
        <f t="shared" si="242"/>
        <v>2217.6000000000004</v>
      </c>
      <c r="O1985" s="252">
        <f t="shared" si="243"/>
        <v>9269568</v>
      </c>
      <c r="P1985" s="251">
        <f t="shared" si="245"/>
        <v>1.0007443712587254</v>
      </c>
    </row>
    <row r="1986" spans="1:16">
      <c r="A1986" s="78" t="b">
        <v>1</v>
      </c>
      <c r="B1986" s="224" t="s">
        <v>2857</v>
      </c>
      <c r="C1986" s="78">
        <v>1981</v>
      </c>
      <c r="D1986" s="64">
        <v>9276468</v>
      </c>
      <c r="E1986" s="78">
        <v>1</v>
      </c>
      <c r="F1986" s="78">
        <v>1</v>
      </c>
      <c r="H1986" s="78">
        <v>1981</v>
      </c>
      <c r="I1986" s="251">
        <f t="shared" si="240"/>
        <v>1.0007441409812441</v>
      </c>
      <c r="J1986" s="252">
        <f t="shared" si="241"/>
        <v>5943000</v>
      </c>
      <c r="K1986" s="252">
        <f t="shared" si="247"/>
        <v>5889513000</v>
      </c>
      <c r="L1986" s="252">
        <f t="shared" si="244"/>
        <v>-1852291101</v>
      </c>
      <c r="M1986" s="252">
        <f t="shared" si="246"/>
        <v>7741804101</v>
      </c>
      <c r="N1986" s="251">
        <f t="shared" si="242"/>
        <v>2218.7200000000003</v>
      </c>
      <c r="O1986" s="252">
        <f t="shared" si="243"/>
        <v>9276468</v>
      </c>
      <c r="P1986" s="251">
        <f t="shared" si="245"/>
        <v>1.0007441409812441</v>
      </c>
    </row>
    <row r="1987" spans="1:16">
      <c r="A1987" s="78" t="b">
        <v>1</v>
      </c>
      <c r="B1987" s="224" t="s">
        <v>2858</v>
      </c>
      <c r="C1987" s="78">
        <v>1982</v>
      </c>
      <c r="D1987" s="64">
        <v>9283371</v>
      </c>
      <c r="E1987" s="78">
        <v>2</v>
      </c>
      <c r="F1987" s="78">
        <v>1</v>
      </c>
      <c r="H1987" s="78">
        <v>1982</v>
      </c>
      <c r="I1987" s="251">
        <f t="shared" si="240"/>
        <v>1.000743803086185</v>
      </c>
      <c r="J1987" s="252">
        <f t="shared" si="241"/>
        <v>5946000</v>
      </c>
      <c r="K1987" s="252">
        <f t="shared" si="247"/>
        <v>5895459000</v>
      </c>
      <c r="L1987" s="252">
        <f t="shared" si="244"/>
        <v>-1855628472</v>
      </c>
      <c r="M1987" s="252">
        <f t="shared" si="246"/>
        <v>7751087472</v>
      </c>
      <c r="N1987" s="251">
        <f t="shared" si="242"/>
        <v>2219.84</v>
      </c>
      <c r="O1987" s="252">
        <f t="shared" si="243"/>
        <v>9283371</v>
      </c>
      <c r="P1987" s="251">
        <f t="shared" si="245"/>
        <v>1.000743803086185</v>
      </c>
    </row>
    <row r="1988" spans="1:16">
      <c r="A1988" s="78" t="b">
        <v>1</v>
      </c>
      <c r="B1988" s="224" t="s">
        <v>2859</v>
      </c>
      <c r="C1988" s="78">
        <v>1983</v>
      </c>
      <c r="D1988" s="64">
        <v>9290276</v>
      </c>
      <c r="E1988" s="78">
        <v>3</v>
      </c>
      <c r="F1988" s="78">
        <v>1</v>
      </c>
      <c r="H1988" s="78">
        <v>1983</v>
      </c>
      <c r="I1988" s="251">
        <f t="shared" si="240"/>
        <v>1.000743465533209</v>
      </c>
      <c r="J1988" s="252">
        <f t="shared" si="241"/>
        <v>5949000</v>
      </c>
      <c r="K1988" s="252">
        <f t="shared" si="247"/>
        <v>5901408000</v>
      </c>
      <c r="L1988" s="252">
        <f t="shared" si="244"/>
        <v>-1858969748</v>
      </c>
      <c r="M1988" s="252">
        <f t="shared" si="246"/>
        <v>7760377748</v>
      </c>
      <c r="N1988" s="251">
        <f t="shared" si="242"/>
        <v>2220.96</v>
      </c>
      <c r="O1988" s="252">
        <f t="shared" si="243"/>
        <v>9290276</v>
      </c>
      <c r="P1988" s="251">
        <f t="shared" si="245"/>
        <v>1.000743465533209</v>
      </c>
    </row>
    <row r="1989" spans="1:16">
      <c r="A1989" s="78" t="b">
        <v>1</v>
      </c>
      <c r="B1989" s="224" t="s">
        <v>2860</v>
      </c>
      <c r="C1989" s="78">
        <v>1984</v>
      </c>
      <c r="D1989" s="64">
        <v>9297183</v>
      </c>
      <c r="E1989" s="78">
        <v>1</v>
      </c>
      <c r="F1989" s="78">
        <v>1</v>
      </c>
      <c r="H1989" s="78">
        <v>1984</v>
      </c>
      <c r="I1989" s="251">
        <f t="shared" si="240"/>
        <v>1.0007431283217723</v>
      </c>
      <c r="J1989" s="252">
        <f t="shared" si="241"/>
        <v>5952000</v>
      </c>
      <c r="K1989" s="252">
        <f t="shared" si="247"/>
        <v>5907360000</v>
      </c>
      <c r="L1989" s="252">
        <f t="shared" si="244"/>
        <v>-1862314931</v>
      </c>
      <c r="M1989" s="252">
        <f t="shared" si="246"/>
        <v>7769674931</v>
      </c>
      <c r="N1989" s="251">
        <f t="shared" si="242"/>
        <v>2222.0800000000004</v>
      </c>
      <c r="O1989" s="252">
        <f t="shared" si="243"/>
        <v>9297183</v>
      </c>
      <c r="P1989" s="251">
        <f t="shared" si="245"/>
        <v>1.0007431283217723</v>
      </c>
    </row>
    <row r="1990" spans="1:16">
      <c r="A1990" s="78" t="b">
        <v>1</v>
      </c>
      <c r="B1990" s="224" t="s">
        <v>2861</v>
      </c>
      <c r="C1990" s="78">
        <v>1985</v>
      </c>
      <c r="D1990" s="64">
        <v>9304092</v>
      </c>
      <c r="E1990" s="78">
        <v>2</v>
      </c>
      <c r="F1990" s="78">
        <v>2</v>
      </c>
      <c r="H1990" s="78">
        <v>1985</v>
      </c>
      <c r="I1990" s="251">
        <f t="shared" ref="I1990:I2005" si="248">D1991/D1990</f>
        <v>1.0007428989309219</v>
      </c>
      <c r="J1990" s="252">
        <f t="shared" ref="J1990:J2005" si="249">$J$5*C1990</f>
        <v>5955000</v>
      </c>
      <c r="K1990" s="252">
        <f t="shared" si="247"/>
        <v>5913315000</v>
      </c>
      <c r="L1990" s="252">
        <f t="shared" si="244"/>
        <v>-1865664023</v>
      </c>
      <c r="M1990" s="252">
        <f t="shared" si="246"/>
        <v>7778979023</v>
      </c>
      <c r="N1990" s="251">
        <f t="shared" ref="N1990:N2005" si="250">C1990*1.12</f>
        <v>2223.2000000000003</v>
      </c>
      <c r="O1990" s="252">
        <f t="shared" ref="O1990:O2005" si="251">ROUND((N1990*$O$5*(1.1+(C1990/2000))),0)</f>
        <v>9304092</v>
      </c>
      <c r="P1990" s="251">
        <f t="shared" si="245"/>
        <v>1.0007428989309219</v>
      </c>
    </row>
    <row r="1991" spans="1:16">
      <c r="A1991" s="78" t="b">
        <v>1</v>
      </c>
      <c r="B1991" s="224" t="s">
        <v>2862</v>
      </c>
      <c r="C1991" s="78">
        <v>1986</v>
      </c>
      <c r="D1991" s="64">
        <v>9311004</v>
      </c>
      <c r="E1991" s="78">
        <v>3</v>
      </c>
      <c r="F1991" s="78">
        <v>1</v>
      </c>
      <c r="H1991" s="78">
        <v>1986</v>
      </c>
      <c r="I1991" s="251">
        <f t="shared" si="248"/>
        <v>1.0007424548416046</v>
      </c>
      <c r="J1991" s="252">
        <f t="shared" si="249"/>
        <v>5958000</v>
      </c>
      <c r="K1991" s="252">
        <f t="shared" si="247"/>
        <v>5919273000</v>
      </c>
      <c r="L1991" s="252">
        <f t="shared" ref="L1991:L2005" si="252">K1991-M1991</f>
        <v>-1869017027</v>
      </c>
      <c r="M1991" s="252">
        <f t="shared" si="246"/>
        <v>7788290027</v>
      </c>
      <c r="N1991" s="251">
        <f t="shared" si="250"/>
        <v>2224.3200000000002</v>
      </c>
      <c r="O1991" s="252">
        <f t="shared" si="251"/>
        <v>9311004</v>
      </c>
      <c r="P1991" s="251">
        <f t="shared" ref="P1991:P2005" si="253">O1992/O1991</f>
        <v>1.0007424548416046</v>
      </c>
    </row>
    <row r="1992" spans="1:16">
      <c r="A1992" s="78" t="b">
        <v>1</v>
      </c>
      <c r="B1992" s="224" t="s">
        <v>2863</v>
      </c>
      <c r="C1992" s="78">
        <v>1987</v>
      </c>
      <c r="D1992" s="64">
        <v>9317917</v>
      </c>
      <c r="E1992" s="78">
        <v>1</v>
      </c>
      <c r="F1992" s="78">
        <v>1</v>
      </c>
      <c r="H1992" s="78">
        <v>1987</v>
      </c>
      <c r="I1992" s="251">
        <f t="shared" si="248"/>
        <v>1.0007422259717489</v>
      </c>
      <c r="J1992" s="252">
        <f t="shared" si="249"/>
        <v>5961000</v>
      </c>
      <c r="K1992" s="252">
        <f t="shared" si="247"/>
        <v>5925234000</v>
      </c>
      <c r="L1992" s="252">
        <f t="shared" si="252"/>
        <v>-1872373944</v>
      </c>
      <c r="M1992" s="252">
        <f t="shared" ref="M1992:M2005" si="254">M1991+O1992</f>
        <v>7797607944</v>
      </c>
      <c r="N1992" s="251">
        <f t="shared" si="250"/>
        <v>2225.44</v>
      </c>
      <c r="O1992" s="252">
        <f t="shared" si="251"/>
        <v>9317917</v>
      </c>
      <c r="P1992" s="251">
        <f t="shared" si="253"/>
        <v>1.0007422259717489</v>
      </c>
    </row>
    <row r="1993" spans="1:16">
      <c r="A1993" s="78" t="b">
        <v>1</v>
      </c>
      <c r="B1993" s="224" t="s">
        <v>2864</v>
      </c>
      <c r="C1993" s="78">
        <v>1988</v>
      </c>
      <c r="D1993" s="64">
        <v>9324833</v>
      </c>
      <c r="E1993" s="78">
        <v>2</v>
      </c>
      <c r="F1993" s="78">
        <v>1</v>
      </c>
      <c r="H1993" s="78">
        <v>1988</v>
      </c>
      <c r="I1993" s="251">
        <f t="shared" si="248"/>
        <v>1.0007419972025235</v>
      </c>
      <c r="J1993" s="252">
        <f t="shared" si="249"/>
        <v>5964000</v>
      </c>
      <c r="K1993" s="252">
        <f t="shared" ref="K1993:K2005" si="255">K1992+J1993</f>
        <v>5931198000</v>
      </c>
      <c r="L1993" s="252">
        <f t="shared" si="252"/>
        <v>-1875734777</v>
      </c>
      <c r="M1993" s="252">
        <f t="shared" si="254"/>
        <v>7806932777</v>
      </c>
      <c r="N1993" s="251">
        <f t="shared" si="250"/>
        <v>2226.5600000000004</v>
      </c>
      <c r="O1993" s="252">
        <f t="shared" si="251"/>
        <v>9324833</v>
      </c>
      <c r="P1993" s="251">
        <f t="shared" si="253"/>
        <v>1.0007419972025235</v>
      </c>
    </row>
    <row r="1994" spans="1:16">
      <c r="A1994" s="78" t="b">
        <v>1</v>
      </c>
      <c r="B1994" s="224" t="s">
        <v>2865</v>
      </c>
      <c r="C1994" s="78">
        <v>1989</v>
      </c>
      <c r="D1994" s="64">
        <v>9331752</v>
      </c>
      <c r="E1994" s="78">
        <v>3</v>
      </c>
      <c r="F1994" s="78">
        <v>1</v>
      </c>
      <c r="H1994" s="78">
        <v>1989</v>
      </c>
      <c r="I1994" s="251">
        <f t="shared" si="248"/>
        <v>1.0007415542118994</v>
      </c>
      <c r="J1994" s="252">
        <f t="shared" si="249"/>
        <v>5967000</v>
      </c>
      <c r="K1994" s="252">
        <f t="shared" si="255"/>
        <v>5937165000</v>
      </c>
      <c r="L1994" s="252">
        <f t="shared" si="252"/>
        <v>-1879099529</v>
      </c>
      <c r="M1994" s="252">
        <f t="shared" si="254"/>
        <v>7816264529</v>
      </c>
      <c r="N1994" s="251">
        <f t="shared" si="250"/>
        <v>2227.6800000000003</v>
      </c>
      <c r="O1994" s="252">
        <f t="shared" si="251"/>
        <v>9331752</v>
      </c>
      <c r="P1994" s="251">
        <f t="shared" si="253"/>
        <v>1.0007415542118994</v>
      </c>
    </row>
    <row r="1995" spans="1:16">
      <c r="A1995" s="78" t="b">
        <v>1</v>
      </c>
      <c r="B1995" s="224" t="s">
        <v>2866</v>
      </c>
      <c r="C1995" s="78">
        <v>1990</v>
      </c>
      <c r="D1995" s="64">
        <v>9338672</v>
      </c>
      <c r="E1995" s="78">
        <v>1</v>
      </c>
      <c r="F1995" s="78">
        <v>2</v>
      </c>
      <c r="H1995" s="78">
        <v>1990</v>
      </c>
      <c r="I1995" s="251">
        <f t="shared" si="248"/>
        <v>1.0007413259615501</v>
      </c>
      <c r="J1995" s="252">
        <f t="shared" si="249"/>
        <v>5970000</v>
      </c>
      <c r="K1995" s="252">
        <f t="shared" si="255"/>
        <v>5943135000</v>
      </c>
      <c r="L1995" s="252">
        <f t="shared" si="252"/>
        <v>-1882468201</v>
      </c>
      <c r="M1995" s="252">
        <f t="shared" si="254"/>
        <v>7825603201</v>
      </c>
      <c r="N1995" s="251">
        <f t="shared" si="250"/>
        <v>2228.8000000000002</v>
      </c>
      <c r="O1995" s="252">
        <f t="shared" si="251"/>
        <v>9338672</v>
      </c>
      <c r="P1995" s="251">
        <f t="shared" si="253"/>
        <v>1.0007413259615501</v>
      </c>
    </row>
    <row r="1996" spans="1:16">
      <c r="A1996" s="78" t="b">
        <v>1</v>
      </c>
      <c r="B1996" s="224" t="s">
        <v>2867</v>
      </c>
      <c r="C1996" s="78">
        <v>1991</v>
      </c>
      <c r="D1996" s="64">
        <v>9345595</v>
      </c>
      <c r="E1996" s="78">
        <v>2</v>
      </c>
      <c r="F1996" s="78">
        <v>1</v>
      </c>
      <c r="H1996" s="78">
        <v>1991</v>
      </c>
      <c r="I1996" s="251">
        <f t="shared" si="248"/>
        <v>1.000740990809039</v>
      </c>
      <c r="J1996" s="252">
        <f t="shared" si="249"/>
        <v>5973000</v>
      </c>
      <c r="K1996" s="252">
        <f t="shared" si="255"/>
        <v>5949108000</v>
      </c>
      <c r="L1996" s="252">
        <f t="shared" si="252"/>
        <v>-1885840796</v>
      </c>
      <c r="M1996" s="252">
        <f t="shared" si="254"/>
        <v>7834948796</v>
      </c>
      <c r="N1996" s="251">
        <f t="shared" si="250"/>
        <v>2229.92</v>
      </c>
      <c r="O1996" s="252">
        <f t="shared" si="251"/>
        <v>9345595</v>
      </c>
      <c r="P1996" s="251">
        <f t="shared" si="253"/>
        <v>1.000740990809039</v>
      </c>
    </row>
    <row r="1997" spans="1:16">
      <c r="A1997" s="78" t="b">
        <v>1</v>
      </c>
      <c r="B1997" s="224" t="s">
        <v>2868</v>
      </c>
      <c r="C1997" s="78">
        <v>1992</v>
      </c>
      <c r="D1997" s="64">
        <v>9352520</v>
      </c>
      <c r="E1997" s="78">
        <v>3</v>
      </c>
      <c r="F1997" s="78">
        <v>1</v>
      </c>
      <c r="H1997" s="78">
        <v>1992</v>
      </c>
      <c r="I1997" s="251">
        <f t="shared" si="248"/>
        <v>1.0007406559943202</v>
      </c>
      <c r="J1997" s="252">
        <f t="shared" si="249"/>
        <v>5976000</v>
      </c>
      <c r="K1997" s="252">
        <f t="shared" si="255"/>
        <v>5955084000</v>
      </c>
      <c r="L1997" s="252">
        <f t="shared" si="252"/>
        <v>-1889217316</v>
      </c>
      <c r="M1997" s="252">
        <f t="shared" si="254"/>
        <v>7844301316</v>
      </c>
      <c r="N1997" s="251">
        <f t="shared" si="250"/>
        <v>2231.0400000000004</v>
      </c>
      <c r="O1997" s="252">
        <f t="shared" si="251"/>
        <v>9352520</v>
      </c>
      <c r="P1997" s="251">
        <f t="shared" si="253"/>
        <v>1.0007406559943202</v>
      </c>
    </row>
    <row r="1998" spans="1:16">
      <c r="A1998" s="78" t="b">
        <v>1</v>
      </c>
      <c r="B1998" s="224" t="s">
        <v>2869</v>
      </c>
      <c r="C1998" s="78">
        <v>1993</v>
      </c>
      <c r="D1998" s="64">
        <v>9359447</v>
      </c>
      <c r="E1998" s="78">
        <v>1</v>
      </c>
      <c r="F1998" s="78">
        <v>1</v>
      </c>
      <c r="H1998" s="78">
        <v>1993</v>
      </c>
      <c r="I1998" s="251">
        <f t="shared" si="248"/>
        <v>1.0007403215168589</v>
      </c>
      <c r="J1998" s="252">
        <f t="shared" si="249"/>
        <v>5979000</v>
      </c>
      <c r="K1998" s="252">
        <f t="shared" si="255"/>
        <v>5961063000</v>
      </c>
      <c r="L1998" s="252">
        <f t="shared" si="252"/>
        <v>-1892597763</v>
      </c>
      <c r="M1998" s="252">
        <f t="shared" si="254"/>
        <v>7853660763</v>
      </c>
      <c r="N1998" s="251">
        <f t="shared" si="250"/>
        <v>2232.1600000000003</v>
      </c>
      <c r="O1998" s="252">
        <f t="shared" si="251"/>
        <v>9359447</v>
      </c>
      <c r="P1998" s="251">
        <f t="shared" si="253"/>
        <v>1.0007403215168589</v>
      </c>
    </row>
    <row r="1999" spans="1:16">
      <c r="A1999" s="78" t="b">
        <v>1</v>
      </c>
      <c r="B1999" s="224" t="s">
        <v>2870</v>
      </c>
      <c r="C1999" s="78">
        <v>1994</v>
      </c>
      <c r="D1999" s="64">
        <v>9366376</v>
      </c>
      <c r="E1999" s="78">
        <v>2</v>
      </c>
      <c r="F1999" s="78">
        <v>1</v>
      </c>
      <c r="H1999" s="78">
        <v>1994</v>
      </c>
      <c r="I1999" s="251">
        <f t="shared" si="248"/>
        <v>1.0007400941409996</v>
      </c>
      <c r="J1999" s="252">
        <f t="shared" si="249"/>
        <v>5982000</v>
      </c>
      <c r="K1999" s="252">
        <f t="shared" si="255"/>
        <v>5967045000</v>
      </c>
      <c r="L1999" s="252">
        <f t="shared" si="252"/>
        <v>-1895982139</v>
      </c>
      <c r="M1999" s="252">
        <f t="shared" si="254"/>
        <v>7863027139</v>
      </c>
      <c r="N1999" s="251">
        <f t="shared" si="250"/>
        <v>2233.2800000000002</v>
      </c>
      <c r="O1999" s="252">
        <f t="shared" si="251"/>
        <v>9366376</v>
      </c>
      <c r="P1999" s="251">
        <f t="shared" si="253"/>
        <v>1.0007400941409996</v>
      </c>
    </row>
    <row r="2000" spans="1:16">
      <c r="A2000" s="78" t="b">
        <v>1</v>
      </c>
      <c r="B2000" s="224" t="s">
        <v>2871</v>
      </c>
      <c r="C2000" s="78">
        <v>1995</v>
      </c>
      <c r="D2000" s="64">
        <v>9373308</v>
      </c>
      <c r="E2000" s="78">
        <v>3</v>
      </c>
      <c r="F2000" s="78">
        <v>2</v>
      </c>
      <c r="H2000" s="78">
        <v>1995</v>
      </c>
      <c r="I2000" s="251">
        <f t="shared" si="248"/>
        <v>1.0007397601785837</v>
      </c>
      <c r="J2000" s="252">
        <f t="shared" si="249"/>
        <v>5985000</v>
      </c>
      <c r="K2000" s="252">
        <f t="shared" si="255"/>
        <v>5973030000</v>
      </c>
      <c r="L2000" s="252">
        <f t="shared" si="252"/>
        <v>-1899370447</v>
      </c>
      <c r="M2000" s="252">
        <f t="shared" si="254"/>
        <v>7872400447</v>
      </c>
      <c r="N2000" s="251">
        <f t="shared" si="250"/>
        <v>2234.4</v>
      </c>
      <c r="O2000" s="252">
        <f t="shared" si="251"/>
        <v>9373308</v>
      </c>
      <c r="P2000" s="251">
        <f t="shared" si="253"/>
        <v>1.0007397601785837</v>
      </c>
    </row>
    <row r="2001" spans="1:16">
      <c r="A2001" s="78" t="b">
        <v>1</v>
      </c>
      <c r="B2001" s="224" t="s">
        <v>2872</v>
      </c>
      <c r="C2001" s="78">
        <v>1996</v>
      </c>
      <c r="D2001" s="64">
        <v>9380242</v>
      </c>
      <c r="E2001" s="78">
        <v>1</v>
      </c>
      <c r="F2001" s="78">
        <v>1</v>
      </c>
      <c r="H2001" s="78">
        <v>1996</v>
      </c>
      <c r="I2001" s="251">
        <f t="shared" si="248"/>
        <v>1.0007394265521081</v>
      </c>
      <c r="J2001" s="252">
        <f t="shared" si="249"/>
        <v>5988000</v>
      </c>
      <c r="K2001" s="252">
        <f t="shared" si="255"/>
        <v>5979018000</v>
      </c>
      <c r="L2001" s="252">
        <f t="shared" si="252"/>
        <v>-1902762689</v>
      </c>
      <c r="M2001" s="252">
        <f t="shared" si="254"/>
        <v>7881780689</v>
      </c>
      <c r="N2001" s="251">
        <f t="shared" si="250"/>
        <v>2235.5200000000004</v>
      </c>
      <c r="O2001" s="252">
        <f t="shared" si="251"/>
        <v>9380242</v>
      </c>
      <c r="P2001" s="251">
        <f t="shared" si="253"/>
        <v>1.0007394265521081</v>
      </c>
    </row>
    <row r="2002" spans="1:16">
      <c r="A2002" s="78" t="b">
        <v>1</v>
      </c>
      <c r="B2002" s="224" t="s">
        <v>2873</v>
      </c>
      <c r="C2002" s="78">
        <v>1997</v>
      </c>
      <c r="D2002" s="64">
        <v>9387178</v>
      </c>
      <c r="E2002" s="78">
        <v>2</v>
      </c>
      <c r="F2002" s="78">
        <v>1</v>
      </c>
      <c r="H2002" s="78">
        <v>1997</v>
      </c>
      <c r="I2002" s="251">
        <f t="shared" si="248"/>
        <v>1.0007390932610418</v>
      </c>
      <c r="J2002" s="252">
        <f t="shared" si="249"/>
        <v>5991000</v>
      </c>
      <c r="K2002" s="252">
        <f t="shared" si="255"/>
        <v>5985009000</v>
      </c>
      <c r="L2002" s="252">
        <f t="shared" si="252"/>
        <v>-1906158867</v>
      </c>
      <c r="M2002" s="252">
        <f t="shared" si="254"/>
        <v>7891167867</v>
      </c>
      <c r="N2002" s="251">
        <f t="shared" si="250"/>
        <v>2236.6400000000003</v>
      </c>
      <c r="O2002" s="252">
        <f t="shared" si="251"/>
        <v>9387178</v>
      </c>
      <c r="P2002" s="251">
        <f t="shared" si="253"/>
        <v>1.0007390932610418</v>
      </c>
    </row>
    <row r="2003" spans="1:16">
      <c r="A2003" s="78" t="b">
        <v>1</v>
      </c>
      <c r="B2003" s="224" t="s">
        <v>2874</v>
      </c>
      <c r="C2003" s="78">
        <v>1998</v>
      </c>
      <c r="D2003" s="64">
        <v>9394116</v>
      </c>
      <c r="E2003" s="78">
        <v>3</v>
      </c>
      <c r="F2003" s="118">
        <v>2</v>
      </c>
      <c r="H2003" s="78">
        <v>1998</v>
      </c>
      <c r="I2003" s="251">
        <f t="shared" si="248"/>
        <v>1.0007388667544663</v>
      </c>
      <c r="J2003" s="252">
        <f t="shared" si="249"/>
        <v>5994000</v>
      </c>
      <c r="K2003" s="252">
        <f t="shared" si="255"/>
        <v>5991003000</v>
      </c>
      <c r="L2003" s="252">
        <f t="shared" si="252"/>
        <v>-1909558983</v>
      </c>
      <c r="M2003" s="252">
        <f t="shared" si="254"/>
        <v>7900561983</v>
      </c>
      <c r="N2003" s="251">
        <f t="shared" si="250"/>
        <v>2237.7600000000002</v>
      </c>
      <c r="O2003" s="252">
        <f t="shared" si="251"/>
        <v>9394116</v>
      </c>
      <c r="P2003" s="251">
        <f t="shared" si="253"/>
        <v>1.0007388667544663</v>
      </c>
    </row>
    <row r="2004" spans="1:16">
      <c r="A2004" s="78" t="b">
        <v>1</v>
      </c>
      <c r="B2004" s="224" t="s">
        <v>2875</v>
      </c>
      <c r="C2004" s="78">
        <v>1999</v>
      </c>
      <c r="D2004" s="64">
        <v>9401057</v>
      </c>
      <c r="E2004" s="78">
        <v>1</v>
      </c>
      <c r="F2004" s="78">
        <v>1</v>
      </c>
      <c r="H2004" s="78">
        <v>1999</v>
      </c>
      <c r="I2004" s="251">
        <f t="shared" si="248"/>
        <v>1.0007385339754882</v>
      </c>
      <c r="J2004" s="252">
        <f t="shared" si="249"/>
        <v>5997000</v>
      </c>
      <c r="K2004" s="252">
        <f t="shared" si="255"/>
        <v>5997000000</v>
      </c>
      <c r="L2004" s="252">
        <f t="shared" si="252"/>
        <v>-1912963040</v>
      </c>
      <c r="M2004" s="252">
        <f t="shared" si="254"/>
        <v>7909963040</v>
      </c>
      <c r="N2004" s="251">
        <f t="shared" si="250"/>
        <v>2238.88</v>
      </c>
      <c r="O2004" s="252">
        <f t="shared" si="251"/>
        <v>9401057</v>
      </c>
      <c r="P2004" s="251">
        <f t="shared" si="253"/>
        <v>1.0007385339754882</v>
      </c>
    </row>
    <row r="2005" spans="1:16">
      <c r="A2005" s="78" t="b">
        <v>1</v>
      </c>
      <c r="B2005" s="224" t="s">
        <v>2876</v>
      </c>
      <c r="C2005" s="78">
        <v>2000</v>
      </c>
      <c r="D2005" s="64">
        <v>9408000</v>
      </c>
      <c r="E2005" s="78">
        <v>2</v>
      </c>
      <c r="F2005" s="118">
        <v>1</v>
      </c>
      <c r="H2005" s="78">
        <v>2000</v>
      </c>
      <c r="I2005" s="251">
        <f t="shared" si="248"/>
        <v>0</v>
      </c>
      <c r="J2005" s="252">
        <f t="shared" si="249"/>
        <v>6000000</v>
      </c>
      <c r="K2005" s="252">
        <f t="shared" si="255"/>
        <v>6003000000</v>
      </c>
      <c r="L2005" s="252">
        <f t="shared" si="252"/>
        <v>-1916371040</v>
      </c>
      <c r="M2005" s="252">
        <f t="shared" si="254"/>
        <v>7919371040</v>
      </c>
      <c r="N2005" s="251">
        <f t="shared" si="250"/>
        <v>2240</v>
      </c>
      <c r="O2005" s="252">
        <f t="shared" si="251"/>
        <v>9408000</v>
      </c>
      <c r="P2005" s="251">
        <f t="shared" si="253"/>
        <v>0</v>
      </c>
    </row>
  </sheetData>
  <autoFilter ref="A5:F2005"/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D103"/>
  <sheetViews>
    <sheetView topLeftCell="A22" workbookViewId="0">
      <selection activeCell="B4" sqref="B4"/>
    </sheetView>
  </sheetViews>
  <sheetFormatPr defaultRowHeight="16.5"/>
  <cols>
    <col min="1" max="1" width="7.875" bestFit="1" customWidth="1"/>
    <col min="2" max="2" width="11.625" bestFit="1" customWidth="1"/>
    <col min="3" max="3" width="19.125" bestFit="1" customWidth="1"/>
    <col min="4" max="4" width="19.25" bestFit="1" customWidth="1"/>
  </cols>
  <sheetData>
    <row r="1" spans="1:4">
      <c r="A1" s="70"/>
      <c r="B1" s="79"/>
      <c r="C1" s="76"/>
    </row>
    <row r="2" spans="1:4">
      <c r="A2" s="80"/>
      <c r="B2" s="80"/>
      <c r="C2" s="80"/>
    </row>
    <row r="3" spans="1:4">
      <c r="A3" s="66" t="s">
        <v>203</v>
      </c>
      <c r="B3" s="69" t="s">
        <v>204</v>
      </c>
      <c r="C3" s="66" t="s">
        <v>205</v>
      </c>
      <c r="D3" s="70" t="s">
        <v>269</v>
      </c>
    </row>
    <row r="4" spans="1:4">
      <c r="A4" s="75">
        <v>1</v>
      </c>
      <c r="B4" s="64">
        <v>297</v>
      </c>
      <c r="C4" s="75">
        <v>0</v>
      </c>
      <c r="D4">
        <v>297</v>
      </c>
    </row>
    <row r="5" spans="1:4">
      <c r="A5" s="75">
        <v>2</v>
      </c>
      <c r="B5" s="64">
        <v>699</v>
      </c>
      <c r="C5" s="75">
        <v>1</v>
      </c>
      <c r="D5" s="75">
        <f>ROUND((B5/B4),3)</f>
        <v>2.3540000000000001</v>
      </c>
    </row>
    <row r="6" spans="1:4">
      <c r="A6" s="75">
        <v>3</v>
      </c>
      <c r="B6" s="64">
        <v>1566</v>
      </c>
      <c r="C6" s="75">
        <v>0</v>
      </c>
      <c r="D6" s="75">
        <f t="shared" ref="D6:D69" si="0">ROUND((B6/B5),3)</f>
        <v>2.2400000000000002</v>
      </c>
    </row>
    <row r="7" spans="1:4">
      <c r="A7" s="75">
        <v>4</v>
      </c>
      <c r="B7" s="64">
        <v>3312</v>
      </c>
      <c r="C7" s="75">
        <v>1</v>
      </c>
      <c r="D7" s="75">
        <f t="shared" si="0"/>
        <v>2.1150000000000002</v>
      </c>
    </row>
    <row r="8" spans="1:4">
      <c r="A8" s="75">
        <v>5</v>
      </c>
      <c r="B8" s="64">
        <v>5737</v>
      </c>
      <c r="C8" s="75">
        <v>0</v>
      </c>
      <c r="D8" s="75">
        <f t="shared" si="0"/>
        <v>1.732</v>
      </c>
    </row>
    <row r="9" spans="1:4">
      <c r="A9" s="75">
        <v>6</v>
      </c>
      <c r="B9" s="64">
        <v>10093</v>
      </c>
      <c r="C9" s="75">
        <v>1</v>
      </c>
      <c r="D9" s="75">
        <f t="shared" si="0"/>
        <v>1.7589999999999999</v>
      </c>
    </row>
    <row r="10" spans="1:4">
      <c r="A10" s="75">
        <v>7</v>
      </c>
      <c r="B10" s="64">
        <v>15793</v>
      </c>
      <c r="C10" s="75">
        <v>0</v>
      </c>
      <c r="D10" s="75">
        <f t="shared" si="0"/>
        <v>1.5649999999999999</v>
      </c>
    </row>
    <row r="11" spans="1:4">
      <c r="A11" s="75">
        <v>8</v>
      </c>
      <c r="B11" s="64">
        <v>27241</v>
      </c>
      <c r="C11" s="75">
        <v>1</v>
      </c>
      <c r="D11" s="75">
        <f t="shared" si="0"/>
        <v>1.7250000000000001</v>
      </c>
    </row>
    <row r="12" spans="1:4">
      <c r="A12" s="75">
        <v>9</v>
      </c>
      <c r="B12" s="64">
        <v>45041</v>
      </c>
      <c r="C12" s="75">
        <v>0</v>
      </c>
      <c r="D12" s="75">
        <f t="shared" si="0"/>
        <v>1.653</v>
      </c>
    </row>
    <row r="13" spans="1:4">
      <c r="A13" s="75">
        <v>10</v>
      </c>
      <c r="B13" s="64">
        <v>66776</v>
      </c>
      <c r="C13" s="75">
        <v>2</v>
      </c>
      <c r="D13" s="75">
        <f t="shared" si="0"/>
        <v>1.4830000000000001</v>
      </c>
    </row>
    <row r="14" spans="1:4">
      <c r="A14" s="75">
        <v>11</v>
      </c>
      <c r="B14" s="64">
        <v>92898</v>
      </c>
      <c r="C14" s="75">
        <v>0</v>
      </c>
      <c r="D14" s="75">
        <f t="shared" si="0"/>
        <v>1.391</v>
      </c>
    </row>
    <row r="15" spans="1:4">
      <c r="A15" s="75">
        <v>12</v>
      </c>
      <c r="B15" s="64">
        <v>136446</v>
      </c>
      <c r="C15" s="75">
        <v>1</v>
      </c>
      <c r="D15" s="75">
        <f t="shared" si="0"/>
        <v>1.4690000000000001</v>
      </c>
    </row>
    <row r="16" spans="1:4">
      <c r="A16" s="75">
        <v>13</v>
      </c>
      <c r="B16" s="64">
        <v>187422</v>
      </c>
      <c r="C16" s="75">
        <v>0</v>
      </c>
      <c r="D16" s="75">
        <f t="shared" si="0"/>
        <v>1.3740000000000001</v>
      </c>
    </row>
    <row r="17" spans="1:4">
      <c r="A17" s="75">
        <v>14</v>
      </c>
      <c r="B17" s="64">
        <v>246480</v>
      </c>
      <c r="C17" s="75">
        <v>1</v>
      </c>
      <c r="D17" s="75">
        <f t="shared" si="0"/>
        <v>1.3149999999999999</v>
      </c>
    </row>
    <row r="18" spans="1:4">
      <c r="A18" s="75">
        <v>15</v>
      </c>
      <c r="B18" s="64">
        <v>325583</v>
      </c>
      <c r="C18" s="75">
        <v>0</v>
      </c>
      <c r="D18" s="75">
        <f t="shared" si="0"/>
        <v>1.321</v>
      </c>
    </row>
    <row r="19" spans="1:4">
      <c r="A19" s="75">
        <v>16</v>
      </c>
      <c r="B19" s="64">
        <v>442469</v>
      </c>
      <c r="C19" s="75">
        <v>1</v>
      </c>
      <c r="D19" s="75">
        <f t="shared" si="0"/>
        <v>1.359</v>
      </c>
    </row>
    <row r="20" spans="1:4">
      <c r="A20" s="75">
        <v>17</v>
      </c>
      <c r="B20" s="64">
        <v>574485</v>
      </c>
      <c r="C20" s="75">
        <v>0</v>
      </c>
      <c r="D20" s="75">
        <f t="shared" si="0"/>
        <v>1.298</v>
      </c>
    </row>
    <row r="21" spans="1:4">
      <c r="A21" s="75">
        <v>18</v>
      </c>
      <c r="B21" s="64">
        <v>743805</v>
      </c>
      <c r="C21" s="75">
        <v>1</v>
      </c>
      <c r="D21" s="75">
        <f t="shared" si="0"/>
        <v>1.2949999999999999</v>
      </c>
    </row>
    <row r="22" spans="1:4">
      <c r="A22" s="75">
        <v>19</v>
      </c>
      <c r="B22" s="64">
        <v>932733</v>
      </c>
      <c r="C22" s="75">
        <v>0</v>
      </c>
      <c r="D22" s="75">
        <f t="shared" si="0"/>
        <v>1.254</v>
      </c>
    </row>
    <row r="23" spans="1:4">
      <c r="A23" s="58">
        <v>20</v>
      </c>
      <c r="B23" s="64">
        <v>1165293</v>
      </c>
      <c r="C23" s="58">
        <v>2</v>
      </c>
      <c r="D23" s="75">
        <f t="shared" si="0"/>
        <v>1.2490000000000001</v>
      </c>
    </row>
    <row r="24" spans="1:4">
      <c r="A24" s="75">
        <v>21</v>
      </c>
      <c r="B24" s="64">
        <v>1454224</v>
      </c>
      <c r="C24" s="75">
        <v>0</v>
      </c>
      <c r="D24" s="75">
        <f t="shared" si="0"/>
        <v>1.248</v>
      </c>
    </row>
    <row r="25" spans="1:4">
      <c r="A25" s="75">
        <v>22</v>
      </c>
      <c r="B25" s="64">
        <v>1771933</v>
      </c>
      <c r="C25" s="75">
        <v>1</v>
      </c>
      <c r="D25" s="75">
        <f t="shared" si="0"/>
        <v>1.218</v>
      </c>
    </row>
    <row r="26" spans="1:4">
      <c r="A26" s="75">
        <v>23</v>
      </c>
      <c r="B26" s="64">
        <v>2119909</v>
      </c>
      <c r="C26" s="75">
        <v>0</v>
      </c>
      <c r="D26" s="75">
        <f t="shared" si="0"/>
        <v>1.196</v>
      </c>
    </row>
    <row r="27" spans="1:4">
      <c r="A27" s="75">
        <v>24</v>
      </c>
      <c r="B27" s="64">
        <v>2626529</v>
      </c>
      <c r="C27" s="75">
        <v>1</v>
      </c>
      <c r="D27" s="75">
        <f t="shared" si="0"/>
        <v>1.2390000000000001</v>
      </c>
    </row>
    <row r="28" spans="1:4">
      <c r="A28" s="75">
        <v>25</v>
      </c>
      <c r="B28" s="64">
        <v>3177239</v>
      </c>
      <c r="C28" s="75">
        <v>0</v>
      </c>
      <c r="D28" s="75">
        <f t="shared" si="0"/>
        <v>1.21</v>
      </c>
    </row>
    <row r="29" spans="1:4">
      <c r="A29" s="75">
        <v>26</v>
      </c>
      <c r="B29" s="64">
        <v>3774029</v>
      </c>
      <c r="C29" s="75">
        <v>1</v>
      </c>
      <c r="D29" s="75">
        <f t="shared" si="0"/>
        <v>1.1879999999999999</v>
      </c>
    </row>
    <row r="30" spans="1:4">
      <c r="A30" s="75">
        <v>27</v>
      </c>
      <c r="B30" s="64">
        <v>4483391</v>
      </c>
      <c r="C30" s="75">
        <v>0</v>
      </c>
      <c r="D30" s="75">
        <f t="shared" si="0"/>
        <v>1.1879999999999999</v>
      </c>
    </row>
    <row r="31" spans="1:4">
      <c r="A31" s="75">
        <v>28</v>
      </c>
      <c r="B31" s="64">
        <v>5308853</v>
      </c>
      <c r="C31" s="75">
        <v>1</v>
      </c>
      <c r="D31" s="75">
        <f t="shared" si="0"/>
        <v>1.1839999999999999</v>
      </c>
    </row>
    <row r="32" spans="1:4">
      <c r="A32" s="75">
        <v>29</v>
      </c>
      <c r="B32" s="64">
        <v>6196058</v>
      </c>
      <c r="C32" s="75">
        <v>0</v>
      </c>
      <c r="D32" s="75">
        <f t="shared" si="0"/>
        <v>1.167</v>
      </c>
    </row>
    <row r="33" spans="1:4">
      <c r="A33" s="75">
        <v>30</v>
      </c>
      <c r="B33" s="64">
        <v>7233902</v>
      </c>
      <c r="C33" s="75">
        <v>2</v>
      </c>
      <c r="D33" s="75">
        <f t="shared" si="0"/>
        <v>1.1679999999999999</v>
      </c>
    </row>
    <row r="34" spans="1:4">
      <c r="A34" s="75">
        <v>31</v>
      </c>
      <c r="B34" s="64">
        <v>8344376</v>
      </c>
      <c r="C34" s="75">
        <v>0</v>
      </c>
      <c r="D34" s="75">
        <f t="shared" si="0"/>
        <v>1.1539999999999999</v>
      </c>
    </row>
    <row r="35" spans="1:4">
      <c r="A35" s="75">
        <v>32</v>
      </c>
      <c r="B35" s="64">
        <v>9709712</v>
      </c>
      <c r="C35" s="75">
        <v>1</v>
      </c>
      <c r="D35" s="75">
        <f t="shared" si="0"/>
        <v>1.1639999999999999</v>
      </c>
    </row>
    <row r="36" spans="1:4">
      <c r="A36" s="75">
        <v>33</v>
      </c>
      <c r="B36" s="64">
        <v>11285552</v>
      </c>
      <c r="C36" s="75">
        <v>0</v>
      </c>
      <c r="D36" s="75">
        <f t="shared" si="0"/>
        <v>1.1619999999999999</v>
      </c>
    </row>
    <row r="37" spans="1:4">
      <c r="A37" s="75">
        <v>34</v>
      </c>
      <c r="B37" s="64">
        <v>12961421</v>
      </c>
      <c r="C37" s="75">
        <v>1</v>
      </c>
      <c r="D37" s="75">
        <f t="shared" si="0"/>
        <v>1.1479999999999999</v>
      </c>
    </row>
    <row r="38" spans="1:4">
      <c r="A38" s="75">
        <v>35</v>
      </c>
      <c r="B38" s="64">
        <v>14740640</v>
      </c>
      <c r="C38" s="75">
        <v>0</v>
      </c>
      <c r="D38" s="75">
        <f t="shared" si="0"/>
        <v>1.137</v>
      </c>
    </row>
    <row r="39" spans="1:4">
      <c r="A39" s="75">
        <v>36</v>
      </c>
      <c r="B39" s="64">
        <v>16899412</v>
      </c>
      <c r="C39" s="75">
        <v>1</v>
      </c>
      <c r="D39" s="75">
        <f t="shared" si="0"/>
        <v>1.1459999999999999</v>
      </c>
    </row>
    <row r="40" spans="1:4">
      <c r="A40" s="75">
        <v>37</v>
      </c>
      <c r="B40" s="64">
        <v>19183855</v>
      </c>
      <c r="C40" s="75">
        <v>0</v>
      </c>
      <c r="D40" s="75">
        <f t="shared" si="0"/>
        <v>1.135</v>
      </c>
    </row>
    <row r="41" spans="1:4">
      <c r="A41" s="75">
        <v>38</v>
      </c>
      <c r="B41" s="64">
        <v>21597805</v>
      </c>
      <c r="C41" s="75">
        <v>1</v>
      </c>
      <c r="D41" s="75">
        <f t="shared" si="0"/>
        <v>1.1259999999999999</v>
      </c>
    </row>
    <row r="42" spans="1:4">
      <c r="A42" s="75">
        <v>39</v>
      </c>
      <c r="B42" s="64">
        <v>24327070</v>
      </c>
      <c r="C42" s="75">
        <v>0</v>
      </c>
      <c r="D42" s="75">
        <f t="shared" si="0"/>
        <v>1.1259999999999999</v>
      </c>
    </row>
    <row r="43" spans="1:4">
      <c r="A43" s="75">
        <v>40</v>
      </c>
      <c r="B43" s="64">
        <v>27553120</v>
      </c>
      <c r="C43" s="75">
        <v>2</v>
      </c>
      <c r="D43" s="75">
        <f t="shared" si="0"/>
        <v>1.133</v>
      </c>
    </row>
    <row r="44" spans="1:4">
      <c r="A44" s="75">
        <v>41</v>
      </c>
      <c r="B44" s="64">
        <v>30948010</v>
      </c>
      <c r="C44" s="75">
        <v>0</v>
      </c>
      <c r="D44" s="75">
        <f t="shared" si="0"/>
        <v>1.123</v>
      </c>
    </row>
    <row r="45" spans="1:4">
      <c r="A45" s="75">
        <v>42</v>
      </c>
      <c r="B45" s="64">
        <v>34754266</v>
      </c>
      <c r="C45" s="75">
        <v>1</v>
      </c>
      <c r="D45" s="75">
        <f t="shared" si="0"/>
        <v>1.123</v>
      </c>
    </row>
    <row r="46" spans="1:4">
      <c r="A46" s="75">
        <v>43</v>
      </c>
      <c r="B46" s="64">
        <v>38750530</v>
      </c>
      <c r="C46" s="75">
        <v>0</v>
      </c>
      <c r="D46" s="75">
        <f t="shared" si="0"/>
        <v>1.115</v>
      </c>
    </row>
    <row r="47" spans="1:4">
      <c r="A47" s="75">
        <v>44</v>
      </c>
      <c r="B47" s="64">
        <v>43159522</v>
      </c>
      <c r="C47" s="75">
        <v>1</v>
      </c>
      <c r="D47" s="75">
        <f t="shared" si="0"/>
        <v>1.1140000000000001</v>
      </c>
    </row>
    <row r="48" spans="1:4">
      <c r="A48" s="75">
        <v>45</v>
      </c>
      <c r="B48" s="64">
        <v>48067184</v>
      </c>
      <c r="C48" s="75">
        <v>0</v>
      </c>
      <c r="D48" s="75">
        <f t="shared" si="0"/>
        <v>1.1140000000000001</v>
      </c>
    </row>
    <row r="49" spans="1:4">
      <c r="A49" s="75">
        <v>46</v>
      </c>
      <c r="B49" s="64">
        <v>53203547</v>
      </c>
      <c r="C49" s="75">
        <v>1</v>
      </c>
      <c r="D49" s="75">
        <f t="shared" si="0"/>
        <v>1.107</v>
      </c>
    </row>
    <row r="50" spans="1:4">
      <c r="A50" s="75">
        <v>47</v>
      </c>
      <c r="B50" s="64">
        <v>58574229</v>
      </c>
      <c r="C50" s="75">
        <v>0</v>
      </c>
      <c r="D50" s="75">
        <f t="shared" si="0"/>
        <v>1.101</v>
      </c>
    </row>
    <row r="51" spans="1:4">
      <c r="A51" s="75">
        <v>48</v>
      </c>
      <c r="B51" s="64">
        <v>65118345</v>
      </c>
      <c r="C51" s="75">
        <v>1</v>
      </c>
      <c r="D51" s="75">
        <f t="shared" si="0"/>
        <v>1.1120000000000001</v>
      </c>
    </row>
    <row r="52" spans="1:4">
      <c r="A52" s="75">
        <v>49</v>
      </c>
      <c r="B52" s="64">
        <v>71947860</v>
      </c>
      <c r="C52" s="75">
        <v>0</v>
      </c>
      <c r="D52" s="75">
        <f t="shared" si="0"/>
        <v>1.105</v>
      </c>
    </row>
    <row r="53" spans="1:4">
      <c r="A53" s="59">
        <v>50</v>
      </c>
      <c r="B53" s="63">
        <v>79069326</v>
      </c>
      <c r="C53" s="59">
        <v>2</v>
      </c>
      <c r="D53" s="75">
        <f t="shared" si="0"/>
        <v>1.099</v>
      </c>
    </row>
    <row r="54" spans="1:4">
      <c r="A54" s="75">
        <v>51</v>
      </c>
      <c r="B54" s="64">
        <v>86901544</v>
      </c>
      <c r="C54" s="75">
        <v>0</v>
      </c>
      <c r="D54" s="75">
        <f t="shared" si="0"/>
        <v>1.099</v>
      </c>
    </row>
    <row r="55" spans="1:4">
      <c r="A55" s="75">
        <v>52</v>
      </c>
      <c r="B55" s="64">
        <v>95416546</v>
      </c>
      <c r="C55" s="75">
        <v>0</v>
      </c>
      <c r="D55" s="75">
        <f t="shared" si="0"/>
        <v>1.0980000000000001</v>
      </c>
    </row>
    <row r="56" spans="1:4">
      <c r="A56" s="75">
        <v>53</v>
      </c>
      <c r="B56" s="64">
        <v>104274602</v>
      </c>
      <c r="C56" s="75">
        <v>0</v>
      </c>
      <c r="D56" s="75">
        <f t="shared" si="0"/>
        <v>1.093</v>
      </c>
    </row>
    <row r="57" spans="1:4">
      <c r="A57" s="75">
        <v>54</v>
      </c>
      <c r="B57" s="64">
        <v>113967662</v>
      </c>
      <c r="C57" s="75">
        <v>0</v>
      </c>
      <c r="D57" s="75">
        <f t="shared" si="0"/>
        <v>1.093</v>
      </c>
    </row>
    <row r="58" spans="1:4">
      <c r="A58" s="75">
        <v>55</v>
      </c>
      <c r="B58" s="64">
        <v>124037222</v>
      </c>
      <c r="C58" s="75">
        <v>0</v>
      </c>
      <c r="D58" s="75">
        <f t="shared" si="0"/>
        <v>1.0880000000000001</v>
      </c>
    </row>
    <row r="59" spans="1:4">
      <c r="A59" s="75">
        <v>56</v>
      </c>
      <c r="B59" s="64">
        <v>135402782</v>
      </c>
      <c r="C59" s="75">
        <v>0</v>
      </c>
      <c r="D59" s="75">
        <f t="shared" si="0"/>
        <v>1.0920000000000001</v>
      </c>
    </row>
    <row r="60" spans="1:4">
      <c r="A60" s="75">
        <v>57</v>
      </c>
      <c r="B60" s="64">
        <v>147782639</v>
      </c>
      <c r="C60" s="75">
        <v>0</v>
      </c>
      <c r="D60" s="75">
        <f t="shared" si="0"/>
        <v>1.091</v>
      </c>
    </row>
    <row r="61" spans="1:4">
      <c r="A61" s="75">
        <v>58</v>
      </c>
      <c r="B61" s="64">
        <v>160617314</v>
      </c>
      <c r="C61" s="75">
        <v>0</v>
      </c>
      <c r="D61" s="75">
        <f t="shared" si="0"/>
        <v>1.087</v>
      </c>
    </row>
    <row r="62" spans="1:4">
      <c r="A62" s="75">
        <v>59</v>
      </c>
      <c r="B62" s="64">
        <v>173915637</v>
      </c>
      <c r="C62" s="75">
        <v>0</v>
      </c>
      <c r="D62" s="75">
        <f t="shared" si="0"/>
        <v>1.083</v>
      </c>
    </row>
    <row r="63" spans="1:4">
      <c r="A63" s="75">
        <v>60</v>
      </c>
      <c r="B63" s="64">
        <v>188897857</v>
      </c>
      <c r="C63" s="75">
        <v>0</v>
      </c>
      <c r="D63" s="75">
        <f t="shared" si="0"/>
        <v>1.0860000000000001</v>
      </c>
    </row>
    <row r="64" spans="1:4">
      <c r="A64" s="75">
        <v>61</v>
      </c>
      <c r="B64" s="64">
        <v>204403039</v>
      </c>
      <c r="C64" s="75">
        <v>0</v>
      </c>
      <c r="D64" s="75">
        <f t="shared" si="0"/>
        <v>1.0820000000000001</v>
      </c>
    </row>
    <row r="65" spans="1:4">
      <c r="A65" s="75">
        <v>62</v>
      </c>
      <c r="B65" s="64">
        <v>220440841</v>
      </c>
      <c r="C65" s="75">
        <v>0</v>
      </c>
      <c r="D65" s="75">
        <f t="shared" si="0"/>
        <v>1.0780000000000001</v>
      </c>
    </row>
    <row r="66" spans="1:4">
      <c r="A66" s="75">
        <v>63</v>
      </c>
      <c r="B66" s="64">
        <v>237774595</v>
      </c>
      <c r="C66" s="75">
        <v>0</v>
      </c>
      <c r="D66" s="75">
        <f t="shared" si="0"/>
        <v>1.079</v>
      </c>
    </row>
    <row r="67" spans="1:4">
      <c r="A67" s="75">
        <v>64</v>
      </c>
      <c r="B67" s="64">
        <v>257054161</v>
      </c>
      <c r="C67" s="75">
        <v>0</v>
      </c>
      <c r="D67" s="75">
        <f t="shared" si="0"/>
        <v>1.081</v>
      </c>
    </row>
    <row r="68" spans="1:4">
      <c r="A68" s="75">
        <v>65</v>
      </c>
      <c r="B68" s="64">
        <v>276964076</v>
      </c>
      <c r="C68" s="75">
        <v>0</v>
      </c>
      <c r="D68" s="75">
        <f t="shared" si="0"/>
        <v>1.077</v>
      </c>
    </row>
    <row r="69" spans="1:4">
      <c r="A69" s="75">
        <v>66</v>
      </c>
      <c r="B69" s="64">
        <v>298408772</v>
      </c>
      <c r="C69" s="75">
        <v>0</v>
      </c>
      <c r="D69" s="75">
        <f t="shared" si="0"/>
        <v>1.077</v>
      </c>
    </row>
    <row r="70" spans="1:4">
      <c r="A70" s="75">
        <v>67</v>
      </c>
      <c r="B70" s="64">
        <v>320534012</v>
      </c>
      <c r="C70" s="75">
        <v>0</v>
      </c>
      <c r="D70" s="75">
        <f t="shared" ref="D70:D103" si="1">ROUND((B70/B69),3)</f>
        <v>1.0740000000000001</v>
      </c>
    </row>
    <row r="71" spans="1:4">
      <c r="A71" s="75">
        <v>68</v>
      </c>
      <c r="B71" s="64">
        <v>344129420</v>
      </c>
      <c r="C71" s="75">
        <v>0</v>
      </c>
      <c r="D71" s="75">
        <f t="shared" si="1"/>
        <v>1.0740000000000001</v>
      </c>
    </row>
    <row r="72" spans="1:4">
      <c r="A72" s="75">
        <v>69</v>
      </c>
      <c r="B72" s="64">
        <v>369464732</v>
      </c>
      <c r="C72" s="75">
        <v>0</v>
      </c>
      <c r="D72" s="75">
        <f t="shared" si="1"/>
        <v>1.0740000000000001</v>
      </c>
    </row>
    <row r="73" spans="1:4">
      <c r="A73" s="75">
        <v>70</v>
      </c>
      <c r="B73" s="64">
        <v>395569157</v>
      </c>
      <c r="C73" s="75">
        <v>0</v>
      </c>
      <c r="D73" s="75">
        <f t="shared" si="1"/>
        <v>1.071</v>
      </c>
    </row>
    <row r="74" spans="1:4">
      <c r="A74" s="75">
        <v>71</v>
      </c>
      <c r="B74" s="64">
        <v>422455082</v>
      </c>
      <c r="C74" s="75">
        <v>0</v>
      </c>
      <c r="D74" s="75">
        <f t="shared" si="1"/>
        <v>1.0680000000000001</v>
      </c>
    </row>
    <row r="75" spans="1:4">
      <c r="A75" s="75">
        <v>72</v>
      </c>
      <c r="B75" s="64">
        <v>453199510</v>
      </c>
      <c r="C75" s="75">
        <v>0</v>
      </c>
      <c r="D75" s="75">
        <f t="shared" si="1"/>
        <v>1.073</v>
      </c>
    </row>
    <row r="76" spans="1:4">
      <c r="A76" s="75">
        <v>73</v>
      </c>
      <c r="B76" s="64">
        <v>484837246</v>
      </c>
      <c r="C76" s="75">
        <v>0</v>
      </c>
      <c r="D76" s="75">
        <f t="shared" si="1"/>
        <v>1.07</v>
      </c>
    </row>
    <row r="77" spans="1:4">
      <c r="A77" s="75">
        <v>74</v>
      </c>
      <c r="B77" s="64">
        <v>517382044</v>
      </c>
      <c r="C77" s="75">
        <v>0</v>
      </c>
      <c r="D77" s="75">
        <f t="shared" si="1"/>
        <v>1.0669999999999999</v>
      </c>
    </row>
    <row r="78" spans="1:4">
      <c r="A78" s="75">
        <v>75</v>
      </c>
      <c r="B78" s="64">
        <v>552134837</v>
      </c>
      <c r="C78" s="75">
        <v>0</v>
      </c>
      <c r="D78" s="75">
        <f t="shared" si="1"/>
        <v>1.0669999999999999</v>
      </c>
    </row>
    <row r="79" spans="1:4">
      <c r="A79" s="75">
        <v>76</v>
      </c>
      <c r="B79" s="64">
        <v>588951443</v>
      </c>
      <c r="C79" s="75">
        <v>0</v>
      </c>
      <c r="D79" s="75">
        <f t="shared" si="1"/>
        <v>1.0669999999999999</v>
      </c>
    </row>
    <row r="80" spans="1:4">
      <c r="A80" s="75">
        <v>77</v>
      </c>
      <c r="B80" s="64">
        <v>626782007</v>
      </c>
      <c r="C80" s="75">
        <v>0</v>
      </c>
      <c r="D80" s="75">
        <f t="shared" si="1"/>
        <v>1.0640000000000001</v>
      </c>
    </row>
    <row r="81" spans="1:4">
      <c r="A81" s="75">
        <v>78</v>
      </c>
      <c r="B81" s="64">
        <v>667080587</v>
      </c>
      <c r="C81" s="75">
        <v>0</v>
      </c>
      <c r="D81" s="75">
        <f t="shared" si="1"/>
        <v>1.0640000000000001</v>
      </c>
    </row>
    <row r="82" spans="1:4">
      <c r="A82" s="75">
        <v>79</v>
      </c>
      <c r="B82" s="64">
        <v>708461465</v>
      </c>
      <c r="C82" s="75">
        <v>0</v>
      </c>
      <c r="D82" s="75">
        <f t="shared" si="1"/>
        <v>1.0620000000000001</v>
      </c>
    </row>
    <row r="83" spans="1:4">
      <c r="A83" s="75">
        <v>80</v>
      </c>
      <c r="B83" s="64">
        <v>753541745</v>
      </c>
      <c r="C83" s="75">
        <v>0</v>
      </c>
      <c r="D83" s="75">
        <f t="shared" si="1"/>
        <v>1.0640000000000001</v>
      </c>
    </row>
    <row r="84" spans="1:4">
      <c r="A84" s="75">
        <v>81</v>
      </c>
      <c r="B84" s="64">
        <v>801452746</v>
      </c>
      <c r="C84" s="75">
        <v>0</v>
      </c>
      <c r="D84" s="75">
        <f t="shared" si="1"/>
        <v>1.0640000000000001</v>
      </c>
    </row>
    <row r="85" spans="1:4">
      <c r="A85" s="75">
        <v>82</v>
      </c>
      <c r="B85" s="64">
        <v>850601395</v>
      </c>
      <c r="C85" s="75">
        <v>0</v>
      </c>
      <c r="D85" s="75">
        <f t="shared" si="1"/>
        <v>1.0609999999999999</v>
      </c>
    </row>
    <row r="86" spans="1:4">
      <c r="A86" s="75">
        <v>83</v>
      </c>
      <c r="B86" s="64">
        <v>901004671</v>
      </c>
      <c r="C86" s="75">
        <v>0</v>
      </c>
      <c r="D86" s="75">
        <f t="shared" si="1"/>
        <v>1.0589999999999999</v>
      </c>
    </row>
    <row r="87" spans="1:4">
      <c r="A87" s="75">
        <v>84</v>
      </c>
      <c r="B87" s="64">
        <v>955944931</v>
      </c>
      <c r="C87" s="75">
        <v>0</v>
      </c>
      <c r="D87" s="75">
        <f t="shared" si="1"/>
        <v>1.0609999999999999</v>
      </c>
    </row>
    <row r="88" spans="1:4">
      <c r="A88" s="75">
        <v>85</v>
      </c>
      <c r="B88" s="64">
        <v>1012253836</v>
      </c>
      <c r="C88" s="75">
        <v>0</v>
      </c>
      <c r="D88" s="75">
        <f t="shared" si="1"/>
        <v>1.0589999999999999</v>
      </c>
    </row>
    <row r="89" spans="1:4">
      <c r="A89" s="75">
        <v>86</v>
      </c>
      <c r="B89" s="64">
        <v>1069949506</v>
      </c>
      <c r="C89" s="75">
        <v>0</v>
      </c>
      <c r="D89" s="75">
        <f t="shared" si="1"/>
        <v>1.0569999999999999</v>
      </c>
    </row>
    <row r="90" spans="1:4">
      <c r="A90" s="75">
        <v>87</v>
      </c>
      <c r="B90" s="64">
        <v>1131020126</v>
      </c>
      <c r="C90" s="75">
        <v>0</v>
      </c>
      <c r="D90" s="75">
        <f t="shared" si="1"/>
        <v>1.0569999999999999</v>
      </c>
    </row>
    <row r="91" spans="1:4">
      <c r="A91" s="75">
        <v>88</v>
      </c>
      <c r="B91" s="64">
        <v>1197045848</v>
      </c>
      <c r="C91" s="75">
        <v>0</v>
      </c>
      <c r="D91" s="75">
        <f t="shared" si="1"/>
        <v>1.0580000000000001</v>
      </c>
    </row>
    <row r="92" spans="1:4">
      <c r="A92" s="75">
        <v>89</v>
      </c>
      <c r="B92" s="64">
        <v>1264640573</v>
      </c>
      <c r="C92" s="75">
        <v>0</v>
      </c>
      <c r="D92" s="75">
        <f t="shared" si="1"/>
        <v>1.056</v>
      </c>
    </row>
    <row r="93" spans="1:4">
      <c r="A93" s="75">
        <v>90</v>
      </c>
      <c r="B93" s="64">
        <v>1336055837</v>
      </c>
      <c r="C93" s="75">
        <v>0</v>
      </c>
      <c r="D93" s="75">
        <f t="shared" si="1"/>
        <v>1.056</v>
      </c>
    </row>
    <row r="94" spans="1:4">
      <c r="A94" s="75">
        <v>91</v>
      </c>
      <c r="B94" s="64">
        <v>1409131661</v>
      </c>
      <c r="C94" s="75">
        <v>0</v>
      </c>
      <c r="D94" s="75">
        <f t="shared" si="1"/>
        <v>1.0549999999999999</v>
      </c>
    </row>
    <row r="95" spans="1:4">
      <c r="A95" s="75">
        <v>92</v>
      </c>
      <c r="B95" s="64">
        <v>1485786317</v>
      </c>
      <c r="C95" s="75">
        <v>0</v>
      </c>
      <c r="D95" s="75">
        <f t="shared" si="1"/>
        <v>1.054</v>
      </c>
    </row>
    <row r="96" spans="1:4">
      <c r="A96" s="75">
        <v>93</v>
      </c>
      <c r="B96" s="64">
        <v>1566634040</v>
      </c>
      <c r="C96" s="75">
        <v>0</v>
      </c>
      <c r="D96" s="75">
        <f t="shared" si="1"/>
        <v>1.054</v>
      </c>
    </row>
    <row r="97" spans="1:4">
      <c r="A97" s="75">
        <v>94</v>
      </c>
      <c r="B97" s="64">
        <v>1649301119</v>
      </c>
      <c r="C97" s="75">
        <v>0</v>
      </c>
      <c r="D97" s="75">
        <f t="shared" si="1"/>
        <v>1.0529999999999999</v>
      </c>
    </row>
    <row r="98" spans="1:4">
      <c r="A98" s="75">
        <v>95</v>
      </c>
      <c r="B98" s="64">
        <v>1733809350</v>
      </c>
      <c r="C98" s="75">
        <v>0</v>
      </c>
      <c r="D98" s="75">
        <f t="shared" si="1"/>
        <v>1.0509999999999999</v>
      </c>
    </row>
    <row r="99" spans="1:4">
      <c r="A99" s="75">
        <v>96</v>
      </c>
      <c r="B99" s="64">
        <v>1827345322</v>
      </c>
      <c r="C99" s="75">
        <v>0</v>
      </c>
      <c r="D99" s="75">
        <f t="shared" si="1"/>
        <v>1.054</v>
      </c>
    </row>
    <row r="100" spans="1:4">
      <c r="A100" s="75">
        <v>97</v>
      </c>
      <c r="B100" s="64">
        <v>1922918455</v>
      </c>
      <c r="C100" s="75">
        <v>0</v>
      </c>
      <c r="D100" s="75">
        <f t="shared" si="1"/>
        <v>1.052</v>
      </c>
    </row>
    <row r="101" spans="1:4">
      <c r="A101" s="75">
        <v>98</v>
      </c>
      <c r="B101" s="64">
        <v>2020552345</v>
      </c>
      <c r="C101" s="75">
        <v>0</v>
      </c>
      <c r="D101" s="75">
        <f t="shared" si="1"/>
        <v>1.0509999999999999</v>
      </c>
    </row>
    <row r="102" spans="1:4">
      <c r="A102" s="75">
        <v>99</v>
      </c>
      <c r="B102" s="64">
        <v>2123203530</v>
      </c>
      <c r="C102" s="75">
        <v>0</v>
      </c>
      <c r="D102" s="75">
        <f t="shared" si="1"/>
        <v>1.0509999999999999</v>
      </c>
    </row>
    <row r="103" spans="1:4">
      <c r="A103" s="75">
        <v>100</v>
      </c>
      <c r="B103" s="64">
        <v>2230476780</v>
      </c>
      <c r="C103" s="75">
        <v>0</v>
      </c>
      <c r="D103" s="75">
        <f t="shared" si="1"/>
        <v>1.0509999999999999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이름이 지정된 범위</vt:lpstr>
      </vt:variant>
      <vt:variant>
        <vt:i4>1</vt:i4>
      </vt:variant>
    </vt:vector>
  </HeadingPairs>
  <TitlesOfParts>
    <vt:vector size="12" baseType="lpstr">
      <vt:lpstr>History_Revision</vt:lpstr>
      <vt:lpstr>Character_Form</vt:lpstr>
      <vt:lpstr>Character_AccessCode</vt:lpstr>
      <vt:lpstr>CharacterBase</vt:lpstr>
      <vt:lpstr>CharacterPart</vt:lpstr>
      <vt:lpstr>CharacterClass</vt:lpstr>
      <vt:lpstr>CharacterLevel</vt:lpstr>
      <vt:lpstr>CharacterGuardianLevel</vt:lpstr>
      <vt:lpstr>Grown_Graph</vt:lpstr>
      <vt:lpstr>Sheet1</vt:lpstr>
      <vt:lpstr>T_CharacterBattlePenalty</vt:lpstr>
      <vt:lpstr>CharacterGuardianLevel!_FilterDatabase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dcterms:created xsi:type="dcterms:W3CDTF">2016-01-05T06:27:09Z</dcterms:created>
  <dcterms:modified xsi:type="dcterms:W3CDTF">2016-02-16T02:48:18Z</dcterms:modified>
</cp:coreProperties>
</file>