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JW_Work\13. 유료화\"/>
    </mc:Choice>
  </mc:AlternateContent>
  <bookViews>
    <workbookView xWindow="0" yWindow="0" windowWidth="28800" windowHeight="1477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5" i="1" l="1"/>
  <c r="L6" i="1" l="1"/>
  <c r="L9" i="1" l="1"/>
  <c r="L8" i="1"/>
  <c r="L7" i="1"/>
  <c r="F5" i="1" l="1"/>
  <c r="F9" i="1"/>
  <c r="F6" i="1"/>
  <c r="F8" i="1"/>
  <c r="F7" i="1"/>
  <c r="H7" i="1"/>
  <c r="H8" i="1"/>
  <c r="H9" i="1"/>
  <c r="H6" i="1"/>
  <c r="H5" i="1"/>
  <c r="G6" i="1"/>
  <c r="G9" i="1"/>
  <c r="G8" i="1"/>
  <c r="G7" i="1"/>
  <c r="G5" i="1"/>
  <c r="N5" i="1" l="1"/>
  <c r="N7" i="1"/>
  <c r="N8" i="1"/>
  <c r="N9" i="1"/>
  <c r="N6" i="1"/>
</calcChain>
</file>

<file path=xl/sharedStrings.xml><?xml version="1.0" encoding="utf-8"?>
<sst xmlns="http://schemas.openxmlformats.org/spreadsheetml/2006/main" count="41" uniqueCount="34">
  <si>
    <t>게임</t>
    <phoneticPr fontId="3" type="noConversion"/>
  </si>
  <si>
    <t>최대보유수량</t>
    <phoneticPr fontId="3" type="noConversion"/>
  </si>
  <si>
    <t>충전수량/10분</t>
    <phoneticPr fontId="3" type="noConversion"/>
  </si>
  <si>
    <t>로스트킹덤</t>
    <phoneticPr fontId="3" type="noConversion"/>
  </si>
  <si>
    <t>1일 최대획득량</t>
    <phoneticPr fontId="3" type="noConversion"/>
  </si>
  <si>
    <t>던전 1일 최대 플레이 횟수</t>
    <phoneticPr fontId="3" type="noConversion"/>
  </si>
  <si>
    <t>콘</t>
    <phoneticPr fontId="3" type="noConversion"/>
  </si>
  <si>
    <t>레이븐</t>
    <phoneticPr fontId="3" type="noConversion"/>
  </si>
  <si>
    <t>히트</t>
    <phoneticPr fontId="3" type="noConversion"/>
  </si>
  <si>
    <t>충전수량/5분</t>
    <phoneticPr fontId="3" type="noConversion"/>
  </si>
  <si>
    <t>녹스</t>
    <phoneticPr fontId="3" type="noConversion"/>
  </si>
  <si>
    <t>업적 획득</t>
    <phoneticPr fontId="3" type="noConversion"/>
  </si>
  <si>
    <t>푸쉬 획득</t>
    <phoneticPr fontId="3" type="noConversion"/>
  </si>
  <si>
    <t>-</t>
    <phoneticPr fontId="3" type="noConversion"/>
  </si>
  <si>
    <t>점심푸쉬 100개 지급</t>
    <phoneticPr fontId="3" type="noConversion"/>
  </si>
  <si>
    <t>던전별 4~12개 소모</t>
    <phoneticPr fontId="3" type="noConversion"/>
  </si>
  <si>
    <t>비고</t>
    <phoneticPr fontId="3" type="noConversion"/>
  </si>
  <si>
    <t>10분 충전당 플레이 횟수</t>
    <phoneticPr fontId="3" type="noConversion"/>
  </si>
  <si>
    <t>던전별 4~8개 소모</t>
    <phoneticPr fontId="3" type="noConversion"/>
  </si>
  <si>
    <t>던전 1회 최소 소모량</t>
    <phoneticPr fontId="3" type="noConversion"/>
  </si>
  <si>
    <t>점심푸쉬 입장권 지급 없음</t>
    <phoneticPr fontId="3" type="noConversion"/>
  </si>
  <si>
    <t>최대보유수량당 플레이 가능 횟수</t>
    <phoneticPr fontId="3" type="noConversion"/>
  </si>
  <si>
    <t>?</t>
    <phoneticPr fontId="3" type="noConversion"/>
  </si>
  <si>
    <t>던전별 소모량 변경 필요</t>
    <phoneticPr fontId="3" type="noConversion"/>
  </si>
  <si>
    <t>던전별 3개 소모</t>
    <phoneticPr fontId="3" type="noConversion"/>
  </si>
  <si>
    <t>매출순위</t>
    <phoneticPr fontId="3" type="noConversion"/>
  </si>
  <si>
    <t>3위</t>
    <phoneticPr fontId="3" type="noConversion"/>
  </si>
  <si>
    <t>39위</t>
    <phoneticPr fontId="3" type="noConversion"/>
  </si>
  <si>
    <t>66위</t>
    <phoneticPr fontId="3" type="noConversion"/>
  </si>
  <si>
    <t>73위</t>
    <phoneticPr fontId="3" type="noConversion"/>
  </si>
  <si>
    <t>최대충전시간(분)</t>
    <phoneticPr fontId="3" type="noConversion"/>
  </si>
  <si>
    <t>소셜 획득</t>
    <phoneticPr fontId="3" type="noConversion"/>
  </si>
  <si>
    <t>* 게임별 입장권 설정</t>
    <phoneticPr fontId="3" type="noConversion"/>
  </si>
  <si>
    <t>오전푸쉬 100개 지급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</si>
</sst>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-* #,##0_-;\-* #,##0_-;_-* &quot;-&quot;_-;_-@_-"/>
  </numFmts>
  <fonts count="6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0"/>
      <color theme="0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0"/>
      <color theme="0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thin">
        <color indexed="64"/>
      </bottom>
      <diagonal/>
    </border>
    <border>
      <left style="medium">
        <color rgb="FFFF0000"/>
      </left>
      <right style="medium">
        <color rgb="FFFF0000"/>
      </right>
      <top style="thin">
        <color indexed="64"/>
      </top>
      <bottom style="thin">
        <color indexed="64"/>
      </bottom>
      <diagonal/>
    </border>
    <border>
      <left style="medium">
        <color rgb="FFFF0000"/>
      </left>
      <right style="medium">
        <color rgb="FFFF0000"/>
      </right>
      <top style="thin">
        <color indexed="64"/>
      </top>
      <bottom style="medium">
        <color rgb="FFFF0000"/>
      </bottom>
      <diagonal/>
    </border>
  </borders>
  <cellStyleXfs count="2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2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41" fontId="4" fillId="2" borderId="1" xfId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41" fontId="4" fillId="2" borderId="2" xfId="1" applyFont="1" applyFill="1" applyBorder="1" applyAlignment="1">
      <alignment horizontal="center" vertical="center"/>
    </xf>
    <xf numFmtId="41" fontId="4" fillId="2" borderId="3" xfId="1" applyFont="1" applyFill="1" applyBorder="1" applyAlignment="1">
      <alignment horizontal="center" vertical="center"/>
    </xf>
    <xf numFmtId="0" fontId="5" fillId="0" borderId="1" xfId="0" applyFont="1" applyBorder="1">
      <alignment vertical="center"/>
    </xf>
    <xf numFmtId="0" fontId="5" fillId="5" borderId="1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>
      <alignment vertical="center"/>
    </xf>
    <xf numFmtId="41" fontId="4" fillId="2" borderId="5" xfId="1" applyFont="1" applyFill="1" applyBorder="1" applyAlignment="1">
      <alignment horizontal="center" vertical="center"/>
    </xf>
    <xf numFmtId="1" fontId="5" fillId="5" borderId="6" xfId="0" applyNumberFormat="1" applyFont="1" applyFill="1" applyBorder="1" applyAlignment="1">
      <alignment horizontal="center" vertical="center"/>
    </xf>
    <xf numFmtId="1" fontId="5" fillId="0" borderId="6" xfId="0" applyNumberFormat="1" applyFont="1" applyBorder="1" applyAlignment="1">
      <alignment horizontal="center" vertical="center"/>
    </xf>
    <xf numFmtId="1" fontId="5" fillId="0" borderId="7" xfId="0" applyNumberFormat="1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2" fontId="5" fillId="5" borderId="3" xfId="0" applyNumberFormat="1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2" fontId="5" fillId="0" borderId="3" xfId="0" applyNumberFormat="1" applyFont="1" applyBorder="1" applyAlignment="1">
      <alignment horizontal="center" vertical="center"/>
    </xf>
    <xf numFmtId="2" fontId="5" fillId="5" borderId="6" xfId="0" applyNumberFormat="1" applyFont="1" applyFill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2" fillId="2" borderId="0" xfId="0" applyFont="1" applyFill="1">
      <alignment vertical="center"/>
    </xf>
    <xf numFmtId="0" fontId="5" fillId="5" borderId="2" xfId="0" applyFont="1" applyFill="1" applyBorder="1" applyAlignment="1">
      <alignment horizontal="center" vertical="center"/>
    </xf>
    <xf numFmtId="1" fontId="5" fillId="6" borderId="6" xfId="0" applyNumberFormat="1" applyFont="1" applyFill="1" applyBorder="1" applyAlignment="1">
      <alignment horizontal="center" vertical="center"/>
    </xf>
    <xf numFmtId="2" fontId="5" fillId="6" borderId="6" xfId="0" applyNumberFormat="1" applyFont="1" applyFill="1" applyBorder="1" applyAlignment="1">
      <alignment horizontal="center" vertical="center"/>
    </xf>
    <xf numFmtId="2" fontId="5" fillId="6" borderId="7" xfId="0" applyNumberFormat="1" applyFont="1" applyFill="1" applyBorder="1" applyAlignment="1">
      <alignment horizontal="center" vertical="center"/>
    </xf>
    <xf numFmtId="2" fontId="5" fillId="6" borderId="3" xfId="0" applyNumberFormat="1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/>
    </xf>
    <xf numFmtId="41" fontId="4" fillId="2" borderId="4" xfId="1" applyFont="1" applyFill="1" applyBorder="1" applyAlignment="1">
      <alignment horizontal="center" vertical="center"/>
    </xf>
    <xf numFmtId="41" fontId="4" fillId="2" borderId="3" xfId="1" applyFont="1" applyFill="1" applyBorder="1" applyAlignment="1">
      <alignment horizontal="center" vertical="center"/>
    </xf>
  </cellXfs>
  <cellStyles count="2">
    <cellStyle name="쉼표 [0]" xfId="1" builtinId="6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10"/>
  <sheetViews>
    <sheetView tabSelected="1" workbookViewId="0">
      <selection activeCell="L6" sqref="L6"/>
    </sheetView>
  </sheetViews>
  <sheetFormatPr defaultRowHeight="16.5" x14ac:dyDescent="0.3"/>
  <cols>
    <col min="1" max="1" width="9.625" bestFit="1" customWidth="1"/>
    <col min="2" max="2" width="8" bestFit="1" customWidth="1"/>
    <col min="3" max="3" width="11.375" bestFit="1" customWidth="1"/>
    <col min="4" max="4" width="11.25" bestFit="1" customWidth="1"/>
    <col min="5" max="5" width="12.25" bestFit="1" customWidth="1"/>
    <col min="6" max="6" width="14.25" bestFit="1" customWidth="1"/>
    <col min="7" max="7" width="20.75" bestFit="1" customWidth="1"/>
    <col min="8" max="8" width="29.25" bestFit="1" customWidth="1"/>
    <col min="9" max="11" width="8.625" bestFit="1" customWidth="1"/>
    <col min="12" max="12" width="14.375" bestFit="1" customWidth="1"/>
    <col min="13" max="13" width="19.375" bestFit="1" customWidth="1"/>
    <col min="14" max="14" width="23.75" bestFit="1" customWidth="1"/>
    <col min="15" max="15" width="16.875" bestFit="1" customWidth="1"/>
    <col min="16" max="16" width="22.5" bestFit="1" customWidth="1"/>
  </cols>
  <sheetData>
    <row r="2" spans="1:16" x14ac:dyDescent="0.3">
      <c r="A2" s="25" t="s">
        <v>32</v>
      </c>
      <c r="B2" s="25"/>
    </row>
    <row r="3" spans="1:16" ht="17.25" thickBot="1" x14ac:dyDescent="0.35"/>
    <row r="4" spans="1:16" x14ac:dyDescent="0.3">
      <c r="A4" s="1" t="s">
        <v>0</v>
      </c>
      <c r="B4" s="1" t="s">
        <v>25</v>
      </c>
      <c r="C4" s="2" t="s">
        <v>1</v>
      </c>
      <c r="D4" s="2" t="s">
        <v>9</v>
      </c>
      <c r="E4" s="18" t="s">
        <v>2</v>
      </c>
      <c r="F4" s="21" t="s">
        <v>30</v>
      </c>
      <c r="G4" s="21" t="s">
        <v>17</v>
      </c>
      <c r="H4" s="8" t="s">
        <v>21</v>
      </c>
      <c r="I4" s="2" t="s">
        <v>11</v>
      </c>
      <c r="J4" s="2" t="s">
        <v>12</v>
      </c>
      <c r="K4" s="2" t="s">
        <v>31</v>
      </c>
      <c r="L4" s="3" t="s">
        <v>4</v>
      </c>
      <c r="M4" s="7" t="s">
        <v>19</v>
      </c>
      <c r="N4" s="14" t="s">
        <v>5</v>
      </c>
      <c r="O4" s="32" t="s">
        <v>16</v>
      </c>
      <c r="P4" s="33"/>
    </row>
    <row r="5" spans="1:16" x14ac:dyDescent="0.3">
      <c r="A5" s="5" t="s">
        <v>10</v>
      </c>
      <c r="B5" s="6" t="s">
        <v>13</v>
      </c>
      <c r="C5" s="5">
        <v>60</v>
      </c>
      <c r="D5" s="6" t="s">
        <v>13</v>
      </c>
      <c r="E5" s="11">
        <v>2</v>
      </c>
      <c r="F5" s="27">
        <f>C5/E5*10</f>
        <v>300</v>
      </c>
      <c r="G5" s="23">
        <f>E5/M5</f>
        <v>0.66666666666666663</v>
      </c>
      <c r="H5" s="22">
        <f>C5/M5</f>
        <v>20</v>
      </c>
      <c r="I5" s="10">
        <v>100</v>
      </c>
      <c r="J5" s="6" t="s">
        <v>22</v>
      </c>
      <c r="K5" s="12">
        <v>75</v>
      </c>
      <c r="L5" s="5">
        <f>6*24*E5+I5+K5</f>
        <v>463</v>
      </c>
      <c r="M5" s="11">
        <v>3</v>
      </c>
      <c r="N5" s="15">
        <f>L5/M5</f>
        <v>154.33333333333334</v>
      </c>
      <c r="O5" s="13" t="s">
        <v>24</v>
      </c>
      <c r="P5" s="9" t="s">
        <v>23</v>
      </c>
    </row>
    <row r="6" spans="1:16" x14ac:dyDescent="0.3">
      <c r="A6" s="5" t="s">
        <v>8</v>
      </c>
      <c r="B6" s="5" t="s">
        <v>26</v>
      </c>
      <c r="C6" s="5">
        <v>138</v>
      </c>
      <c r="D6" s="5">
        <v>1</v>
      </c>
      <c r="E6" s="19" t="s">
        <v>13</v>
      </c>
      <c r="F6" s="15">
        <f>C6/D6*10/2</f>
        <v>690</v>
      </c>
      <c r="G6" s="28">
        <f>D6/M6*2</f>
        <v>0.5</v>
      </c>
      <c r="H6" s="22">
        <f>C6/M6</f>
        <v>34.5</v>
      </c>
      <c r="I6" s="5">
        <v>80</v>
      </c>
      <c r="J6" s="5">
        <v>100</v>
      </c>
      <c r="K6" s="26">
        <v>130</v>
      </c>
      <c r="L6" s="5">
        <f>12*24*D6+I6+J6+K6</f>
        <v>598</v>
      </c>
      <c r="M6" s="12">
        <v>4</v>
      </c>
      <c r="N6" s="27">
        <f>L6/M6</f>
        <v>149.5</v>
      </c>
      <c r="O6" s="13" t="s">
        <v>18</v>
      </c>
      <c r="P6" s="9" t="s">
        <v>33</v>
      </c>
    </row>
    <row r="7" spans="1:16" x14ac:dyDescent="0.3">
      <c r="A7" s="5" t="s">
        <v>7</v>
      </c>
      <c r="B7" s="5" t="s">
        <v>27</v>
      </c>
      <c r="C7" s="5">
        <v>60</v>
      </c>
      <c r="D7" s="6" t="s">
        <v>13</v>
      </c>
      <c r="E7" s="12">
        <v>1</v>
      </c>
      <c r="F7" s="16">
        <f>C7/E7*10</f>
        <v>600</v>
      </c>
      <c r="G7" s="24">
        <f>E7/M7</f>
        <v>1</v>
      </c>
      <c r="H7" s="20">
        <f>C7/M7</f>
        <v>60</v>
      </c>
      <c r="I7" s="31">
        <v>0</v>
      </c>
      <c r="J7" s="6" t="s">
        <v>22</v>
      </c>
      <c r="K7" s="4">
        <v>60</v>
      </c>
      <c r="L7" s="5">
        <f>6*24*E7+I7+K7</f>
        <v>204</v>
      </c>
      <c r="M7" s="12">
        <v>1</v>
      </c>
      <c r="N7" s="16">
        <f>L7/M7</f>
        <v>204</v>
      </c>
      <c r="O7" s="13"/>
      <c r="P7" s="9"/>
    </row>
    <row r="8" spans="1:16" x14ac:dyDescent="0.3">
      <c r="A8" s="5" t="s">
        <v>6</v>
      </c>
      <c r="B8" s="5" t="s">
        <v>28</v>
      </c>
      <c r="C8" s="5">
        <v>15</v>
      </c>
      <c r="D8" s="6" t="s">
        <v>13</v>
      </c>
      <c r="E8" s="12">
        <v>1</v>
      </c>
      <c r="F8" s="16">
        <f>C8/E8*10</f>
        <v>150</v>
      </c>
      <c r="G8" s="24">
        <f>E8/M8</f>
        <v>1</v>
      </c>
      <c r="H8" s="30">
        <f>C8/M8</f>
        <v>15</v>
      </c>
      <c r="I8" s="5">
        <v>15</v>
      </c>
      <c r="J8" s="6" t="s">
        <v>22</v>
      </c>
      <c r="K8" s="31">
        <v>0</v>
      </c>
      <c r="L8" s="5">
        <f>6*24*E8+I8+K8</f>
        <v>159</v>
      </c>
      <c r="M8" s="12">
        <v>1</v>
      </c>
      <c r="N8" s="16">
        <f>L8/M8</f>
        <v>159</v>
      </c>
      <c r="O8" s="13"/>
      <c r="P8" s="9" t="s">
        <v>20</v>
      </c>
    </row>
    <row r="9" spans="1:16" ht="17.25" thickBot="1" x14ac:dyDescent="0.35">
      <c r="A9" s="5" t="s">
        <v>3</v>
      </c>
      <c r="B9" s="5" t="s">
        <v>29</v>
      </c>
      <c r="C9" s="5">
        <v>120</v>
      </c>
      <c r="D9" s="5">
        <v>1</v>
      </c>
      <c r="E9" s="19" t="s">
        <v>13</v>
      </c>
      <c r="F9" s="17">
        <f>C9/D9*10/2</f>
        <v>600</v>
      </c>
      <c r="G9" s="29">
        <f>D9/M9*2</f>
        <v>0.5</v>
      </c>
      <c r="H9" s="22">
        <f>C9/M9</f>
        <v>30</v>
      </c>
      <c r="I9" s="5">
        <v>140</v>
      </c>
      <c r="J9" s="10">
        <v>100</v>
      </c>
      <c r="K9" s="12">
        <v>100</v>
      </c>
      <c r="L9" s="5">
        <f>12*24*D9+I9+K9</f>
        <v>528</v>
      </c>
      <c r="M9" s="12">
        <v>4</v>
      </c>
      <c r="N9" s="17">
        <f>L9/M9</f>
        <v>132</v>
      </c>
      <c r="O9" s="13" t="s">
        <v>15</v>
      </c>
      <c r="P9" s="9" t="s">
        <v>14</v>
      </c>
    </row>
    <row r="10" spans="1:16" x14ac:dyDescent="0.3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</row>
  </sheetData>
  <mergeCells count="1">
    <mergeCell ref="O4:P4"/>
  </mergeCells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Joongwon</dc:creator>
  <cp:lastModifiedBy>Joongwon</cp:lastModifiedBy>
  <dcterms:created xsi:type="dcterms:W3CDTF">2016-09-02T01:38:02Z</dcterms:created>
  <dcterms:modified xsi:type="dcterms:W3CDTF">2016-10-11T02:24:17Z</dcterms:modified>
</cp:coreProperties>
</file>