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2_GuardiansRPG_Work\evilofdarkness\Main\Design\05.캐릭터레벨디자인\"/>
    </mc:Choice>
  </mc:AlternateContent>
  <bookViews>
    <workbookView xWindow="0" yWindow="0" windowWidth="38400" windowHeight="1716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1" l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2" i="1"/>
  <c r="E21" i="1"/>
  <c r="E31" i="1"/>
  <c r="P3" i="1"/>
  <c r="M3" i="1" s="1"/>
  <c r="E11" i="1" l="1"/>
  <c r="D32" i="1"/>
  <c r="O3" i="1"/>
  <c r="N3" i="1"/>
  <c r="P4" i="1"/>
  <c r="P5" i="1" l="1"/>
  <c r="M4" i="1"/>
  <c r="O4" i="1" s="1"/>
  <c r="N4" i="1" l="1"/>
  <c r="M5" i="1"/>
  <c r="O5" i="1" s="1"/>
  <c r="P6" i="1"/>
  <c r="P7" i="1" l="1"/>
  <c r="M6" i="1"/>
  <c r="O6" i="1" s="1"/>
  <c r="N5" i="1"/>
  <c r="N6" i="1" s="1"/>
  <c r="M7" i="1" l="1"/>
  <c r="O7" i="1" s="1"/>
  <c r="P8" i="1"/>
  <c r="P9" i="1" l="1"/>
  <c r="M8" i="1"/>
  <c r="O8" i="1" s="1"/>
  <c r="N7" i="1"/>
  <c r="N8" i="1" s="1"/>
  <c r="M9" i="1" l="1"/>
  <c r="O9" i="1" s="1"/>
  <c r="P10" i="1"/>
  <c r="P11" i="1" l="1"/>
  <c r="M10" i="1"/>
  <c r="O10" i="1" s="1"/>
  <c r="N9" i="1"/>
  <c r="N10" i="1" l="1"/>
  <c r="M11" i="1"/>
  <c r="O11" i="1" s="1"/>
  <c r="P12" i="1"/>
  <c r="P13" i="1" l="1"/>
  <c r="M12" i="1"/>
  <c r="O12" i="1" s="1"/>
  <c r="N11" i="1"/>
  <c r="N12" i="1" s="1"/>
  <c r="N13" i="1" l="1"/>
  <c r="M13" i="1"/>
  <c r="O13" i="1" s="1"/>
  <c r="P14" i="1"/>
  <c r="P15" i="1" l="1"/>
  <c r="M14" i="1"/>
  <c r="O14" i="1" s="1"/>
  <c r="N14" i="1"/>
  <c r="M15" i="1" l="1"/>
  <c r="O15" i="1" s="1"/>
  <c r="P16" i="1"/>
  <c r="P17" i="1" l="1"/>
  <c r="M16" i="1"/>
  <c r="O16" i="1" s="1"/>
  <c r="N15" i="1"/>
  <c r="N16" i="1" s="1"/>
  <c r="M17" i="1" l="1"/>
  <c r="O17" i="1" s="1"/>
  <c r="P18" i="1"/>
  <c r="P19" i="1" l="1"/>
  <c r="M18" i="1"/>
  <c r="O18" i="1" s="1"/>
  <c r="N17" i="1"/>
  <c r="N18" i="1" s="1"/>
  <c r="M19" i="1" l="1"/>
  <c r="O19" i="1" s="1"/>
  <c r="P20" i="1"/>
  <c r="P21" i="1" l="1"/>
  <c r="M20" i="1"/>
  <c r="O20" i="1" s="1"/>
  <c r="N19" i="1"/>
  <c r="N20" i="1" s="1"/>
  <c r="M21" i="1" l="1"/>
  <c r="O21" i="1" s="1"/>
  <c r="P22" i="1"/>
  <c r="P23" i="1" l="1"/>
  <c r="M22" i="1"/>
  <c r="O22" i="1" s="1"/>
  <c r="N21" i="1"/>
  <c r="N22" i="1" s="1"/>
  <c r="M23" i="1" l="1"/>
  <c r="O23" i="1" s="1"/>
  <c r="P24" i="1"/>
  <c r="P25" i="1" l="1"/>
  <c r="M24" i="1"/>
  <c r="O24" i="1" s="1"/>
  <c r="N23" i="1"/>
  <c r="N24" i="1" s="1"/>
  <c r="M25" i="1" l="1"/>
  <c r="O25" i="1" s="1"/>
  <c r="P26" i="1"/>
  <c r="P27" i="1" l="1"/>
  <c r="M26" i="1"/>
  <c r="O26" i="1" s="1"/>
  <c r="N25" i="1"/>
  <c r="N26" i="1" s="1"/>
  <c r="N27" i="1" l="1"/>
  <c r="M27" i="1"/>
  <c r="O27" i="1" s="1"/>
  <c r="P28" i="1"/>
  <c r="P29" i="1" l="1"/>
  <c r="M28" i="1"/>
  <c r="O28" i="1" s="1"/>
  <c r="N28" i="1"/>
  <c r="M29" i="1" l="1"/>
  <c r="O29" i="1" s="1"/>
  <c r="P30" i="1"/>
  <c r="P31" i="1" l="1"/>
  <c r="M30" i="1"/>
  <c r="O30" i="1" s="1"/>
  <c r="N29" i="1"/>
  <c r="N30" i="1" s="1"/>
  <c r="M31" i="1" l="1"/>
  <c r="O31" i="1" s="1"/>
  <c r="P32" i="1"/>
  <c r="P33" i="1" l="1"/>
  <c r="M32" i="1"/>
  <c r="O32" i="1" s="1"/>
  <c r="N31" i="1"/>
  <c r="N32" i="1" s="1"/>
  <c r="M33" i="1" l="1"/>
  <c r="O33" i="1" s="1"/>
  <c r="P34" i="1"/>
  <c r="P35" i="1" l="1"/>
  <c r="M34" i="1"/>
  <c r="O34" i="1" s="1"/>
  <c r="N33" i="1"/>
  <c r="N34" i="1" s="1"/>
  <c r="M35" i="1" l="1"/>
  <c r="O35" i="1" s="1"/>
  <c r="P36" i="1"/>
  <c r="P37" i="1" l="1"/>
  <c r="M36" i="1"/>
  <c r="O36" i="1" s="1"/>
  <c r="N35" i="1"/>
  <c r="N36" i="1" s="1"/>
  <c r="M37" i="1" l="1"/>
  <c r="O37" i="1" s="1"/>
  <c r="P38" i="1"/>
  <c r="P39" i="1" l="1"/>
  <c r="M38" i="1"/>
  <c r="O38" i="1" s="1"/>
  <c r="N37" i="1"/>
  <c r="N38" i="1" s="1"/>
  <c r="M39" i="1" l="1"/>
  <c r="O39" i="1" s="1"/>
  <c r="P40" i="1"/>
  <c r="P41" i="1" l="1"/>
  <c r="M40" i="1"/>
  <c r="O40" i="1" s="1"/>
  <c r="N39" i="1"/>
  <c r="N40" i="1" s="1"/>
  <c r="M41" i="1" l="1"/>
  <c r="O41" i="1" s="1"/>
  <c r="P42" i="1"/>
  <c r="N41" i="1" l="1"/>
  <c r="N42" i="1" s="1"/>
  <c r="P43" i="1"/>
  <c r="M42" i="1"/>
  <c r="O42" i="1" s="1"/>
  <c r="M43" i="1" l="1"/>
  <c r="O43" i="1" s="1"/>
  <c r="P44" i="1"/>
  <c r="N43" i="1"/>
  <c r="N44" i="1" l="1"/>
  <c r="P45" i="1"/>
  <c r="M44" i="1"/>
  <c r="O44" i="1" s="1"/>
  <c r="M45" i="1" l="1"/>
  <c r="O45" i="1" s="1"/>
  <c r="P46" i="1"/>
  <c r="N45" i="1" l="1"/>
  <c r="P47" i="1"/>
  <c r="M46" i="1"/>
  <c r="O46" i="1" s="1"/>
  <c r="M47" i="1" l="1"/>
  <c r="O47" i="1" s="1"/>
  <c r="P48" i="1"/>
  <c r="N46" i="1"/>
  <c r="N47" i="1" s="1"/>
  <c r="P49" i="1" l="1"/>
  <c r="M48" i="1"/>
  <c r="O48" i="1" s="1"/>
  <c r="M49" i="1" l="1"/>
  <c r="O49" i="1" s="1"/>
  <c r="P50" i="1"/>
  <c r="N48" i="1"/>
  <c r="N49" i="1" l="1"/>
  <c r="N50" i="1" s="1"/>
  <c r="N51" i="1" s="1"/>
  <c r="P51" i="1"/>
  <c r="M51" i="1" s="1"/>
  <c r="O51" i="1" s="1"/>
  <c r="M50" i="1"/>
  <c r="O50" i="1" s="1"/>
</calcChain>
</file>

<file path=xl/sharedStrings.xml><?xml version="1.0" encoding="utf-8"?>
<sst xmlns="http://schemas.openxmlformats.org/spreadsheetml/2006/main" count="40" uniqueCount="40">
  <si>
    <t>1-1</t>
    <phoneticPr fontId="2" type="noConversion"/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</si>
  <si>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</si>
  <si>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</si>
  <si>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</si>
  <si>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</si>
  <si>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</si>
  <si>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</si>
  <si>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</si>
  <si>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</si>
  <si>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</si>
  <si>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2-1</t>
    <phoneticPr fontId="2" type="noConversion"/>
  </si>
  <si>
    <t>2-2</t>
  </si>
  <si>
    <t>2-3</t>
  </si>
  <si>
    <t>2-4</t>
  </si>
  <si>
    <t>2-5</t>
  </si>
  <si>
    <t>2-6</t>
  </si>
  <si>
    <t>2-7</t>
  </si>
  <si>
    <t>2-8</t>
  </si>
  <si>
    <t>2-9</t>
  </si>
  <si>
    <t>2-10</t>
  </si>
  <si>
    <t>3-1</t>
    <phoneticPr fontId="2" type="noConversion"/>
  </si>
  <si>
    <t>3-2</t>
  </si>
  <si>
    <t>3-3</t>
  </si>
  <si>
    <t>3-4</t>
  </si>
  <si>
    <t>3-5</t>
  </si>
  <si>
    <t>3-6</t>
  </si>
  <si>
    <t>3-7</t>
  </si>
  <si>
    <t>3-8</t>
  </si>
  <si>
    <t>3-9</t>
  </si>
  <si>
    <t>3-10</t>
  </si>
  <si>
    <t>스테이지</t>
    <phoneticPr fontId="2" type="noConversion"/>
  </si>
  <si>
    <t>적정레벨</t>
    <phoneticPr fontId="2" type="noConversion"/>
  </si>
  <si>
    <t>획득골드</t>
    <phoneticPr fontId="2" type="noConversion"/>
  </si>
  <si>
    <t>획득경험치</t>
    <phoneticPr fontId="2" type="noConversion"/>
  </si>
  <si>
    <t>level</t>
    <phoneticPr fontId="2" type="noConversion"/>
  </si>
  <si>
    <t>exp</t>
    <phoneticPr fontId="2" type="noConversion"/>
  </si>
  <si>
    <t>누적exp</t>
    <phoneticPr fontId="2" type="noConversion"/>
  </si>
  <si>
    <t>이전레벨경험치의 증가량%</t>
    <phoneticPr fontId="2" type="noConversion"/>
  </si>
  <si>
    <t>추가 상승폭</t>
    <phoneticPr fontId="2" type="noConversion"/>
  </si>
  <si>
    <t>레벨업경험치에서 빠지는값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</si>
</sst>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mm&quot;월&quot;\ dd&quot;일&quot;"/>
  </numFmts>
  <fonts count="3" x14ac:knownFonts="1">
    <font>
      <sz val="11"/>
      <color theme="1"/>
      <name val="맑은 고딕"/>
      <family val="2"/>
      <charset val="129"/>
      <scheme val="minor"/>
    </font>
    <font>
      <sz val="11"/>
      <color rgb="FF9C6500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EB9C"/>
      </patternFill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</cellStyleXfs>
  <cellXfs count="3">
    <xf numFmtId="0" fontId="0" fillId="0" borderId="0" xfId="0">
      <alignment vertical="center"/>
    </xf>
    <xf numFmtId="176" fontId="0" fillId="0" borderId="0" xfId="0" quotePrefix="1" applyNumberFormat="1">
      <alignment vertical="center"/>
    </xf>
    <xf numFmtId="0" fontId="1" fillId="2" borderId="0" xfId="1">
      <alignment vertical="center"/>
    </xf>
  </cellXfs>
  <cellStyles count="2">
    <cellStyle name="보통" xfId="1" builtinId="28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1"/>
  <sheetViews>
    <sheetView tabSelected="1" workbookViewId="0">
      <selection activeCell="N17" sqref="N17"/>
    </sheetView>
  </sheetViews>
  <sheetFormatPr defaultRowHeight="16.5" x14ac:dyDescent="0.3"/>
  <cols>
    <col min="1" max="1" width="9.875" bestFit="1" customWidth="1"/>
    <col min="2" max="2" width="17.625" customWidth="1"/>
    <col min="3" max="3" width="20" customWidth="1"/>
    <col min="4" max="4" width="20.875" customWidth="1"/>
    <col min="6" max="6" width="26.25" bestFit="1" customWidth="1"/>
    <col min="13" max="13" width="8.5" bestFit="1" customWidth="1"/>
    <col min="14" max="14" width="9.5" bestFit="1" customWidth="1"/>
    <col min="15" max="15" width="26" bestFit="1" customWidth="1"/>
    <col min="16" max="16" width="11.625" bestFit="1" customWidth="1"/>
  </cols>
  <sheetData>
    <row r="1" spans="1:16" x14ac:dyDescent="0.3">
      <c r="A1" t="s">
        <v>30</v>
      </c>
      <c r="B1" t="s">
        <v>31</v>
      </c>
      <c r="C1" t="s">
        <v>32</v>
      </c>
      <c r="D1" t="s">
        <v>33</v>
      </c>
      <c r="F1" t="s">
        <v>39</v>
      </c>
      <c r="L1" s="2" t="s">
        <v>34</v>
      </c>
      <c r="M1" s="2" t="s">
        <v>35</v>
      </c>
      <c r="N1" t="s">
        <v>36</v>
      </c>
      <c r="O1" t="s">
        <v>37</v>
      </c>
      <c r="P1" t="s">
        <v>38</v>
      </c>
    </row>
    <row r="2" spans="1:16" x14ac:dyDescent="0.3">
      <c r="A2" s="1" t="s">
        <v>0</v>
      </c>
      <c r="B2">
        <v>1</v>
      </c>
      <c r="C2">
        <f>B2*B2*10</f>
        <v>10</v>
      </c>
      <c r="D2">
        <f>M2 * F2</f>
        <v>100</v>
      </c>
      <c r="F2">
        <v>1</v>
      </c>
      <c r="L2">
        <v>1</v>
      </c>
      <c r="M2">
        <v>100</v>
      </c>
      <c r="N2">
        <v>100</v>
      </c>
      <c r="O2">
        <v>100</v>
      </c>
      <c r="P2">
        <v>1</v>
      </c>
    </row>
    <row r="3" spans="1:16" x14ac:dyDescent="0.3">
      <c r="A3" s="1" t="s">
        <v>1</v>
      </c>
      <c r="B3">
        <v>2</v>
      </c>
      <c r="C3">
        <f t="shared" ref="C3:C31" si="0">B3*B3*10</f>
        <v>40</v>
      </c>
      <c r="D3">
        <f t="shared" ref="D3:D31" si="1">M3 * F3</f>
        <v>440.00000000000006</v>
      </c>
      <c r="F3">
        <v>1</v>
      </c>
      <c r="L3">
        <v>2</v>
      </c>
      <c r="M3">
        <f>L3 * L3 * 100 * P3</f>
        <v>440.00000000000006</v>
      </c>
      <c r="N3">
        <f>SUM(N2,M3)</f>
        <v>540</v>
      </c>
      <c r="O3">
        <f>(M3/M2)*100</f>
        <v>440.00000000000006</v>
      </c>
      <c r="P3">
        <f>P2 + 0.1</f>
        <v>1.1000000000000001</v>
      </c>
    </row>
    <row r="4" spans="1:16" x14ac:dyDescent="0.3">
      <c r="A4" s="1" t="s">
        <v>2</v>
      </c>
      <c r="B4">
        <v>3</v>
      </c>
      <c r="C4">
        <f t="shared" si="0"/>
        <v>90</v>
      </c>
      <c r="D4">
        <f t="shared" si="1"/>
        <v>1080.0000000000002</v>
      </c>
      <c r="F4">
        <v>1</v>
      </c>
      <c r="L4">
        <v>3</v>
      </c>
      <c r="M4">
        <f t="shared" ref="M4:M51" si="2">L4 * L4 * 100 * P4</f>
        <v>1080.0000000000002</v>
      </c>
      <c r="N4">
        <f>SUM(N3,M4)</f>
        <v>1620.0000000000002</v>
      </c>
      <c r="O4">
        <f t="shared" ref="O4:O51" si="3">(M4/M3)*100</f>
        <v>245.45454545454547</v>
      </c>
      <c r="P4">
        <f t="shared" ref="P4:P51" si="4">P3 + 0.1</f>
        <v>1.2000000000000002</v>
      </c>
    </row>
    <row r="5" spans="1:16" x14ac:dyDescent="0.3">
      <c r="A5" s="1" t="s">
        <v>3</v>
      </c>
      <c r="B5">
        <v>4</v>
      </c>
      <c r="C5">
        <f t="shared" si="0"/>
        <v>160</v>
      </c>
      <c r="D5">
        <f t="shared" si="1"/>
        <v>2080.0000000000005</v>
      </c>
      <c r="F5">
        <v>1</v>
      </c>
      <c r="L5">
        <v>4</v>
      </c>
      <c r="M5">
        <f t="shared" si="2"/>
        <v>2080.0000000000005</v>
      </c>
      <c r="N5">
        <f>SUM(N4,M5)</f>
        <v>3700.0000000000009</v>
      </c>
      <c r="O5">
        <f t="shared" si="3"/>
        <v>192.59259259259261</v>
      </c>
      <c r="P5">
        <f t="shared" si="4"/>
        <v>1.3000000000000003</v>
      </c>
    </row>
    <row r="6" spans="1:16" x14ac:dyDescent="0.3">
      <c r="A6" s="1" t="s">
        <v>4</v>
      </c>
      <c r="B6">
        <v>5</v>
      </c>
      <c r="C6">
        <f t="shared" si="0"/>
        <v>250</v>
      </c>
      <c r="D6">
        <f t="shared" si="1"/>
        <v>3150.0000000000009</v>
      </c>
      <c r="F6">
        <v>0.9</v>
      </c>
      <c r="L6">
        <v>5</v>
      </c>
      <c r="M6">
        <f t="shared" si="2"/>
        <v>3500.0000000000009</v>
      </c>
      <c r="N6">
        <f t="shared" ref="N6:N51" si="5">SUM(N5,M6)</f>
        <v>7200.0000000000018</v>
      </c>
      <c r="O6">
        <f t="shared" si="3"/>
        <v>168.26923076923077</v>
      </c>
      <c r="P6">
        <f t="shared" si="4"/>
        <v>1.4000000000000004</v>
      </c>
    </row>
    <row r="7" spans="1:16" x14ac:dyDescent="0.3">
      <c r="A7" s="1" t="s">
        <v>5</v>
      </c>
      <c r="B7">
        <v>5</v>
      </c>
      <c r="C7">
        <f t="shared" si="0"/>
        <v>250</v>
      </c>
      <c r="D7">
        <f t="shared" si="1"/>
        <v>4860.0000000000018</v>
      </c>
      <c r="F7">
        <v>0.9</v>
      </c>
      <c r="L7">
        <v>6</v>
      </c>
      <c r="M7">
        <f t="shared" si="2"/>
        <v>5400.0000000000018</v>
      </c>
      <c r="N7">
        <f t="shared" si="5"/>
        <v>12600.000000000004</v>
      </c>
      <c r="O7">
        <f t="shared" si="3"/>
        <v>154.28571428571431</v>
      </c>
      <c r="P7">
        <f t="shared" si="4"/>
        <v>1.5000000000000004</v>
      </c>
    </row>
    <row r="8" spans="1:16" x14ac:dyDescent="0.3">
      <c r="A8" s="1" t="s">
        <v>6</v>
      </c>
      <c r="B8">
        <v>6</v>
      </c>
      <c r="C8">
        <f t="shared" si="0"/>
        <v>360</v>
      </c>
      <c r="D8">
        <f t="shared" si="1"/>
        <v>7056.0000000000027</v>
      </c>
      <c r="F8">
        <v>0.9</v>
      </c>
      <c r="L8">
        <v>7</v>
      </c>
      <c r="M8">
        <f t="shared" si="2"/>
        <v>7840.0000000000027</v>
      </c>
      <c r="N8">
        <f t="shared" si="5"/>
        <v>20440.000000000007</v>
      </c>
      <c r="O8">
        <f t="shared" si="3"/>
        <v>145.18518518518519</v>
      </c>
      <c r="P8">
        <f t="shared" si="4"/>
        <v>1.6000000000000005</v>
      </c>
    </row>
    <row r="9" spans="1:16" x14ac:dyDescent="0.3">
      <c r="A9" s="1" t="s">
        <v>7</v>
      </c>
      <c r="B9">
        <v>6</v>
      </c>
      <c r="C9">
        <f t="shared" si="0"/>
        <v>360</v>
      </c>
      <c r="D9">
        <f t="shared" si="1"/>
        <v>8704.0000000000036</v>
      </c>
      <c r="F9">
        <v>0.8</v>
      </c>
      <c r="L9">
        <v>8</v>
      </c>
      <c r="M9">
        <f t="shared" si="2"/>
        <v>10880.000000000004</v>
      </c>
      <c r="N9">
        <f t="shared" si="5"/>
        <v>31320.000000000011</v>
      </c>
      <c r="O9">
        <f t="shared" si="3"/>
        <v>138.77551020408163</v>
      </c>
      <c r="P9">
        <f t="shared" si="4"/>
        <v>1.7000000000000006</v>
      </c>
    </row>
    <row r="10" spans="1:16" x14ac:dyDescent="0.3">
      <c r="A10" s="1" t="s">
        <v>8</v>
      </c>
      <c r="B10">
        <v>6</v>
      </c>
      <c r="C10">
        <f t="shared" si="0"/>
        <v>360</v>
      </c>
      <c r="D10">
        <f t="shared" si="1"/>
        <v>11664.000000000005</v>
      </c>
      <c r="F10">
        <v>0.8</v>
      </c>
      <c r="L10">
        <v>9</v>
      </c>
      <c r="M10">
        <f t="shared" si="2"/>
        <v>14580.000000000005</v>
      </c>
      <c r="N10">
        <f t="shared" si="5"/>
        <v>45900.000000000015</v>
      </c>
      <c r="O10">
        <f t="shared" si="3"/>
        <v>134.00735294117646</v>
      </c>
      <c r="P10">
        <f t="shared" si="4"/>
        <v>1.8000000000000007</v>
      </c>
    </row>
    <row r="11" spans="1:16" x14ac:dyDescent="0.3">
      <c r="A11" s="1" t="s">
        <v>9</v>
      </c>
      <c r="B11">
        <v>8</v>
      </c>
      <c r="C11">
        <f t="shared" si="0"/>
        <v>640</v>
      </c>
      <c r="D11">
        <f t="shared" si="1"/>
        <v>15200.000000000007</v>
      </c>
      <c r="E11">
        <f>SUM(D2:D11)</f>
        <v>54334.000000000022</v>
      </c>
      <c r="F11">
        <v>0.8</v>
      </c>
      <c r="L11">
        <v>10</v>
      </c>
      <c r="M11">
        <f t="shared" si="2"/>
        <v>19000.000000000007</v>
      </c>
      <c r="N11">
        <f t="shared" si="5"/>
        <v>64900.000000000022</v>
      </c>
      <c r="O11">
        <f t="shared" si="3"/>
        <v>130.31550068587106</v>
      </c>
      <c r="P11">
        <f t="shared" si="4"/>
        <v>1.9000000000000008</v>
      </c>
    </row>
    <row r="12" spans="1:16" x14ac:dyDescent="0.3">
      <c r="A12" s="1" t="s">
        <v>10</v>
      </c>
      <c r="B12">
        <v>8</v>
      </c>
      <c r="C12">
        <f t="shared" si="0"/>
        <v>640</v>
      </c>
      <c r="D12">
        <f t="shared" si="1"/>
        <v>16940.000000000007</v>
      </c>
      <c r="F12">
        <v>0.7</v>
      </c>
      <c r="L12">
        <v>11</v>
      </c>
      <c r="M12">
        <f t="shared" si="2"/>
        <v>24200.000000000011</v>
      </c>
      <c r="N12">
        <f t="shared" si="5"/>
        <v>89100.000000000029</v>
      </c>
      <c r="O12">
        <f t="shared" si="3"/>
        <v>127.3684210526316</v>
      </c>
      <c r="P12">
        <f t="shared" si="4"/>
        <v>2.0000000000000009</v>
      </c>
    </row>
    <row r="13" spans="1:16" x14ac:dyDescent="0.3">
      <c r="A13" s="1" t="s">
        <v>11</v>
      </c>
      <c r="B13">
        <v>8</v>
      </c>
      <c r="C13">
        <f t="shared" si="0"/>
        <v>640</v>
      </c>
      <c r="D13">
        <f t="shared" si="1"/>
        <v>21168.000000000007</v>
      </c>
      <c r="F13">
        <v>0.7</v>
      </c>
      <c r="L13">
        <v>12</v>
      </c>
      <c r="M13">
        <f t="shared" si="2"/>
        <v>30240.000000000015</v>
      </c>
      <c r="N13">
        <f t="shared" si="5"/>
        <v>119340.00000000004</v>
      </c>
      <c r="O13">
        <f t="shared" si="3"/>
        <v>124.95867768595042</v>
      </c>
      <c r="P13">
        <f t="shared" si="4"/>
        <v>2.100000000000001</v>
      </c>
    </row>
    <row r="14" spans="1:16" x14ac:dyDescent="0.3">
      <c r="A14" s="1" t="s">
        <v>12</v>
      </c>
      <c r="B14">
        <v>9</v>
      </c>
      <c r="C14">
        <f t="shared" si="0"/>
        <v>810</v>
      </c>
      <c r="D14">
        <f t="shared" si="1"/>
        <v>26026.000000000007</v>
      </c>
      <c r="F14">
        <v>0.7</v>
      </c>
      <c r="L14">
        <v>13</v>
      </c>
      <c r="M14">
        <f t="shared" si="2"/>
        <v>37180.000000000015</v>
      </c>
      <c r="N14">
        <f t="shared" si="5"/>
        <v>156520.00000000006</v>
      </c>
      <c r="O14">
        <f t="shared" si="3"/>
        <v>122.94973544973544</v>
      </c>
      <c r="P14">
        <f t="shared" si="4"/>
        <v>2.2000000000000011</v>
      </c>
    </row>
    <row r="15" spans="1:16" x14ac:dyDescent="0.3">
      <c r="A15" s="1" t="s">
        <v>13</v>
      </c>
      <c r="B15">
        <v>10</v>
      </c>
      <c r="C15">
        <f t="shared" si="0"/>
        <v>1000</v>
      </c>
      <c r="D15">
        <f t="shared" si="1"/>
        <v>31556.000000000015</v>
      </c>
      <c r="F15">
        <v>0.7</v>
      </c>
      <c r="L15">
        <v>14</v>
      </c>
      <c r="M15">
        <f t="shared" si="2"/>
        <v>45080.000000000022</v>
      </c>
      <c r="N15">
        <f t="shared" si="5"/>
        <v>201600.00000000009</v>
      </c>
      <c r="O15">
        <f t="shared" si="3"/>
        <v>121.24798278644433</v>
      </c>
      <c r="P15">
        <f t="shared" si="4"/>
        <v>2.3000000000000012</v>
      </c>
    </row>
    <row r="16" spans="1:16" x14ac:dyDescent="0.3">
      <c r="A16" s="1" t="s">
        <v>14</v>
      </c>
      <c r="B16">
        <v>12</v>
      </c>
      <c r="C16">
        <f t="shared" si="0"/>
        <v>1440</v>
      </c>
      <c r="D16">
        <f t="shared" si="1"/>
        <v>37800.000000000015</v>
      </c>
      <c r="F16">
        <v>0.7</v>
      </c>
      <c r="L16">
        <v>15</v>
      </c>
      <c r="M16">
        <f t="shared" si="2"/>
        <v>54000.000000000029</v>
      </c>
      <c r="N16">
        <f t="shared" si="5"/>
        <v>255600.00000000012</v>
      </c>
      <c r="O16">
        <f t="shared" si="3"/>
        <v>119.78704525288377</v>
      </c>
      <c r="P16">
        <f t="shared" si="4"/>
        <v>2.4000000000000012</v>
      </c>
    </row>
    <row r="17" spans="1:16" x14ac:dyDescent="0.3">
      <c r="A17" s="1" t="s">
        <v>15</v>
      </c>
      <c r="B17">
        <v>12</v>
      </c>
      <c r="C17">
        <f t="shared" si="0"/>
        <v>1440</v>
      </c>
      <c r="D17">
        <f t="shared" si="1"/>
        <v>32000.000000000018</v>
      </c>
      <c r="F17">
        <v>0.5</v>
      </c>
      <c r="L17">
        <v>16</v>
      </c>
      <c r="M17">
        <f t="shared" si="2"/>
        <v>64000.000000000036</v>
      </c>
      <c r="N17">
        <f t="shared" si="5"/>
        <v>319600.00000000017</v>
      </c>
      <c r="O17">
        <f t="shared" si="3"/>
        <v>118.5185185185185</v>
      </c>
      <c r="P17">
        <f t="shared" si="4"/>
        <v>2.5000000000000013</v>
      </c>
    </row>
    <row r="18" spans="1:16" x14ac:dyDescent="0.3">
      <c r="A18" s="1" t="s">
        <v>16</v>
      </c>
      <c r="B18">
        <v>13</v>
      </c>
      <c r="C18">
        <f t="shared" si="0"/>
        <v>1690</v>
      </c>
      <c r="D18">
        <f t="shared" si="1"/>
        <v>37570.000000000022</v>
      </c>
      <c r="F18">
        <v>0.5</v>
      </c>
      <c r="L18">
        <v>17</v>
      </c>
      <c r="M18">
        <f t="shared" si="2"/>
        <v>75140.000000000044</v>
      </c>
      <c r="N18">
        <f t="shared" si="5"/>
        <v>394740.00000000023</v>
      </c>
      <c r="O18">
        <f t="shared" si="3"/>
        <v>117.40625</v>
      </c>
      <c r="P18">
        <f t="shared" si="4"/>
        <v>2.6000000000000014</v>
      </c>
    </row>
    <row r="19" spans="1:16" x14ac:dyDescent="0.3">
      <c r="A19" s="1" t="s">
        <v>17</v>
      </c>
      <c r="B19">
        <v>13</v>
      </c>
      <c r="C19">
        <f t="shared" si="0"/>
        <v>1690</v>
      </c>
      <c r="D19">
        <f t="shared" si="1"/>
        <v>43740.000000000022</v>
      </c>
      <c r="F19">
        <v>0.5</v>
      </c>
      <c r="L19">
        <v>18</v>
      </c>
      <c r="M19">
        <f t="shared" si="2"/>
        <v>87480.000000000044</v>
      </c>
      <c r="N19">
        <f t="shared" si="5"/>
        <v>482220.00000000029</v>
      </c>
      <c r="O19">
        <f t="shared" si="3"/>
        <v>116.42267766835239</v>
      </c>
      <c r="P19">
        <f t="shared" si="4"/>
        <v>2.7000000000000015</v>
      </c>
    </row>
    <row r="20" spans="1:16" x14ac:dyDescent="0.3">
      <c r="A20" s="1" t="s">
        <v>18</v>
      </c>
      <c r="B20">
        <v>13</v>
      </c>
      <c r="C20">
        <f t="shared" si="0"/>
        <v>1690</v>
      </c>
      <c r="D20">
        <f t="shared" si="1"/>
        <v>50540.000000000029</v>
      </c>
      <c r="F20">
        <v>0.5</v>
      </c>
      <c r="L20">
        <v>19</v>
      </c>
      <c r="M20">
        <f t="shared" si="2"/>
        <v>101080.00000000006</v>
      </c>
      <c r="N20">
        <f t="shared" si="5"/>
        <v>583300.00000000035</v>
      </c>
      <c r="O20">
        <f t="shared" si="3"/>
        <v>115.54641060813901</v>
      </c>
      <c r="P20">
        <f t="shared" si="4"/>
        <v>2.8000000000000016</v>
      </c>
    </row>
    <row r="21" spans="1:16" x14ac:dyDescent="0.3">
      <c r="A21" s="1" t="s">
        <v>19</v>
      </c>
      <c r="B21">
        <v>15</v>
      </c>
      <c r="C21">
        <f t="shared" si="0"/>
        <v>2250</v>
      </c>
      <c r="D21">
        <f t="shared" si="1"/>
        <v>58000.000000000036</v>
      </c>
      <c r="E21">
        <f>SUM(D12:D21)</f>
        <v>355340.00000000023</v>
      </c>
      <c r="F21">
        <v>0.5</v>
      </c>
      <c r="L21">
        <v>20</v>
      </c>
      <c r="M21">
        <f t="shared" si="2"/>
        <v>116000.00000000007</v>
      </c>
      <c r="N21">
        <f t="shared" si="5"/>
        <v>699300.00000000047</v>
      </c>
      <c r="O21">
        <f t="shared" si="3"/>
        <v>114.7605856747131</v>
      </c>
      <c r="P21">
        <f t="shared" si="4"/>
        <v>2.9000000000000017</v>
      </c>
    </row>
    <row r="22" spans="1:16" x14ac:dyDescent="0.3">
      <c r="A22" s="1" t="s">
        <v>20</v>
      </c>
      <c r="B22">
        <v>15</v>
      </c>
      <c r="C22">
        <f t="shared" si="0"/>
        <v>2250</v>
      </c>
      <c r="D22">
        <f t="shared" si="1"/>
        <v>52920.000000000036</v>
      </c>
      <c r="F22">
        <v>0.4</v>
      </c>
      <c r="L22">
        <v>21</v>
      </c>
      <c r="M22">
        <f t="shared" si="2"/>
        <v>132300.00000000009</v>
      </c>
      <c r="N22">
        <f t="shared" si="5"/>
        <v>831600.00000000058</v>
      </c>
      <c r="O22">
        <f t="shared" si="3"/>
        <v>114.05172413793103</v>
      </c>
      <c r="P22">
        <f t="shared" si="4"/>
        <v>3.0000000000000018</v>
      </c>
    </row>
    <row r="23" spans="1:16" x14ac:dyDescent="0.3">
      <c r="A23" s="1" t="s">
        <v>21</v>
      </c>
      <c r="B23">
        <v>15</v>
      </c>
      <c r="C23">
        <f t="shared" si="0"/>
        <v>2250</v>
      </c>
      <c r="D23">
        <f t="shared" si="1"/>
        <v>60016.000000000036</v>
      </c>
      <c r="F23">
        <v>0.4</v>
      </c>
      <c r="L23">
        <v>22</v>
      </c>
      <c r="M23">
        <f t="shared" si="2"/>
        <v>150040.00000000009</v>
      </c>
      <c r="N23">
        <f t="shared" si="5"/>
        <v>981640.0000000007</v>
      </c>
      <c r="O23">
        <f t="shared" si="3"/>
        <v>113.40891912320484</v>
      </c>
      <c r="P23">
        <f t="shared" si="4"/>
        <v>3.1000000000000019</v>
      </c>
    </row>
    <row r="24" spans="1:16" x14ac:dyDescent="0.3">
      <c r="A24" s="1" t="s">
        <v>22</v>
      </c>
      <c r="B24">
        <v>18</v>
      </c>
      <c r="C24">
        <f t="shared" si="0"/>
        <v>3240</v>
      </c>
      <c r="D24">
        <f t="shared" si="1"/>
        <v>67712.000000000044</v>
      </c>
      <c r="F24">
        <v>0.4</v>
      </c>
      <c r="L24">
        <v>23</v>
      </c>
      <c r="M24">
        <f t="shared" si="2"/>
        <v>169280.00000000012</v>
      </c>
      <c r="N24">
        <f t="shared" si="5"/>
        <v>1150920.0000000009</v>
      </c>
      <c r="O24">
        <f t="shared" si="3"/>
        <v>112.8232471340976</v>
      </c>
      <c r="P24">
        <f t="shared" si="4"/>
        <v>3.200000000000002</v>
      </c>
    </row>
    <row r="25" spans="1:16" x14ac:dyDescent="0.3">
      <c r="A25" s="1" t="s">
        <v>23</v>
      </c>
      <c r="B25">
        <v>18</v>
      </c>
      <c r="C25">
        <f t="shared" si="0"/>
        <v>3240</v>
      </c>
      <c r="D25">
        <f t="shared" si="1"/>
        <v>76032.000000000044</v>
      </c>
      <c r="F25">
        <v>0.4</v>
      </c>
      <c r="L25">
        <v>24</v>
      </c>
      <c r="M25">
        <f t="shared" si="2"/>
        <v>190080.00000000012</v>
      </c>
      <c r="N25">
        <f t="shared" si="5"/>
        <v>1341000.0000000009</v>
      </c>
      <c r="O25">
        <f t="shared" si="3"/>
        <v>112.28733459357277</v>
      </c>
      <c r="P25">
        <f t="shared" si="4"/>
        <v>3.300000000000002</v>
      </c>
    </row>
    <row r="26" spans="1:16" x14ac:dyDescent="0.3">
      <c r="A26" s="1" t="s">
        <v>24</v>
      </c>
      <c r="B26">
        <v>20</v>
      </c>
      <c r="C26">
        <f t="shared" si="0"/>
        <v>4000</v>
      </c>
      <c r="D26">
        <f t="shared" si="1"/>
        <v>63750.000000000044</v>
      </c>
      <c r="F26">
        <v>0.3</v>
      </c>
      <c r="L26">
        <v>25</v>
      </c>
      <c r="M26">
        <f t="shared" si="2"/>
        <v>212500.00000000015</v>
      </c>
      <c r="N26">
        <f t="shared" si="5"/>
        <v>1553500.0000000012</v>
      </c>
      <c r="O26">
        <f t="shared" si="3"/>
        <v>111.79503367003367</v>
      </c>
      <c r="P26">
        <f t="shared" si="4"/>
        <v>3.4000000000000021</v>
      </c>
    </row>
    <row r="27" spans="1:16" x14ac:dyDescent="0.3">
      <c r="A27" s="1" t="s">
        <v>25</v>
      </c>
      <c r="B27">
        <v>20</v>
      </c>
      <c r="C27">
        <f t="shared" si="0"/>
        <v>4000</v>
      </c>
      <c r="D27">
        <f t="shared" si="1"/>
        <v>70980.000000000044</v>
      </c>
      <c r="F27">
        <v>0.3</v>
      </c>
      <c r="L27">
        <v>26</v>
      </c>
      <c r="M27">
        <f t="shared" si="2"/>
        <v>236600.00000000015</v>
      </c>
      <c r="N27">
        <f t="shared" si="5"/>
        <v>1790100.0000000014</v>
      </c>
      <c r="O27">
        <f t="shared" si="3"/>
        <v>111.34117647058824</v>
      </c>
      <c r="P27">
        <f t="shared" si="4"/>
        <v>3.5000000000000022</v>
      </c>
    </row>
    <row r="28" spans="1:16" x14ac:dyDescent="0.3">
      <c r="A28" s="1" t="s">
        <v>26</v>
      </c>
      <c r="B28">
        <v>24</v>
      </c>
      <c r="C28">
        <f t="shared" si="0"/>
        <v>5760</v>
      </c>
      <c r="D28">
        <f t="shared" si="1"/>
        <v>78732.000000000044</v>
      </c>
      <c r="F28">
        <v>0.3</v>
      </c>
      <c r="L28">
        <v>27</v>
      </c>
      <c r="M28">
        <f t="shared" si="2"/>
        <v>262440.00000000017</v>
      </c>
      <c r="N28">
        <f t="shared" si="5"/>
        <v>2052540.0000000016</v>
      </c>
      <c r="O28">
        <f t="shared" si="3"/>
        <v>110.92138630600171</v>
      </c>
      <c r="P28">
        <f t="shared" si="4"/>
        <v>3.6000000000000023</v>
      </c>
    </row>
    <row r="29" spans="1:16" x14ac:dyDescent="0.3">
      <c r="A29" s="1" t="s">
        <v>27</v>
      </c>
      <c r="B29">
        <v>24</v>
      </c>
      <c r="C29">
        <f t="shared" si="0"/>
        <v>5760</v>
      </c>
      <c r="D29">
        <f t="shared" si="1"/>
        <v>87024.000000000044</v>
      </c>
      <c r="F29">
        <v>0.3</v>
      </c>
      <c r="L29">
        <v>28</v>
      </c>
      <c r="M29">
        <f t="shared" si="2"/>
        <v>290080.00000000017</v>
      </c>
      <c r="N29">
        <f t="shared" si="5"/>
        <v>2342620.0000000019</v>
      </c>
      <c r="O29">
        <f t="shared" si="3"/>
        <v>110.53193110806279</v>
      </c>
      <c r="P29">
        <f t="shared" si="4"/>
        <v>3.7000000000000024</v>
      </c>
    </row>
    <row r="30" spans="1:16" x14ac:dyDescent="0.3">
      <c r="A30" s="1" t="s">
        <v>28</v>
      </c>
      <c r="B30">
        <v>28</v>
      </c>
      <c r="C30">
        <f t="shared" si="0"/>
        <v>7840</v>
      </c>
      <c r="D30">
        <f t="shared" si="1"/>
        <v>95874.000000000073</v>
      </c>
      <c r="F30">
        <v>0.3</v>
      </c>
      <c r="L30">
        <v>29</v>
      </c>
      <c r="M30">
        <f t="shared" si="2"/>
        <v>319580.00000000023</v>
      </c>
      <c r="N30">
        <f t="shared" si="5"/>
        <v>2662200.0000000019</v>
      </c>
      <c r="O30">
        <f t="shared" si="3"/>
        <v>110.16960838389411</v>
      </c>
      <c r="P30">
        <f t="shared" si="4"/>
        <v>3.8000000000000025</v>
      </c>
    </row>
    <row r="31" spans="1:16" x14ac:dyDescent="0.3">
      <c r="A31" s="1" t="s">
        <v>29</v>
      </c>
      <c r="B31">
        <v>30</v>
      </c>
      <c r="C31">
        <f t="shared" si="0"/>
        <v>9000</v>
      </c>
      <c r="D31">
        <f t="shared" si="1"/>
        <v>105300.00000000007</v>
      </c>
      <c r="E31">
        <f>SUM(D22:D31)</f>
        <v>758340.00000000058</v>
      </c>
      <c r="F31">
        <v>0.3</v>
      </c>
      <c r="L31">
        <v>30</v>
      </c>
      <c r="M31">
        <f t="shared" si="2"/>
        <v>351000.00000000023</v>
      </c>
      <c r="N31">
        <f t="shared" si="5"/>
        <v>3013200.0000000019</v>
      </c>
      <c r="O31">
        <f t="shared" si="3"/>
        <v>109.8316540459353</v>
      </c>
      <c r="P31">
        <f t="shared" si="4"/>
        <v>3.9000000000000026</v>
      </c>
    </row>
    <row r="32" spans="1:16" x14ac:dyDescent="0.3">
      <c r="D32">
        <f>SUM(D2:D31)</f>
        <v>1168014.0000000005</v>
      </c>
      <c r="L32">
        <v>31</v>
      </c>
      <c r="M32">
        <f t="shared" si="2"/>
        <v>384400.00000000023</v>
      </c>
      <c r="N32">
        <f t="shared" si="5"/>
        <v>3397600.0000000019</v>
      </c>
      <c r="O32">
        <f t="shared" si="3"/>
        <v>109.51566951566952</v>
      </c>
      <c r="P32">
        <f t="shared" si="4"/>
        <v>4.0000000000000027</v>
      </c>
    </row>
    <row r="33" spans="12:16" x14ac:dyDescent="0.3">
      <c r="L33">
        <v>32</v>
      </c>
      <c r="M33">
        <f t="shared" si="2"/>
        <v>419840.00000000023</v>
      </c>
      <c r="N33">
        <f t="shared" si="5"/>
        <v>3817440.0000000019</v>
      </c>
      <c r="O33">
        <f t="shared" si="3"/>
        <v>109.21956295525494</v>
      </c>
      <c r="P33">
        <f t="shared" si="4"/>
        <v>4.1000000000000023</v>
      </c>
    </row>
    <row r="34" spans="12:16" x14ac:dyDescent="0.3">
      <c r="L34">
        <v>33</v>
      </c>
      <c r="M34">
        <f t="shared" si="2"/>
        <v>457380.00000000023</v>
      </c>
      <c r="N34">
        <f t="shared" si="5"/>
        <v>4274820.0000000019</v>
      </c>
      <c r="O34">
        <f t="shared" si="3"/>
        <v>108.94150152439023</v>
      </c>
      <c r="P34">
        <f t="shared" si="4"/>
        <v>4.200000000000002</v>
      </c>
    </row>
    <row r="35" spans="12:16" x14ac:dyDescent="0.3">
      <c r="L35">
        <v>34</v>
      </c>
      <c r="M35">
        <f t="shared" si="2"/>
        <v>497080.00000000017</v>
      </c>
      <c r="N35">
        <f t="shared" si="5"/>
        <v>4771900.0000000019</v>
      </c>
      <c r="O35">
        <f t="shared" si="3"/>
        <v>108.67987231623593</v>
      </c>
      <c r="P35">
        <f t="shared" si="4"/>
        <v>4.3000000000000016</v>
      </c>
    </row>
    <row r="36" spans="12:16" x14ac:dyDescent="0.3">
      <c r="L36">
        <v>35</v>
      </c>
      <c r="M36">
        <f t="shared" si="2"/>
        <v>539000.00000000012</v>
      </c>
      <c r="N36">
        <f t="shared" si="5"/>
        <v>5310900.0000000019</v>
      </c>
      <c r="O36">
        <f t="shared" si="3"/>
        <v>108.43325018105736</v>
      </c>
      <c r="P36">
        <f t="shared" si="4"/>
        <v>4.4000000000000012</v>
      </c>
    </row>
    <row r="37" spans="12:16" x14ac:dyDescent="0.3">
      <c r="L37">
        <v>36</v>
      </c>
      <c r="M37">
        <f t="shared" si="2"/>
        <v>583200.00000000012</v>
      </c>
      <c r="N37">
        <f t="shared" si="5"/>
        <v>5894100.0000000019</v>
      </c>
      <c r="O37">
        <f t="shared" si="3"/>
        <v>108.20037105751392</v>
      </c>
      <c r="P37">
        <f t="shared" si="4"/>
        <v>4.5000000000000009</v>
      </c>
    </row>
    <row r="38" spans="12:16" x14ac:dyDescent="0.3">
      <c r="L38">
        <v>37</v>
      </c>
      <c r="M38">
        <f t="shared" si="2"/>
        <v>629740.00000000012</v>
      </c>
      <c r="N38">
        <f t="shared" si="5"/>
        <v>6523840.0000000019</v>
      </c>
      <c r="O38">
        <f t="shared" si="3"/>
        <v>107.980109739369</v>
      </c>
      <c r="P38">
        <f t="shared" si="4"/>
        <v>4.6000000000000005</v>
      </c>
    </row>
    <row r="39" spans="12:16" x14ac:dyDescent="0.3">
      <c r="L39">
        <v>38</v>
      </c>
      <c r="M39">
        <f t="shared" si="2"/>
        <v>678680</v>
      </c>
      <c r="N39">
        <f t="shared" si="5"/>
        <v>7202520.0000000019</v>
      </c>
      <c r="O39">
        <f t="shared" si="3"/>
        <v>107.77146123797121</v>
      </c>
      <c r="P39">
        <f t="shared" si="4"/>
        <v>4.7</v>
      </c>
    </row>
    <row r="40" spans="12:16" x14ac:dyDescent="0.3">
      <c r="L40">
        <v>39</v>
      </c>
      <c r="M40">
        <f t="shared" si="2"/>
        <v>730080</v>
      </c>
      <c r="N40">
        <f t="shared" si="5"/>
        <v>7932600.0000000019</v>
      </c>
      <c r="O40">
        <f t="shared" si="3"/>
        <v>107.57352507809277</v>
      </c>
      <c r="P40">
        <f t="shared" si="4"/>
        <v>4.8</v>
      </c>
    </row>
    <row r="41" spans="12:16" x14ac:dyDescent="0.3">
      <c r="L41">
        <v>40</v>
      </c>
      <c r="M41">
        <f t="shared" si="2"/>
        <v>783999.99999999988</v>
      </c>
      <c r="N41">
        <f t="shared" si="5"/>
        <v>8716600.0000000019</v>
      </c>
      <c r="O41">
        <f t="shared" si="3"/>
        <v>107.3854920008766</v>
      </c>
      <c r="P41">
        <f t="shared" si="4"/>
        <v>4.8999999999999995</v>
      </c>
    </row>
    <row r="42" spans="12:16" x14ac:dyDescent="0.3">
      <c r="L42">
        <v>41</v>
      </c>
      <c r="M42">
        <f t="shared" si="2"/>
        <v>840499.99999999988</v>
      </c>
      <c r="N42">
        <f t="shared" si="5"/>
        <v>9557100.0000000019</v>
      </c>
      <c r="O42">
        <f t="shared" si="3"/>
        <v>107.20663265306123</v>
      </c>
      <c r="P42">
        <f t="shared" si="4"/>
        <v>4.9999999999999991</v>
      </c>
    </row>
    <row r="43" spans="12:16" x14ac:dyDescent="0.3">
      <c r="L43">
        <v>42</v>
      </c>
      <c r="M43">
        <f t="shared" si="2"/>
        <v>899639.99999999977</v>
      </c>
      <c r="N43">
        <f t="shared" si="5"/>
        <v>10456740.000000002</v>
      </c>
      <c r="O43">
        <f t="shared" si="3"/>
        <v>107.03628792385484</v>
      </c>
      <c r="P43">
        <f t="shared" si="4"/>
        <v>5.0999999999999988</v>
      </c>
    </row>
    <row r="44" spans="12:16" x14ac:dyDescent="0.3">
      <c r="L44">
        <v>43</v>
      </c>
      <c r="M44">
        <f t="shared" si="2"/>
        <v>961479.99999999965</v>
      </c>
      <c r="N44">
        <f t="shared" si="5"/>
        <v>11418220.000000002</v>
      </c>
      <c r="O44">
        <f t="shared" si="3"/>
        <v>106.87386065537325</v>
      </c>
      <c r="P44">
        <f t="shared" si="4"/>
        <v>5.1999999999999984</v>
      </c>
    </row>
    <row r="45" spans="12:16" x14ac:dyDescent="0.3">
      <c r="L45">
        <v>44</v>
      </c>
      <c r="M45">
        <f t="shared" si="2"/>
        <v>1026079.9999999997</v>
      </c>
      <c r="N45">
        <f t="shared" si="5"/>
        <v>12444300.000000002</v>
      </c>
      <c r="O45">
        <f t="shared" si="3"/>
        <v>106.71880850355701</v>
      </c>
      <c r="P45">
        <f t="shared" si="4"/>
        <v>5.299999999999998</v>
      </c>
    </row>
    <row r="46" spans="12:16" x14ac:dyDescent="0.3">
      <c r="L46">
        <v>45</v>
      </c>
      <c r="M46">
        <f t="shared" si="2"/>
        <v>1093499.9999999995</v>
      </c>
      <c r="N46">
        <f t="shared" si="5"/>
        <v>13537800.000000002</v>
      </c>
      <c r="O46">
        <f t="shared" si="3"/>
        <v>106.57063776703571</v>
      </c>
      <c r="P46">
        <f t="shared" si="4"/>
        <v>5.3999999999999977</v>
      </c>
    </row>
    <row r="47" spans="12:16" x14ac:dyDescent="0.3">
      <c r="L47">
        <v>46</v>
      </c>
      <c r="M47">
        <f t="shared" si="2"/>
        <v>1163799.9999999995</v>
      </c>
      <c r="N47">
        <f t="shared" si="5"/>
        <v>14701600.000000002</v>
      </c>
      <c r="O47">
        <f t="shared" si="3"/>
        <v>106.4288980338363</v>
      </c>
      <c r="P47">
        <f t="shared" si="4"/>
        <v>5.4999999999999973</v>
      </c>
    </row>
    <row r="48" spans="12:16" x14ac:dyDescent="0.3">
      <c r="L48">
        <v>47</v>
      </c>
      <c r="M48">
        <f t="shared" si="2"/>
        <v>1237039.9999999993</v>
      </c>
      <c r="N48">
        <f t="shared" si="5"/>
        <v>15938640.000000002</v>
      </c>
      <c r="O48">
        <f t="shared" si="3"/>
        <v>106.29317752191096</v>
      </c>
      <c r="P48">
        <f t="shared" si="4"/>
        <v>5.599999999999997</v>
      </c>
    </row>
    <row r="49" spans="12:16" x14ac:dyDescent="0.3">
      <c r="L49">
        <v>48</v>
      </c>
      <c r="M49">
        <f t="shared" si="2"/>
        <v>1313279.9999999993</v>
      </c>
      <c r="N49">
        <f t="shared" si="5"/>
        <v>17251920</v>
      </c>
      <c r="O49">
        <f t="shared" si="3"/>
        <v>106.1630990105413</v>
      </c>
      <c r="P49">
        <f t="shared" si="4"/>
        <v>5.6999999999999966</v>
      </c>
    </row>
    <row r="50" spans="12:16" x14ac:dyDescent="0.3">
      <c r="L50">
        <v>49</v>
      </c>
      <c r="M50">
        <f t="shared" si="2"/>
        <v>1392579.9999999991</v>
      </c>
      <c r="N50">
        <f t="shared" si="5"/>
        <v>18644500</v>
      </c>
      <c r="O50">
        <f t="shared" si="3"/>
        <v>106.03831627680312</v>
      </c>
      <c r="P50">
        <f t="shared" si="4"/>
        <v>5.7999999999999963</v>
      </c>
    </row>
    <row r="51" spans="12:16" x14ac:dyDescent="0.3">
      <c r="L51">
        <v>50</v>
      </c>
      <c r="M51">
        <f t="shared" si="2"/>
        <v>1474999.9999999991</v>
      </c>
      <c r="N51">
        <f t="shared" si="5"/>
        <v>20119500</v>
      </c>
      <c r="O51">
        <f t="shared" si="3"/>
        <v>105.91851096525873</v>
      </c>
      <c r="P51">
        <f t="shared" si="4"/>
        <v>5.8999999999999959</v>
      </c>
    </row>
  </sheetData>
  <phoneticPr fontId="2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reddioxin1</dc:creator>
  <cp:lastModifiedBy>reddioxin1</cp:lastModifiedBy>
  <dcterms:created xsi:type="dcterms:W3CDTF">2014-12-28T15:00:18Z</dcterms:created>
  <dcterms:modified xsi:type="dcterms:W3CDTF">2014-12-28T18:15:21Z</dcterms:modified>
</cp:coreProperties>
</file>