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jyoo\Desktop\Documents\"/>
    </mc:Choice>
  </mc:AlternateContent>
  <bookViews>
    <workbookView xWindow="0" yWindow="0" windowWidth="28800" windowHeight="12390" activeTab="3"/>
  </bookViews>
  <sheets>
    <sheet name="live firewall" sheetId="2" r:id="rId1"/>
    <sheet name="live server" sheetId="1" r:id="rId2"/>
    <sheet name="dev dist isbn" sheetId="6" r:id="rId3"/>
    <sheet name="moongci" sheetId="5" r:id="rId4"/>
    <sheet name="toast" sheetId="9" r:id="rId5"/>
    <sheet name="install" sheetId="4" r:id="rId6"/>
    <sheet name="performance" sheetId="7" r:id="rId7"/>
    <sheet name="asset" sheetId="8" r:id="rId8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E18" i="1"/>
  <c r="J6" i="7" l="1"/>
  <c r="D7" i="7"/>
  <c r="D6" i="7"/>
  <c r="D8" i="7" l="1"/>
  <c r="J3" i="7"/>
  <c r="J2" i="7"/>
  <c r="J4" i="7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9" i="1"/>
  <c r="E3" i="1"/>
</calcChain>
</file>

<file path=xl/sharedStrings.xml><?xml version="1.0" encoding="utf-8"?>
<sst xmlns="http://schemas.openxmlformats.org/spreadsheetml/2006/main" count="455" uniqueCount="386">
  <si>
    <t>192.168.1.27</t>
  </si>
  <si>
    <t>192.168.1.22</t>
  </si>
  <si>
    <t>192.168.1.23</t>
  </si>
  <si>
    <t>192.168.1.21</t>
  </si>
  <si>
    <t>192.168.1.19</t>
  </si>
  <si>
    <t>redis-server</t>
  </si>
  <si>
    <t>192.168.1.17</t>
  </si>
  <si>
    <t>Master-database</t>
  </si>
  <si>
    <t>192.168.1.14</t>
  </si>
  <si>
    <t>log-database</t>
  </si>
  <si>
    <t>game-web-a</t>
    <phoneticPr fontId="18" type="noConversion"/>
  </si>
  <si>
    <t>game-web-b</t>
    <phoneticPr fontId="18" type="noConversion"/>
  </si>
  <si>
    <t>game-web-c</t>
    <phoneticPr fontId="18" type="noConversion"/>
  </si>
  <si>
    <t>game-web-d</t>
    <phoneticPr fontId="18" type="noConversion"/>
  </si>
  <si>
    <t>game-web-e</t>
    <phoneticPr fontId="18" type="noConversion"/>
  </si>
  <si>
    <t>game-web-f</t>
    <phoneticPr fontId="18" type="noConversion"/>
  </si>
  <si>
    <t>game-web-h</t>
    <phoneticPr fontId="18" type="noConversion"/>
  </si>
  <si>
    <t>game-web-i</t>
    <phoneticPr fontId="18" type="noConversion"/>
  </si>
  <si>
    <t>game-web-g</t>
    <phoneticPr fontId="18" type="noConversion"/>
  </si>
  <si>
    <t>game-web-j</t>
    <phoneticPr fontId="18" type="noConversion"/>
  </si>
  <si>
    <t>47.89.184.150</t>
  </si>
  <si>
    <t>Public IP</t>
    <phoneticPr fontId="18" type="noConversion"/>
  </si>
  <si>
    <t>Internal IP</t>
    <phoneticPr fontId="18" type="noConversion"/>
  </si>
  <si>
    <t>Host Name</t>
    <phoneticPr fontId="18" type="noConversion"/>
  </si>
  <si>
    <t>Zone</t>
    <phoneticPr fontId="18" type="noConversion"/>
  </si>
  <si>
    <t>East US （Virginia）</t>
    <phoneticPr fontId="18" type="noConversion"/>
  </si>
  <si>
    <t>1. System configuration diagram</t>
    <phoneticPr fontId="19" type="noConversion"/>
  </si>
  <si>
    <t>SLB(L4)</t>
    <phoneticPr fontId="18" type="noConversion"/>
  </si>
  <si>
    <t>-. 뭉치(61.99.44.157, 220.117.232.142)에서 라이브 장비로 모든 접근 허용</t>
    <phoneticPr fontId="19" type="noConversion"/>
  </si>
  <si>
    <t>47.89.176.150</t>
    <phoneticPr fontId="18" type="noConversion"/>
  </si>
  <si>
    <t>47.90.205.49</t>
    <phoneticPr fontId="18" type="noConversion"/>
  </si>
  <si>
    <t>47.89.184.151</t>
    <phoneticPr fontId="18" type="noConversion"/>
  </si>
  <si>
    <t>서버 장비 스펙 정리 (동접 3만)</t>
  </si>
  <si>
    <t>-. 마스터 데이타베이스 : 1EA</t>
  </si>
  <si>
    <t>Memory : 24GB</t>
  </si>
  <si>
    <t>Disk : 2TB</t>
  </si>
  <si>
    <t>-. 게임 데이타베이스 : 2 EA</t>
  </si>
  <si>
    <t>CPU 8 core : intel xeon X5650 2.66Ghz*[8]</t>
  </si>
  <si>
    <t>Memory : 16GB</t>
  </si>
  <si>
    <t>-. 로그 데이타베이스 : 1 EA</t>
  </si>
  <si>
    <t>CPU 4 core : intel xeon X5650 2.66Ghz*[8]</t>
  </si>
  <si>
    <t>Memory : 8GB</t>
  </si>
  <si>
    <t>-. Redis : 1 EA</t>
  </si>
  <si>
    <t>Disk : 200GB</t>
  </si>
  <si>
    <t>-. 웹서버 : 10 EA</t>
  </si>
  <si>
    <t>CPU 4 core : intel xeon X5650 2.66Ghz*[2]</t>
  </si>
  <si>
    <t xml:space="preserve">Disk : 200GB </t>
  </si>
  <si>
    <t>-. 윈도우서버</t>
  </si>
  <si>
    <t>Memoey : 16GB</t>
  </si>
  <si>
    <t xml:space="preserve">Disk : 50GB </t>
  </si>
  <si>
    <t>192.168.1.20</t>
    <phoneticPr fontId="18" type="noConversion"/>
  </si>
  <si>
    <t>admin-web</t>
    <phoneticPr fontId="18" type="noConversion"/>
  </si>
  <si>
    <t>47.89.184.167</t>
    <phoneticPr fontId="18" type="noConversion"/>
  </si>
  <si>
    <t>192.168.1.26</t>
    <phoneticPr fontId="18" type="noConversion"/>
  </si>
  <si>
    <t>192.168.1.24</t>
    <phoneticPr fontId="18" type="noConversion"/>
  </si>
  <si>
    <t>192.168.1.25</t>
    <phoneticPr fontId="18" type="noConversion"/>
  </si>
  <si>
    <t>192.168.1.18</t>
    <phoneticPr fontId="18" type="noConversion"/>
  </si>
  <si>
    <t>rsync 명령어</t>
    <phoneticPr fontId="18" type="noConversion"/>
  </si>
  <si>
    <t>웹서버 소프트웨어 설치</t>
    <phoneticPr fontId="19" type="noConversion"/>
  </si>
  <si>
    <t>Linux Version 확인</t>
  </si>
  <si>
    <t># cat /etc/*release*</t>
  </si>
  <si>
    <t>yum -y update</t>
  </si>
  <si>
    <t>NGINX 설치 – yum repository 추가</t>
  </si>
  <si>
    <t># vi /etc/yum.repos.d/nginx.repo</t>
  </si>
  <si>
    <t>아래 항목을 추가</t>
  </si>
  <si>
    <t>[nginx]</t>
  </si>
  <si>
    <t>name=nginx repo</t>
  </si>
  <si>
    <t>baseurl=http://nginx.org/packages/centos/6/$basearch/</t>
  </si>
  <si>
    <t>gpgcheck=0</t>
  </si>
  <si>
    <t>enabled=1</t>
  </si>
  <si>
    <t># yum install nginx</t>
  </si>
  <si>
    <t>yum 저장소 추가</t>
  </si>
  <si>
    <t># yum install epel-release</t>
  </si>
  <si>
    <t># rpm -ivh http://rpms.famillecollet.com/enterprise/remi-release-6.rpm</t>
  </si>
  <si>
    <t>php 저장소 모듈 확인</t>
  </si>
  <si>
    <t># yum --enablerep=remi-php56 list | grep php</t>
  </si>
  <si>
    <t>결과에서 php 모듈의 버전 번호를 확인하자</t>
  </si>
  <si>
    <t>php 설치</t>
  </si>
  <si>
    <t># yum --enablerepo=remi,remi-php56 install php</t>
  </si>
  <si>
    <t>php 확장 모듈 확인</t>
  </si>
  <si>
    <t># yum --enablerepo=remi-php56 list | grep php</t>
  </si>
  <si>
    <t>php extension 설치</t>
  </si>
  <si>
    <t>설치된 모듈 확인</t>
  </si>
  <si>
    <t># cd /usr/lib64/php/modules</t>
  </si>
  <si>
    <t>nginx 와 php 연결</t>
  </si>
  <si>
    <t># cd /etc/nginx/conf.d</t>
  </si>
  <si>
    <t># vi default.conf</t>
  </si>
  <si>
    <t>alias cdsrc='cd /usr/share/nginx/html'</t>
  </si>
  <si>
    <t>alias cdnginx='cd /etc/nginx/conf.d'</t>
  </si>
  <si>
    <t>아래 내용 복사</t>
  </si>
  <si>
    <t>server {</t>
  </si>
  <si>
    <t xml:space="preserve">    listen       80;</t>
  </si>
  <si>
    <t xml:space="preserve">    server_name  localhost;</t>
  </si>
  <si>
    <t xml:space="preserve">    root /usr/share/nginx/html;</t>
  </si>
  <si>
    <t xml:space="preserve">    location / {</t>
  </si>
  <si>
    <t xml:space="preserve">    }</t>
  </si>
  <si>
    <t xml:space="preserve">    error_page  404              /404.html;</t>
  </si>
  <si>
    <t xml:space="preserve">    location = /40x.html {</t>
  </si>
  <si>
    <t xml:space="preserve">    error_page   500 502 503 504  /50x.html;</t>
  </si>
  <si>
    <t xml:space="preserve">    location = /50x.html {</t>
  </si>
  <si>
    <t xml:space="preserve">    location /cookie_soccer/ {</t>
  </si>
  <si>
    <t xml:space="preserve">        try_files $uri $uri/ /cookie_soccer/index.php;</t>
  </si>
  <si>
    <t xml:space="preserve">    location ~ \.php$ {</t>
  </si>
  <si>
    <t xml:space="preserve">        #root           html;</t>
  </si>
  <si>
    <t xml:space="preserve">        fastcgi_pass   127.0.0.1:9000;</t>
  </si>
  <si>
    <t xml:space="preserve">        fastcgi_index  index.php;</t>
  </si>
  <si>
    <t xml:space="preserve">        fastcgi_param  SCRIPT_FILENAME $document_root$fastcgi_script_name;</t>
  </si>
  <si>
    <t xml:space="preserve">        include        fastcgi_params;</t>
  </si>
  <si>
    <t xml:space="preserve">    # deny access to .htaccess files, if Apache's document root</t>
  </si>
  <si>
    <t xml:space="preserve">    # concurs with nginx's one</t>
  </si>
  <si>
    <t xml:space="preserve">    #</t>
  </si>
  <si>
    <t xml:space="preserve">    #location ~ /\.ht {</t>
  </si>
  <si>
    <t xml:space="preserve">    #    deny  all;</t>
  </si>
  <si>
    <t xml:space="preserve">    #}</t>
  </si>
  <si>
    <t>}</t>
  </si>
  <si>
    <t>젠킨스 설치</t>
    <phoneticPr fontId="19" type="noConversion"/>
  </si>
  <si>
    <t>젠킨스 설치 여부 조회</t>
    <phoneticPr fontId="19" type="noConversion"/>
  </si>
  <si>
    <t># rpm -qs jenkins</t>
    <phoneticPr fontId="19" type="noConversion"/>
  </si>
  <si>
    <t>192.168.1.15</t>
    <phoneticPr fontId="18" type="noConversion"/>
  </si>
  <si>
    <t>192.168.1.13</t>
    <phoneticPr fontId="18" type="noConversion"/>
  </si>
  <si>
    <t>ln -sf /usr/share/zoneinfo/UTC /etc/localtime</t>
  </si>
  <si>
    <t>타임존 설정</t>
    <phoneticPr fontId="19" type="noConversion"/>
  </si>
  <si>
    <t>192.168.1.16</t>
    <phoneticPr fontId="18" type="noConversion"/>
  </si>
  <si>
    <t>kalsddjfghKL^**Ulskahjdfgk</t>
    <phoneticPr fontId="18" type="noConversion"/>
  </si>
  <si>
    <t># rpm -ivh jdk-8u121-linux-x64.rpm</t>
    <phoneticPr fontId="19" type="noConversion"/>
  </si>
  <si>
    <t># wget https://pkg.jenkins.io/redhat-stable/jenkins-2.7.4-1.1.noarch.rpm</t>
    <phoneticPr fontId="19" type="noConversion"/>
  </si>
  <si>
    <t>jenkins rpm 다운로드 ( https://pkg.jenkins.io/redhat-stable/ )</t>
    <phoneticPr fontId="19" type="noConversion"/>
  </si>
  <si>
    <t># wget http://download.oracle.com/otn-pub/java/jdk/8u121-b13/e9e7ea248e2c4826b92b3f075a80e441/jdk-8u121-linux-x64.rpm</t>
    <phoneticPr fontId="19" type="noConversion"/>
  </si>
  <si>
    <t># rpm -ivh jenkins-2.7.4-1.1.noarch.rpm</t>
    <phoneticPr fontId="19" type="noConversion"/>
  </si>
  <si>
    <t># service jenkins start</t>
    <phoneticPr fontId="19" type="noConversion"/>
  </si>
  <si>
    <t>설치</t>
    <phoneticPr fontId="19" type="noConversion"/>
  </si>
  <si>
    <t>자바 sdk 다운로드 ( http://www.oracle.com/technetwork/java/index.html )</t>
    <phoneticPr fontId="19" type="noConversion"/>
  </si>
  <si>
    <t>192.168.1.28</t>
    <phoneticPr fontId="18" type="noConversion"/>
  </si>
  <si>
    <t>192.168.1.29</t>
    <phoneticPr fontId="18" type="noConversion"/>
  </si>
  <si>
    <t>47.89.184.165</t>
    <phoneticPr fontId="18" type="noConversion"/>
  </si>
  <si>
    <t>47.89.176.136</t>
    <phoneticPr fontId="18" type="noConversion"/>
  </si>
  <si>
    <t>성능 리포팅 툴 설치</t>
    <phoneticPr fontId="19" type="noConversion"/>
  </si>
  <si>
    <t># yum -y install munin-node</t>
    <phoneticPr fontId="19" type="noConversion"/>
  </si>
  <si>
    <t># cd /etc/munin/</t>
    <phoneticPr fontId="19" type="noConversion"/>
  </si>
  <si>
    <t># vi munin-node.conf</t>
    <phoneticPr fontId="19" type="noConversion"/>
  </si>
  <si>
    <t>allow ^192\.168\.1\.29?</t>
    <phoneticPr fontId="19" type="noConversion"/>
  </si>
  <si>
    <t>성능정보를 수집해 갈수 있는 원격 장비의 ip 설정</t>
    <phoneticPr fontId="19" type="noConversion"/>
  </si>
  <si>
    <t>성능 리포팅 툴(munin-node 설치)</t>
    <phoneticPr fontId="19" type="noConversion"/>
  </si>
  <si>
    <t>성능 모니터링 톨(munin 설치)</t>
    <phoneticPr fontId="19" type="noConversion"/>
  </si>
  <si>
    <t>성능 모니터링 툴 설치</t>
    <phoneticPr fontId="19" type="noConversion"/>
  </si>
  <si>
    <t># yum -y install munin munin-node</t>
    <phoneticPr fontId="19" type="noConversion"/>
  </si>
  <si>
    <t>munin 웹 페이지를 nginx 의 document_root 로 복사</t>
    <phoneticPr fontId="19" type="noConversion"/>
  </si>
  <si>
    <t># cp -r /var/www/html /usr/share/nginx/html</t>
    <phoneticPr fontId="19" type="noConversion"/>
  </si>
  <si>
    <t># cd /usr/share/nginx/html</t>
    <phoneticPr fontId="19" type="noConversion"/>
  </si>
  <si>
    <t># chown munin:munin munin</t>
    <phoneticPr fontId="19" type="noConversion"/>
  </si>
  <si>
    <t>디렉토리를 권한을 설정하자</t>
    <phoneticPr fontId="19" type="noConversion"/>
  </si>
  <si>
    <t>성능 모니터링 툴에서 관리할 원격 서버들을 등록하자</t>
    <phoneticPr fontId="19" type="noConversion"/>
  </si>
  <si>
    <t># vi /etc/munin/munin.conf</t>
    <phoneticPr fontId="19" type="noConversion"/>
  </si>
  <si>
    <t># For those with Nagios, the following might come in handy. In addition,</t>
  </si>
  <si>
    <t># the services must be defined in the Nagios server as well.</t>
  </si>
  <si>
    <t>#contact.nagios.command /usr/bin/send_nsca nagios.host.comm -c /etc/nsca.conf</t>
  </si>
  <si>
    <t># a simple host tree</t>
  </si>
  <si>
    <t>[admin-web]</t>
  </si>
  <si>
    <t xml:space="preserve">    address 127.0.0.1</t>
  </si>
  <si>
    <t xml:space="preserve">    use_node_name yes</t>
  </si>
  <si>
    <t>[master-db]</t>
  </si>
  <si>
    <t xml:space="preserve">    address 192.168.1.16</t>
  </si>
  <si>
    <t>[game1-db]</t>
  </si>
  <si>
    <t xml:space="preserve">    address 192.168.1.13</t>
  </si>
  <si>
    <t>[game2-db]</t>
  </si>
  <si>
    <t xml:space="preserve">    address 192.168.1.14</t>
  </si>
  <si>
    <t>[log-db]</t>
  </si>
  <si>
    <t xml:space="preserve">    address 192.168.1.15</t>
  </si>
  <si>
    <t>[redis]</t>
  </si>
  <si>
    <t xml:space="preserve">    address 192.168.1.20</t>
  </si>
  <si>
    <t>아래와 같이 원격 서버 항목을 추가하자</t>
    <phoneticPr fontId="19" type="noConversion"/>
  </si>
  <si>
    <t>아래와 같이 munin 툴의 위치를 지정하자</t>
    <phoneticPr fontId="19" type="noConversion"/>
  </si>
  <si>
    <t>htmldir /usr/share/nginx/html/munin</t>
  </si>
  <si>
    <t>http://47.90.207.85/munin</t>
    <phoneticPr fontId="19" type="noConversion"/>
  </si>
  <si>
    <t>성능정보가 수집되는지 확인해 보자</t>
    <phoneticPr fontId="19" type="noConversion"/>
  </si>
  <si>
    <t>성능 정보 수집 간격 수정</t>
    <phoneticPr fontId="19" type="noConversion"/>
  </si>
  <si>
    <t># vi /etc/cron.d/munin</t>
    <phoneticPr fontId="19" type="noConversion"/>
  </si>
  <si>
    <t># service crond restart</t>
    <phoneticPr fontId="19" type="noConversion"/>
  </si>
  <si>
    <t>-. 외부(뭉치외부 네트워크)에서는 windows 서버에 tcp 35000 ~ 35010 까지만 접근 허용</t>
    <phoneticPr fontId="19" type="noConversion"/>
  </si>
  <si>
    <t>-. Game-web-a ~ game-web-j 그리고 database 그리고 windows 서버들 사이는 모든 접속 허용</t>
    <phoneticPr fontId="19" type="noConversion"/>
  </si>
  <si>
    <t>-. 외부(뭉치외부 네트워크)에서는 SLB에 tcp 80 포트로만 접근 허용</t>
    <phoneticPr fontId="19" type="noConversion"/>
  </si>
  <si>
    <t># yum --enablerepo=remi-php56 install php-fpm.x86_64 php-mysql.x86_64 php-mysqlnd.x86_64 php-mcrypt.x86_64 php-redis.x86_64 php-mbstring php-cli php-opcache.x86_64</t>
    <phoneticPr fontId="19" type="noConversion"/>
  </si>
  <si>
    <t>분류</t>
    <phoneticPr fontId="19" type="noConversion"/>
  </si>
  <si>
    <t>대구에셋서버</t>
    <phoneticPr fontId="19" type="noConversion"/>
  </si>
  <si>
    <t>ip</t>
    <phoneticPr fontId="19" type="noConversion"/>
  </si>
  <si>
    <t>id</t>
    <phoneticPr fontId="19" type="noConversion"/>
  </si>
  <si>
    <t>pwd</t>
    <phoneticPr fontId="19" type="noConversion"/>
  </si>
  <si>
    <t>서울 svn</t>
    <phoneticPr fontId="19" type="noConversion"/>
  </si>
  <si>
    <t>moongci</t>
    <phoneticPr fontId="19" type="noConversion"/>
  </si>
  <si>
    <t>moongci2014!@#</t>
    <phoneticPr fontId="19" type="noConversion"/>
  </si>
  <si>
    <t>admin</t>
    <phoneticPr fontId="19" type="noConversion"/>
  </si>
  <si>
    <t>moongci2014!</t>
    <phoneticPr fontId="19" type="noConversion"/>
  </si>
  <si>
    <t>대구 svn</t>
    <phoneticPr fontId="19" type="noConversion"/>
  </si>
  <si>
    <t>분류</t>
    <phoneticPr fontId="19" type="noConversion"/>
  </si>
  <si>
    <t>isbn</t>
    <phoneticPr fontId="19" type="noConversion"/>
  </si>
  <si>
    <t>내부ip</t>
    <phoneticPr fontId="19" type="noConversion"/>
  </si>
  <si>
    <t>외부ip</t>
    <phoneticPr fontId="19" type="noConversion"/>
  </si>
  <si>
    <t>ssh</t>
    <phoneticPr fontId="19" type="noConversion"/>
  </si>
  <si>
    <t>10.26.105.200</t>
    <phoneticPr fontId="19" type="noConversion"/>
  </si>
  <si>
    <t>101.201.116.176</t>
  </si>
  <si>
    <t>ssh root@101.201.116.176 / bingganzuqiu@0317</t>
    <phoneticPr fontId="19" type="noConversion"/>
  </si>
  <si>
    <t>10.26.106.18</t>
  </si>
  <si>
    <t>60.205.115.51</t>
  </si>
  <si>
    <t>ssh root@60.205.115.51 / bingganzuqiu@0317</t>
    <phoneticPr fontId="19" type="noConversion"/>
  </si>
  <si>
    <t>web</t>
    <phoneticPr fontId="19" type="noConversion"/>
  </si>
  <si>
    <t>database</t>
    <phoneticPr fontId="19" type="noConversion"/>
  </si>
  <si>
    <t>soccerCookie</t>
    <phoneticPr fontId="19" type="noConversion"/>
  </si>
  <si>
    <t>pwd</t>
    <phoneticPr fontId="19" type="noConversion"/>
  </si>
  <si>
    <t>비고</t>
    <phoneticPr fontId="19" type="noConversion"/>
  </si>
  <si>
    <t>설치경로: /usr/bin
구성파일: /etc/my.cnf
데이타파일: /var/lib/mysql</t>
    <phoneticPr fontId="19" type="noConversion"/>
  </si>
  <si>
    <t>cookieSoccer</t>
    <phoneticPr fontId="19" type="noConversion"/>
  </si>
  <si>
    <t>설치경로: /redis/redis-stable
구성파일: /redis/redis-stable/redis.conf</t>
  </si>
  <si>
    <t>설치경로: /redis/redis-stable
구성파일: /redis/redis-stable/redis.conf</t>
    <phoneticPr fontId="19" type="noConversion"/>
  </si>
  <si>
    <t>redis1</t>
    <phoneticPr fontId="19" type="noConversion"/>
  </si>
  <si>
    <t>redis2</t>
  </si>
  <si>
    <t>dev</t>
    <phoneticPr fontId="19" type="noConversion"/>
  </si>
  <si>
    <t>web</t>
    <phoneticPr fontId="19" type="noConversion"/>
  </si>
  <si>
    <t>10.30.68.38</t>
  </si>
  <si>
    <t>47.52.35.203</t>
  </si>
  <si>
    <t>cookieSoccer</t>
    <phoneticPr fontId="19" type="noConversion"/>
  </si>
  <si>
    <t>soccerCookie</t>
    <phoneticPr fontId="19" type="noConversion"/>
  </si>
  <si>
    <t>dist</t>
    <phoneticPr fontId="19" type="noConversion"/>
  </si>
  <si>
    <t>web</t>
    <phoneticPr fontId="19" type="noConversion"/>
  </si>
  <si>
    <t>10.30.68.23</t>
  </si>
  <si>
    <t>47.52.35.28</t>
  </si>
  <si>
    <t>ssh root@47.52.35.28 / 5r7p5nfbf39caWdfruox$</t>
  </si>
  <si>
    <t>windows</t>
    <phoneticPr fontId="19" type="noConversion"/>
  </si>
  <si>
    <t>공용</t>
    <phoneticPr fontId="19" type="noConversion"/>
  </si>
  <si>
    <t>administrator</t>
    <phoneticPr fontId="19" type="noConversion"/>
  </si>
  <si>
    <t>5r7p5nfbf39caWdfruox$</t>
  </si>
  <si>
    <t>용도</t>
    <phoneticPr fontId="19" type="noConversion"/>
  </si>
  <si>
    <t>중국배포</t>
    <phoneticPr fontId="19" type="noConversion"/>
  </si>
  <si>
    <t>내부개발</t>
    <phoneticPr fontId="19" type="noConversion"/>
  </si>
  <si>
    <t>중국마켓</t>
    <phoneticPr fontId="19" type="noConversion"/>
  </si>
  <si>
    <t>지역</t>
    <phoneticPr fontId="19" type="noConversion"/>
  </si>
  <si>
    <t>중국</t>
    <phoneticPr fontId="19" type="noConversion"/>
  </si>
  <si>
    <t>홍콩</t>
    <phoneticPr fontId="19" type="noConversion"/>
  </si>
  <si>
    <t>홍콩</t>
    <phoneticPr fontId="19" type="noConversion"/>
  </si>
  <si>
    <t>administrator</t>
    <phoneticPr fontId="19" type="noConversion"/>
  </si>
  <si>
    <t>bingganzuqiu@0317</t>
    <phoneticPr fontId="19" type="noConversion"/>
  </si>
  <si>
    <t>jmeter</t>
    <phoneticPr fontId="19" type="noConversion"/>
  </si>
  <si>
    <t>클라이언트</t>
    <phoneticPr fontId="19" type="noConversion"/>
  </si>
  <si>
    <t>쓰레드</t>
    <phoneticPr fontId="19" type="noConversion"/>
  </si>
  <si>
    <t>CPU 8 core : intel xeon X5650 2.66Ghz*[6x2]</t>
    <phoneticPr fontId="18" type="noConversion"/>
  </si>
  <si>
    <t>데이타베이스</t>
    <phoneticPr fontId="19" type="noConversion"/>
  </si>
  <si>
    <t xml:space="preserve">game1_db </t>
    <phoneticPr fontId="19" type="noConversion"/>
  </si>
  <si>
    <t xml:space="preserve">game2_db </t>
    <phoneticPr fontId="19" type="noConversion"/>
  </si>
  <si>
    <t xml:space="preserve">master_db </t>
    <phoneticPr fontId="19" type="noConversion"/>
  </si>
  <si>
    <t>disk latency</t>
    <phoneticPr fontId="19" type="noConversion"/>
  </si>
  <si>
    <t>최대응답</t>
    <phoneticPr fontId="19" type="noConversion"/>
  </si>
  <si>
    <t>합계</t>
    <phoneticPr fontId="19" type="noConversion"/>
  </si>
  <si>
    <t>대전 게임</t>
    <phoneticPr fontId="19" type="noConversion"/>
  </si>
  <si>
    <t>유저수</t>
    <phoneticPr fontId="19" type="noConversion"/>
  </si>
  <si>
    <t>dummy</t>
    <phoneticPr fontId="19" type="noConversion"/>
  </si>
  <si>
    <t>2000개</t>
    <phoneticPr fontId="19" type="noConversion"/>
  </si>
  <si>
    <t>47.52.34.176</t>
    <phoneticPr fontId="19" type="noConversion"/>
  </si>
  <si>
    <t>최대 cpu 사용량</t>
    <phoneticPr fontId="19" type="noConversion"/>
  </si>
  <si>
    <t>최소 cpu 사용량</t>
    <phoneticPr fontId="19" type="noConversion"/>
  </si>
  <si>
    <t>Game1-database</t>
    <phoneticPr fontId="18" type="noConversion"/>
  </si>
  <si>
    <t>Game2-database</t>
    <phoneticPr fontId="18" type="noConversion"/>
  </si>
  <si>
    <t>101.201.117.121</t>
    <phoneticPr fontId="19" type="noConversion"/>
  </si>
  <si>
    <t>최대응답(second)</t>
    <phoneticPr fontId="19" type="noConversion"/>
  </si>
  <si>
    <t>최소응답(second)</t>
    <phoneticPr fontId="19" type="noConversion"/>
  </si>
  <si>
    <t>요청간격(second)</t>
    <phoneticPr fontId="19" type="noConversion"/>
  </si>
  <si>
    <t>최대 동접 (예상)</t>
    <phoneticPr fontId="19" type="noConversion"/>
  </si>
  <si>
    <t>예측 부하(second)</t>
    <phoneticPr fontId="19" type="noConversion"/>
  </si>
  <si>
    <t>라이브 장비 성능 테스트 결과를 공유합니다.</t>
  </si>
  <si>
    <t>게임서버(web)의 cpu 사용은 50% 미만이기 때문에 동접 수를 결정하는 요소는 게임 데이타베이스의 cpu 사용량에 달려 있습니다.</t>
  </si>
  <si>
    <t>한 유저가 3초에 한번씩 게임서버(web)에 명령을 요청한다고 가정정하고 시뮬레이터로 테스트를 진행했습니다.</t>
  </si>
  <si>
    <t>게임서버(web)에 대략 8931명의 유저를 붙였을 경우, 두대의 게임 데이타베이스에 각각 30%의 cpu를 사용합니다.</t>
  </si>
  <si>
    <t>쾌적한 게임 서비스를  제공하기 위해서 게임데이타베이스의 cpu 사용량을 최대 80% 로 가정하면 현재 시스템은 대략 2배 정도의</t>
  </si>
  <si>
    <t>유저를 더 받을 수 있을 것이라고 예상됩니다.</t>
  </si>
  <si>
    <t>이에 근거하여 산술적으로 계산하면 현재의 라이브 서버 시스템은 최대 동접 17000명 정도를 수용할 수 있으리라 예측됩니다.</t>
  </si>
  <si>
    <t>동시 접속 3만명을 수용하기 위해서는 게임데이타베이스 장비의 cpu 코어 갯수를 늘려야 할 것으로 보입니다.</t>
  </si>
  <si>
    <t>참고로 게임데이타베이스의 iowait 가 munin 성능 모니터링 툴에서 800% 가 나오는 구간이 있습니다.</t>
  </si>
  <si>
    <t>게임 데이타베이스의  disk latency 가 상당히 높은 부분이 있으므로 i/o 개선을 위해 SSD를 사용할 것을 제안합니다.</t>
  </si>
  <si>
    <t>game server diagram</t>
    <phoneticPr fontId="19" type="noConversion"/>
  </si>
  <si>
    <t>3. firewall setting</t>
    <phoneticPr fontId="19" type="noConversion"/>
  </si>
  <si>
    <t>47.90.207.85</t>
    <phoneticPr fontId="18" type="noConversion"/>
  </si>
  <si>
    <t>asset_fx_g_01</t>
  </si>
  <si>
    <t>asset_fx_u_01</t>
  </si>
  <si>
    <t>asset_pf_g_01</t>
  </si>
  <si>
    <t>asset_sd_b_01</t>
  </si>
  <si>
    <t>asset_sd_e_01</t>
  </si>
  <si>
    <t>asset_sp_g_c_01</t>
  </si>
  <si>
    <t>asset_sp_u_o_01</t>
  </si>
  <si>
    <t>asset_tx_01</t>
  </si>
  <si>
    <t>asset_at_01</t>
  </si>
  <si>
    <t>asset_ui_p_01</t>
  </si>
  <si>
    <t>asset_ui_i_01</t>
  </si>
  <si>
    <t>asset_ui_e_01</t>
  </si>
  <si>
    <t>asset_la_01</t>
  </si>
  <si>
    <t>asset_st_01</t>
  </si>
  <si>
    <t>b_id</t>
    <phoneticPr fontId="19" type="noConversion"/>
  </si>
  <si>
    <t>b_os</t>
    <phoneticPr fontId="19" type="noConversion"/>
  </si>
  <si>
    <t>b_version</t>
    <phoneticPr fontId="19" type="noConversion"/>
  </si>
  <si>
    <t>b_type</t>
    <phoneticPr fontId="19" type="noConversion"/>
  </si>
  <si>
    <t>b_name</t>
    <phoneticPr fontId="19" type="noConversion"/>
  </si>
  <si>
    <t>쿠키사커</t>
    <phoneticPr fontId="19" type="noConversion"/>
  </si>
  <si>
    <t>쿠키운영툴</t>
    <phoneticPr fontId="19" type="noConversion"/>
  </si>
  <si>
    <t>쿠키 안드로이드 sdk 플러그인</t>
    <phoneticPr fontId="19" type="noConversion"/>
  </si>
  <si>
    <t xml:space="preserve">47.89.133.5 </t>
    <phoneticPr fontId="18" type="noConversion"/>
  </si>
  <si>
    <t>asset_ft_01</t>
    <phoneticPr fontId="19" type="noConversion"/>
  </si>
  <si>
    <t>b_type</t>
    <phoneticPr fontId="19" type="noConversion"/>
  </si>
  <si>
    <t>Resources/FX/InGame</t>
    <phoneticPr fontId="19" type="noConversion"/>
  </si>
  <si>
    <t>Resources/FX/UI</t>
    <phoneticPr fontId="19" type="noConversion"/>
  </si>
  <si>
    <t>Resources/Prefab/InGame</t>
    <phoneticPr fontId="19" type="noConversion"/>
  </si>
  <si>
    <t>Resources/Sound/BGM</t>
    <phoneticPr fontId="19" type="noConversion"/>
  </si>
  <si>
    <t>Resources/Sound/Effect</t>
    <phoneticPr fontId="19" type="noConversion"/>
  </si>
  <si>
    <t>Resources/Spine/InGame</t>
    <phoneticPr fontId="19" type="noConversion"/>
  </si>
  <si>
    <t>Resources/Spine/UI</t>
    <phoneticPr fontId="19" type="noConversion"/>
  </si>
  <si>
    <t>Resources/Font</t>
    <phoneticPr fontId="19" type="noConversion"/>
  </si>
  <si>
    <t>Resources/Atlas</t>
    <phoneticPr fontId="19" type="noConversion"/>
  </si>
  <si>
    <t>Resources/UI/Panel</t>
    <phoneticPr fontId="19" type="noConversion"/>
  </si>
  <si>
    <t>Resources/UI/Item</t>
    <phoneticPr fontId="19" type="noConversion"/>
  </si>
  <si>
    <t>Resources/UI/EventItem</t>
    <phoneticPr fontId="19" type="noConversion"/>
  </si>
  <si>
    <t>Resources/TextData/Lang</t>
    <phoneticPr fontId="19" type="noConversion"/>
  </si>
  <si>
    <t>Resources/Texture</t>
    <phoneticPr fontId="19" type="noConversion"/>
  </si>
  <si>
    <t>Resources/TextData/Static</t>
    <phoneticPr fontId="19" type="noConversion"/>
  </si>
  <si>
    <t>b_name</t>
    <phoneticPr fontId="19" type="noConversion"/>
  </si>
  <si>
    <t>개발</t>
    <phoneticPr fontId="19" type="noConversion"/>
  </si>
  <si>
    <t>사운드</t>
    <phoneticPr fontId="19" type="noConversion"/>
  </si>
  <si>
    <t>스파인</t>
    <phoneticPr fontId="19" type="noConversion"/>
  </si>
  <si>
    <t>asset_sp_g_01</t>
    <phoneticPr fontId="19" type="noConversion"/>
  </si>
  <si>
    <t>asset_sp_u_01</t>
    <phoneticPr fontId="19" type="noConversion"/>
  </si>
  <si>
    <t>asset_sd_b_01</t>
    <phoneticPr fontId="19" type="noConversion"/>
  </si>
  <si>
    <t>폰트</t>
    <phoneticPr fontId="19" type="noConversion"/>
  </si>
  <si>
    <t>개발</t>
    <phoneticPr fontId="19" type="noConversion"/>
  </si>
  <si>
    <t>라이브</t>
    <phoneticPr fontId="19" type="noConversion"/>
  </si>
  <si>
    <t>라이브</t>
    <phoneticPr fontId="19" type="noConversion"/>
  </si>
  <si>
    <t>mc_2015_1</t>
    <phoneticPr fontId="19" type="noConversion"/>
  </si>
  <si>
    <t>moongci2014</t>
    <phoneticPr fontId="19" type="noConversion"/>
  </si>
  <si>
    <t>101.201.116.176</t>
    <phoneticPr fontId="19" type="noConversion"/>
  </si>
  <si>
    <t>47.52.35.203</t>
    <phoneticPr fontId="19" type="noConversion"/>
  </si>
  <si>
    <t>/re_patch</t>
    <phoneticPr fontId="19" type="noConversion"/>
  </si>
  <si>
    <t>ssh root@47.52.35.203 / 5r7p5nfbf39caWdfruox$</t>
    <phoneticPr fontId="19" type="noConversion"/>
  </si>
  <si>
    <t>deckorea</t>
    <phoneticPr fontId="19" type="noConversion"/>
  </si>
  <si>
    <t>innovator</t>
    <phoneticPr fontId="19" type="noConversion"/>
  </si>
  <si>
    <t>47.89.178.93</t>
    <phoneticPr fontId="18" type="noConversion"/>
  </si>
  <si>
    <t>windows-master</t>
    <phoneticPr fontId="18" type="noConversion"/>
  </si>
  <si>
    <t>windows-world</t>
    <phoneticPr fontId="18" type="noConversion"/>
  </si>
  <si>
    <t>47.89.187.72</t>
    <phoneticPr fontId="18" type="noConversion"/>
  </si>
  <si>
    <t>47.89.187.226</t>
    <phoneticPr fontId="18" type="noConversion"/>
  </si>
  <si>
    <t>47.89.176.145</t>
    <phoneticPr fontId="18" type="noConversion"/>
  </si>
  <si>
    <t>47.89.184.166</t>
    <phoneticPr fontId="18" type="noConversion"/>
  </si>
  <si>
    <t>47.89.176.152</t>
    <phoneticPr fontId="18" type="noConversion"/>
  </si>
  <si>
    <t>47.89.184.163</t>
    <phoneticPr fontId="18" type="noConversion"/>
  </si>
  <si>
    <t>47.89.176.154</t>
    <phoneticPr fontId="18" type="noConversion"/>
  </si>
  <si>
    <t>47.89.176.148</t>
    <phoneticPr fontId="18" type="noConversion"/>
  </si>
  <si>
    <t>47.89.184.164</t>
    <phoneticPr fontId="18" type="noConversion"/>
  </si>
  <si>
    <t>192.168.1.30</t>
    <phoneticPr fontId="18" type="noConversion"/>
  </si>
  <si>
    <t>moongci2014!@#</t>
    <phoneticPr fontId="19" type="noConversion"/>
  </si>
  <si>
    <t>moongci@moongci.com</t>
    <phoneticPr fontId="19" type="noConversion"/>
  </si>
  <si>
    <t>WebServer_01</t>
    <phoneticPr fontId="19" type="noConversion"/>
  </si>
  <si>
    <t>DB_REDIS</t>
    <phoneticPr fontId="19" type="noConversion"/>
  </si>
  <si>
    <t>Windows-01</t>
    <phoneticPr fontId="19" type="noConversion"/>
  </si>
  <si>
    <t>192.168.0.4</t>
    <phoneticPr fontId="19" type="noConversion"/>
  </si>
  <si>
    <t>133.186.134.30</t>
    <phoneticPr fontId="19" type="noConversion"/>
  </si>
  <si>
    <t>192.168.0.6</t>
    <phoneticPr fontId="19" type="noConversion"/>
  </si>
  <si>
    <t>192.168.0.7</t>
    <phoneticPr fontId="19" type="noConversion"/>
  </si>
  <si>
    <t>133.186.143.242</t>
    <phoneticPr fontId="19" type="noConversion"/>
  </si>
  <si>
    <t>133.186.143.70</t>
    <phoneticPr fontId="19" type="noConversion"/>
  </si>
  <si>
    <t>CDN source station 서버</t>
  </si>
  <si>
    <t>IP:  47.74.20.172    192.168.10.245</t>
  </si>
  <si>
    <t>post：22</t>
  </si>
  <si>
    <t xml:space="preserve">계정과 비번은 이전의 서버와 같음. </t>
  </si>
  <si>
    <t xml:space="preserve">도메인：cookiesoccer-updatedata.zplay.cn    http와https 지원 </t>
  </si>
  <si>
    <t> </t>
  </si>
  <si>
    <t>해당 서버에서 nginx 실행하시면 빌드를 /data/updatedata/ 목록에 넣으시면 됩니다. 자목록은 직접 만드시면 됩니다.  </t>
  </si>
  <si>
    <t>Ex.  https://cookiesoccer-updatedata.zplay.cn/123/xxx.apk 방문하면  </t>
  </si>
  <si>
    <t xml:space="preserve"> /data/updatedata/ 목록에서 123/xxx.apk 만드시면 됩니다.  CDN는 자동적으로 해당 source station에 가서 소스를 찾을 겁니다. </t>
  </si>
  <si>
    <t>https://console.cloud.toast.com</t>
    <phoneticPr fontId="19" type="noConversion"/>
  </si>
  <si>
    <t>Password</t>
  </si>
  <si>
    <t>CDN Source Station</t>
    <phoneticPr fontId="18" type="noConversion"/>
  </si>
  <si>
    <t>47.74.20.172</t>
    <phoneticPr fontId="18" type="noConversion"/>
  </si>
  <si>
    <t>192.168.10.245</t>
    <phoneticPr fontId="18" type="noConversion"/>
  </si>
  <si>
    <t>East US （Virginia）</t>
    <phoneticPr fontId="18" type="noConversion"/>
  </si>
  <si>
    <t>192.168.1.37:3022</t>
    <phoneticPr fontId="19" type="noConversion"/>
  </si>
  <si>
    <t>https://192.168.1.37:9443/svn/phpDaemon/cookie_soccer</t>
    <phoneticPr fontId="19" type="noConversion"/>
  </si>
  <si>
    <t>https://192.168.1.37:9443/svn/phpDaemon/cookie_management</t>
    <phoneticPr fontId="19" type="noConversion"/>
  </si>
  <si>
    <t>https://218.49.184.70/svn/cookie_soccer</t>
    <phoneticPr fontId="19" type="noConversion"/>
  </si>
  <si>
    <t>https://218.49.184.70/svn/cookie_soccer_android_studio/</t>
    <phoneticPr fontId="19" type="noConversion"/>
  </si>
  <si>
    <t>https://218.49.184.70/svn/cookie_management</t>
    <phoneticPr fontId="19" type="noConversion"/>
  </si>
  <si>
    <t>106.249.174.248:9443</t>
    <phoneticPr fontId="19" type="noConversion"/>
  </si>
  <si>
    <t>39.116.170.49</t>
    <phoneticPr fontId="19" type="noConversion"/>
  </si>
  <si>
    <t>39.116.170.49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</si>
</sst>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맑은 고딕"/>
      <family val="2"/>
      <charset val="134"/>
      <scheme val="minor"/>
    </font>
    <font>
      <sz val="11"/>
      <color theme="1"/>
      <name val="맑은 고딕"/>
      <family val="2"/>
      <charset val="134"/>
      <scheme val="minor"/>
    </font>
    <font>
      <sz val="18"/>
      <color theme="3"/>
      <name val="맑은 고딕"/>
      <family val="2"/>
      <charset val="134"/>
      <scheme val="major"/>
    </font>
    <font>
      <b/>
      <sz val="15"/>
      <color theme="3"/>
      <name val="맑은 고딕"/>
      <family val="2"/>
      <charset val="134"/>
      <scheme val="minor"/>
    </font>
    <font>
      <b/>
      <sz val="13"/>
      <color theme="3"/>
      <name val="맑은 고딕"/>
      <family val="2"/>
      <charset val="134"/>
      <scheme val="minor"/>
    </font>
    <font>
      <b/>
      <sz val="11"/>
      <color theme="3"/>
      <name val="맑은 고딕"/>
      <family val="2"/>
      <charset val="134"/>
      <scheme val="minor"/>
    </font>
    <font>
      <sz val="11"/>
      <color rgb="FF006100"/>
      <name val="맑은 고딕"/>
      <family val="2"/>
      <charset val="134"/>
      <scheme val="minor"/>
    </font>
    <font>
      <sz val="11"/>
      <color rgb="FF9C0006"/>
      <name val="맑은 고딕"/>
      <family val="2"/>
      <charset val="134"/>
      <scheme val="minor"/>
    </font>
    <font>
      <sz val="11"/>
      <color rgb="FF9C6500"/>
      <name val="맑은 고딕"/>
      <family val="2"/>
      <charset val="134"/>
      <scheme val="minor"/>
    </font>
    <font>
      <sz val="11"/>
      <color rgb="FF3F3F76"/>
      <name val="맑은 고딕"/>
      <family val="2"/>
      <charset val="134"/>
      <scheme val="minor"/>
    </font>
    <font>
      <b/>
      <sz val="11"/>
      <color rgb="FF3F3F3F"/>
      <name val="맑은 고딕"/>
      <family val="2"/>
      <charset val="134"/>
      <scheme val="minor"/>
    </font>
    <font>
      <b/>
      <sz val="11"/>
      <color rgb="FFFA7D00"/>
      <name val="맑은 고딕"/>
      <family val="2"/>
      <charset val="134"/>
      <scheme val="minor"/>
    </font>
    <font>
      <sz val="11"/>
      <color rgb="FFFA7D00"/>
      <name val="맑은 고딕"/>
      <family val="2"/>
      <charset val="134"/>
      <scheme val="minor"/>
    </font>
    <font>
      <b/>
      <sz val="11"/>
      <color theme="0"/>
      <name val="맑은 고딕"/>
      <family val="2"/>
      <charset val="134"/>
      <scheme val="minor"/>
    </font>
    <font>
      <sz val="11"/>
      <color rgb="FFFF0000"/>
      <name val="맑은 고딕"/>
      <family val="2"/>
      <charset val="134"/>
      <scheme val="minor"/>
    </font>
    <font>
      <i/>
      <sz val="11"/>
      <color rgb="FF7F7F7F"/>
      <name val="맑은 고딕"/>
      <family val="2"/>
      <charset val="134"/>
      <scheme val="minor"/>
    </font>
    <font>
      <b/>
      <sz val="11"/>
      <color theme="1"/>
      <name val="맑은 고딕"/>
      <family val="2"/>
      <charset val="134"/>
      <scheme val="minor"/>
    </font>
    <font>
      <sz val="11"/>
      <color theme="0"/>
      <name val="맑은 고딕"/>
      <family val="2"/>
      <charset val="134"/>
      <scheme val="minor"/>
    </font>
    <font>
      <sz val="9"/>
      <name val="맑은 고딕"/>
      <family val="2"/>
      <charset val="134"/>
      <scheme val="minor"/>
    </font>
    <font>
      <sz val="8"/>
      <name val="맑은 고딕"/>
      <family val="3"/>
      <charset val="129"/>
      <scheme val="minor"/>
    </font>
    <font>
      <u/>
      <sz val="11"/>
      <color theme="10"/>
      <name val="맑은 고딕"/>
      <family val="2"/>
      <charset val="134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33333"/>
      <name val="Arial"/>
      <family val="2"/>
    </font>
    <font>
      <sz val="12"/>
      <color theme="1"/>
      <name val="맑은 고딕"/>
      <family val="2"/>
      <charset val="134"/>
      <scheme val="minor"/>
    </font>
    <font>
      <sz val="12"/>
      <color theme="1"/>
      <name val="맑은 고딕"/>
      <family val="3"/>
      <charset val="129"/>
      <scheme val="minor"/>
    </font>
    <font>
      <sz val="12"/>
      <color rgb="FF333333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auto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0" xfId="0" quotePrefix="1" applyFill="1">
      <alignment vertical="center"/>
    </xf>
    <xf numFmtId="0" fontId="21" fillId="33" borderId="0" xfId="0" applyFont="1" applyFill="1">
      <alignment vertical="center"/>
    </xf>
    <xf numFmtId="0" fontId="0" fillId="33" borderId="0" xfId="0" applyFont="1" applyFill="1">
      <alignment vertical="center"/>
    </xf>
    <xf numFmtId="0" fontId="22" fillId="33" borderId="0" xfId="0" applyFont="1" applyFill="1">
      <alignment vertical="center"/>
    </xf>
    <xf numFmtId="0" fontId="20" fillId="33" borderId="0" xfId="42" applyFill="1">
      <alignment vertical="center"/>
    </xf>
    <xf numFmtId="0" fontId="23" fillId="0" borderId="10" xfId="0" applyFont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>
      <alignment vertical="center"/>
    </xf>
    <xf numFmtId="0" fontId="23" fillId="0" borderId="0" xfId="0" applyFont="1">
      <alignment vertical="center"/>
    </xf>
    <xf numFmtId="0" fontId="23" fillId="0" borderId="10" xfId="0" applyFont="1" applyFill="1" applyBorder="1">
      <alignment vertical="center"/>
    </xf>
    <xf numFmtId="0" fontId="25" fillId="0" borderId="0" xfId="0" applyFont="1">
      <alignment vertical="center"/>
    </xf>
    <xf numFmtId="14" fontId="23" fillId="0" borderId="0" xfId="0" applyNumberFormat="1" applyFont="1">
      <alignment vertical="center"/>
    </xf>
    <xf numFmtId="0" fontId="0" fillId="0" borderId="10" xfId="0" applyBorder="1">
      <alignment vertical="center"/>
    </xf>
    <xf numFmtId="9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23" fillId="33" borderId="10" xfId="0" applyNumberFormat="1" applyFont="1" applyFill="1" applyBorder="1">
      <alignment vertical="center"/>
    </xf>
    <xf numFmtId="49" fontId="24" fillId="33" borderId="0" xfId="0" applyNumberFormat="1" applyFont="1" applyFill="1">
      <alignment vertical="center"/>
    </xf>
    <xf numFmtId="49" fontId="24" fillId="33" borderId="12" xfId="0" applyNumberFormat="1" applyFont="1" applyFill="1" applyBorder="1">
      <alignment vertical="center"/>
    </xf>
    <xf numFmtId="0" fontId="24" fillId="33" borderId="12" xfId="0" applyFont="1" applyFill="1" applyBorder="1">
      <alignment vertical="center"/>
    </xf>
    <xf numFmtId="49" fontId="24" fillId="33" borderId="11" xfId="0" applyNumberFormat="1" applyFont="1" applyFill="1" applyBorder="1">
      <alignment vertical="center"/>
    </xf>
    <xf numFmtId="49" fontId="24" fillId="33" borderId="10" xfId="0" applyNumberFormat="1" applyFont="1" applyFill="1" applyBorder="1">
      <alignment vertical="center"/>
    </xf>
    <xf numFmtId="49" fontId="20" fillId="33" borderId="11" xfId="42" applyNumberFormat="1" applyFill="1" applyBorder="1">
      <alignment vertical="center"/>
    </xf>
    <xf numFmtId="49" fontId="20" fillId="33" borderId="12" xfId="42" applyNumberFormat="1" applyFill="1" applyBorder="1">
      <alignment vertical="center"/>
    </xf>
    <xf numFmtId="0" fontId="23" fillId="34" borderId="0" xfId="0" applyFont="1" applyFill="1">
      <alignment vertical="center"/>
    </xf>
    <xf numFmtId="0" fontId="25" fillId="34" borderId="0" xfId="0" applyFont="1" applyFill="1">
      <alignment vertical="center"/>
    </xf>
    <xf numFmtId="49" fontId="23" fillId="35" borderId="10" xfId="0" applyNumberFormat="1" applyFont="1" applyFill="1" applyBorder="1">
      <alignment vertical="center"/>
    </xf>
    <xf numFmtId="0" fontId="0" fillId="35" borderId="0" xfId="0" applyFill="1">
      <alignment vertical="center"/>
    </xf>
    <xf numFmtId="0" fontId="0" fillId="35" borderId="12" xfId="0" applyFill="1" applyBorder="1">
      <alignment vertical="center"/>
    </xf>
    <xf numFmtId="0" fontId="20" fillId="35" borderId="0" xfId="42" applyFill="1">
      <alignment vertical="center"/>
    </xf>
    <xf numFmtId="0" fontId="23" fillId="0" borderId="0" xfId="0" applyFont="1" applyBorder="1">
      <alignment vertical="center"/>
    </xf>
    <xf numFmtId="0" fontId="25" fillId="0" borderId="0" xfId="0" applyFont="1" applyBorder="1">
      <alignment vertical="center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하이퍼링크" xfId="4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247649</xdr:colOff>
      <xdr:row>13</xdr:row>
      <xdr:rowOff>47625</xdr:rowOff>
    </xdr:from>
    <xdr:to>
      <xdr:col>9</xdr:col>
      <xdr:colOff>504824</xdr:colOff>
      <xdr:row>15</xdr:row>
      <xdr:rowOff>76200</xdr:rowOff>
    </xdr:to>
    <xdr:sp macro="" textlink="">
      <xdr:nvSpPr>
        <xdr:cNvPr id="129" name="모서리가 둥근 직사각형 128"/>
        <xdr:cNvSpPr/>
      </xdr:nvSpPr>
      <xdr:spPr>
        <a:xfrm>
          <a:off x="4552949" y="2771775"/>
          <a:ext cx="1628775" cy="4476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ko-KR" altLang="en-US" sz="2000"/>
        </a:p>
      </xdr:txBody>
    </xdr:sp>
    <xdr:clientData/>
  </xdr:twoCellAnchor>
  <xdr:twoCellAnchor>
    <xdr:from>
      <xdr:col>1</xdr:col>
      <xdr:colOff>180975</xdr:colOff>
      <xdr:row>18</xdr:row>
      <xdr:rowOff>0</xdr:rowOff>
    </xdr:from>
    <xdr:to>
      <xdr:col>5</xdr:col>
      <xdr:colOff>85725</xdr:colOff>
      <xdr:row>20</xdr:row>
      <xdr:rowOff>28575</xdr:rowOff>
    </xdr:to>
    <xdr:sp macro="" textlink="">
      <xdr:nvSpPr>
        <xdr:cNvPr id="2" name="모서리가 둥근 직사각형 1"/>
        <xdr:cNvSpPr/>
      </xdr:nvSpPr>
      <xdr:spPr>
        <a:xfrm>
          <a:off x="371475" y="3771900"/>
          <a:ext cx="2647950" cy="4476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2000"/>
            <a:t>SLB</a:t>
          </a:r>
          <a:endParaRPr lang="ko-KR" altLang="en-US" sz="2000"/>
        </a:p>
      </xdr:txBody>
    </xdr:sp>
    <xdr:clientData/>
  </xdr:twoCellAnchor>
  <xdr:twoCellAnchor>
    <xdr:from>
      <xdr:col>1</xdr:col>
      <xdr:colOff>571500</xdr:colOff>
      <xdr:row>29</xdr:row>
      <xdr:rowOff>95250</xdr:rowOff>
    </xdr:from>
    <xdr:to>
      <xdr:col>4</xdr:col>
      <xdr:colOff>352425</xdr:colOff>
      <xdr:row>32</xdr:row>
      <xdr:rowOff>161926</xdr:rowOff>
    </xdr:to>
    <xdr:sp macro="" textlink="">
      <xdr:nvSpPr>
        <xdr:cNvPr id="3" name="타원 2"/>
        <xdr:cNvSpPr/>
      </xdr:nvSpPr>
      <xdr:spPr>
        <a:xfrm>
          <a:off x="762000" y="6172200"/>
          <a:ext cx="1838325" cy="69532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cookie_soccer</a:t>
          </a:r>
          <a:br>
            <a:rPr lang="en-US" altLang="ko-KR" sz="1100"/>
          </a:br>
          <a:r>
            <a:rPr lang="en-US" altLang="ko-KR" sz="1100"/>
            <a:t>client</a:t>
          </a:r>
          <a:endParaRPr lang="ko-KR" altLang="en-US" sz="1100"/>
        </a:p>
      </xdr:txBody>
    </xdr:sp>
    <xdr:clientData/>
  </xdr:twoCellAnchor>
  <xdr:twoCellAnchor>
    <xdr:from>
      <xdr:col>3</xdr:col>
      <xdr:colOff>119063</xdr:colOff>
      <xdr:row>24</xdr:row>
      <xdr:rowOff>161925</xdr:rowOff>
    </xdr:from>
    <xdr:to>
      <xdr:col>3</xdr:col>
      <xdr:colOff>128588</xdr:colOff>
      <xdr:row>29</xdr:row>
      <xdr:rowOff>95250</xdr:rowOff>
    </xdr:to>
    <xdr:cxnSp macro="">
      <xdr:nvCxnSpPr>
        <xdr:cNvPr id="7" name="직선 화살표 연결선 6"/>
        <xdr:cNvCxnSpPr>
          <a:stCxn id="3" idx="0"/>
          <a:endCxn id="191" idx="2"/>
        </xdr:cNvCxnSpPr>
      </xdr:nvCxnSpPr>
      <xdr:spPr>
        <a:xfrm flipV="1">
          <a:off x="1681163" y="5191125"/>
          <a:ext cx="9525" cy="981075"/>
        </a:xfrm>
        <a:prstGeom prst="straightConnector1">
          <a:avLst/>
        </a:prstGeom>
        <a:ln>
          <a:headEnd type="triangle" w="med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</xdr:row>
      <xdr:rowOff>190500</xdr:rowOff>
    </xdr:from>
    <xdr:to>
      <xdr:col>7</xdr:col>
      <xdr:colOff>200025</xdr:colOff>
      <xdr:row>5</xdr:row>
      <xdr:rowOff>171450</xdr:rowOff>
    </xdr:to>
    <xdr:sp macro="" textlink="">
      <xdr:nvSpPr>
        <xdr:cNvPr id="9" name="타원 8"/>
        <xdr:cNvSpPr/>
      </xdr:nvSpPr>
      <xdr:spPr>
        <a:xfrm>
          <a:off x="3200400" y="609600"/>
          <a:ext cx="1304925" cy="609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windows</a:t>
          </a:r>
          <a:endParaRPr lang="ko-KR" altLang="en-US" sz="1100"/>
        </a:p>
      </xdr:txBody>
    </xdr:sp>
    <xdr:clientData/>
  </xdr:twoCellAnchor>
  <xdr:twoCellAnchor>
    <xdr:from>
      <xdr:col>1</xdr:col>
      <xdr:colOff>171450</xdr:colOff>
      <xdr:row>2</xdr:row>
      <xdr:rowOff>38100</xdr:rowOff>
    </xdr:from>
    <xdr:to>
      <xdr:col>5</xdr:col>
      <xdr:colOff>114300</xdr:colOff>
      <xdr:row>9</xdr:row>
      <xdr:rowOff>47625</xdr:rowOff>
    </xdr:to>
    <xdr:grpSp>
      <xdr:nvGrpSpPr>
        <xdr:cNvPr id="12" name="그룹 11"/>
        <xdr:cNvGrpSpPr/>
      </xdr:nvGrpSpPr>
      <xdr:grpSpPr>
        <a:xfrm>
          <a:off x="361950" y="457200"/>
          <a:ext cx="2686050" cy="1476375"/>
          <a:chOff x="4400550" y="5476875"/>
          <a:chExt cx="2686050" cy="1476375"/>
        </a:xfrm>
      </xdr:grpSpPr>
      <xdr:sp macro="" textlink="">
        <xdr:nvSpPr>
          <xdr:cNvPr id="13" name="타원 12"/>
          <xdr:cNvSpPr/>
        </xdr:nvSpPr>
        <xdr:spPr>
          <a:xfrm>
            <a:off x="5362575" y="5600700"/>
            <a:ext cx="1304925" cy="6096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/>
              <a:t>game-web-b</a:t>
            </a:r>
            <a:endParaRPr lang="ko-KR" altLang="en-US" sz="1100"/>
          </a:p>
        </xdr:txBody>
      </xdr:sp>
      <xdr:sp macro="" textlink="">
        <xdr:nvSpPr>
          <xdr:cNvPr id="14" name="타원 13"/>
          <xdr:cNvSpPr/>
        </xdr:nvSpPr>
        <xdr:spPr>
          <a:xfrm>
            <a:off x="4495800" y="5953125"/>
            <a:ext cx="1304925" cy="6096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/>
              <a:t>game-web-a</a:t>
            </a:r>
            <a:endParaRPr lang="ko-KR" altLang="en-US" sz="1100"/>
          </a:p>
        </xdr:txBody>
      </xdr:sp>
      <xdr:sp macro="" textlink="">
        <xdr:nvSpPr>
          <xdr:cNvPr id="15" name="타원 14"/>
          <xdr:cNvSpPr/>
        </xdr:nvSpPr>
        <xdr:spPr>
          <a:xfrm>
            <a:off x="5686425" y="6153150"/>
            <a:ext cx="1304925" cy="6096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/>
              <a:t>game-web-j</a:t>
            </a:r>
            <a:endParaRPr lang="ko-KR" altLang="en-US" sz="1100"/>
          </a:p>
        </xdr:txBody>
      </xdr:sp>
      <xdr:sp macro="" textlink="">
        <xdr:nvSpPr>
          <xdr:cNvPr id="16" name="직사각형 15"/>
          <xdr:cNvSpPr/>
        </xdr:nvSpPr>
        <xdr:spPr>
          <a:xfrm>
            <a:off x="4400550" y="5476875"/>
            <a:ext cx="2686050" cy="1476375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9</xdr:col>
      <xdr:colOff>600074</xdr:colOff>
      <xdr:row>2</xdr:row>
      <xdr:rowOff>85725</xdr:rowOff>
    </xdr:from>
    <xdr:to>
      <xdr:col>13</xdr:col>
      <xdr:colOff>666749</xdr:colOff>
      <xdr:row>10</xdr:row>
      <xdr:rowOff>104775</xdr:rowOff>
    </xdr:to>
    <xdr:grpSp>
      <xdr:nvGrpSpPr>
        <xdr:cNvPr id="103" name="그룹 102"/>
        <xdr:cNvGrpSpPr/>
      </xdr:nvGrpSpPr>
      <xdr:grpSpPr>
        <a:xfrm>
          <a:off x="6276974" y="504825"/>
          <a:ext cx="2809875" cy="1695450"/>
          <a:chOff x="5410199" y="352425"/>
          <a:chExt cx="2809875" cy="1695450"/>
        </a:xfrm>
      </xdr:grpSpPr>
      <xdr:sp macro="" textlink="">
        <xdr:nvSpPr>
          <xdr:cNvPr id="18" name="타원 17"/>
          <xdr:cNvSpPr/>
        </xdr:nvSpPr>
        <xdr:spPr>
          <a:xfrm>
            <a:off x="5486400" y="400049"/>
            <a:ext cx="1304925" cy="7143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/>
              <a:t>master</a:t>
            </a:r>
          </a:p>
          <a:p>
            <a:pPr algn="ctr"/>
            <a:r>
              <a:rPr lang="en-US" altLang="ko-KR" sz="1100"/>
              <a:t>database</a:t>
            </a:r>
          </a:p>
        </xdr:txBody>
      </xdr:sp>
      <xdr:sp macro="" textlink="">
        <xdr:nvSpPr>
          <xdr:cNvPr id="19" name="타원 18"/>
          <xdr:cNvSpPr/>
        </xdr:nvSpPr>
        <xdr:spPr>
          <a:xfrm>
            <a:off x="5762625" y="952500"/>
            <a:ext cx="1304925" cy="7143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ko-K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game1</a:t>
            </a:r>
            <a:endParaRPr lang="ko-KR" altLang="ko-KR">
              <a:effectLst/>
            </a:endParaRPr>
          </a:p>
          <a:p>
            <a:pPr algn="ctr"/>
            <a:r>
              <a:rPr lang="en-US" altLang="ko-KR" sz="1100"/>
              <a:t>database</a:t>
            </a:r>
          </a:p>
        </xdr:txBody>
      </xdr:sp>
      <xdr:sp macro="" textlink="">
        <xdr:nvSpPr>
          <xdr:cNvPr id="20" name="타원 19"/>
          <xdr:cNvSpPr/>
        </xdr:nvSpPr>
        <xdr:spPr>
          <a:xfrm>
            <a:off x="6781800" y="476250"/>
            <a:ext cx="1304925" cy="7143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/>
              <a:t>log</a:t>
            </a:r>
          </a:p>
          <a:p>
            <a:pPr algn="ctr"/>
            <a:r>
              <a:rPr lang="en-US" altLang="ko-KR" sz="1100"/>
              <a:t>database</a:t>
            </a:r>
          </a:p>
        </xdr:txBody>
      </xdr:sp>
      <xdr:sp macro="" textlink="">
        <xdr:nvSpPr>
          <xdr:cNvPr id="21" name="타원 20"/>
          <xdr:cNvSpPr/>
        </xdr:nvSpPr>
        <xdr:spPr>
          <a:xfrm>
            <a:off x="6153150" y="1257300"/>
            <a:ext cx="1304925" cy="7143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ko-K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game2</a:t>
            </a:r>
            <a:endParaRPr lang="ko-KR" altLang="ko-KR">
              <a:effectLst/>
            </a:endParaRPr>
          </a:p>
          <a:p>
            <a:pPr algn="ctr"/>
            <a:r>
              <a:rPr lang="en-US" altLang="ko-KR" sz="1100"/>
              <a:t>database</a:t>
            </a:r>
          </a:p>
        </xdr:txBody>
      </xdr:sp>
      <xdr:sp macro="" textlink="">
        <xdr:nvSpPr>
          <xdr:cNvPr id="22" name="직사각형 21"/>
          <xdr:cNvSpPr/>
        </xdr:nvSpPr>
        <xdr:spPr>
          <a:xfrm>
            <a:off x="5410199" y="352425"/>
            <a:ext cx="2809875" cy="1695450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10</xdr:col>
      <xdr:colOff>400050</xdr:colOff>
      <xdr:row>28</xdr:row>
      <xdr:rowOff>152400</xdr:rowOff>
    </xdr:from>
    <xdr:to>
      <xdr:col>13</xdr:col>
      <xdr:colOff>180975</xdr:colOff>
      <xdr:row>32</xdr:row>
      <xdr:rowOff>9526</xdr:rowOff>
    </xdr:to>
    <xdr:sp macro="" textlink="">
      <xdr:nvSpPr>
        <xdr:cNvPr id="25" name="타원 24"/>
        <xdr:cNvSpPr/>
      </xdr:nvSpPr>
      <xdr:spPr>
        <a:xfrm>
          <a:off x="6762750" y="6019800"/>
          <a:ext cx="1838325" cy="69532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Moongci inc.</a:t>
          </a:r>
        </a:p>
        <a:p>
          <a:pPr algn="ctr"/>
          <a:r>
            <a:rPr lang="en-US" altLang="ko-KR" sz="1100"/>
            <a:t>61.99.44.157</a:t>
          </a:r>
          <a:endParaRPr lang="ko-KR" altLang="en-US" sz="1100"/>
        </a:p>
      </xdr:txBody>
    </xdr:sp>
    <xdr:clientData/>
  </xdr:twoCellAnchor>
  <xdr:twoCellAnchor>
    <xdr:from>
      <xdr:col>1</xdr:col>
      <xdr:colOff>209550</xdr:colOff>
      <xdr:row>22</xdr:row>
      <xdr:rowOff>133350</xdr:rowOff>
    </xdr:from>
    <xdr:to>
      <xdr:col>14</xdr:col>
      <xdr:colOff>38100</xdr:colOff>
      <xdr:row>24</xdr:row>
      <xdr:rowOff>161925</xdr:rowOff>
    </xdr:to>
    <xdr:sp macro="" textlink="">
      <xdr:nvSpPr>
        <xdr:cNvPr id="26" name="모서리가 둥근 직사각형 25"/>
        <xdr:cNvSpPr/>
      </xdr:nvSpPr>
      <xdr:spPr>
        <a:xfrm>
          <a:off x="400050" y="4743450"/>
          <a:ext cx="8743950" cy="4476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2000"/>
            <a:t>firewall</a:t>
          </a:r>
          <a:endParaRPr lang="ko-KR" altLang="en-US" sz="2000"/>
        </a:p>
      </xdr:txBody>
    </xdr:sp>
    <xdr:clientData/>
  </xdr:twoCellAnchor>
  <xdr:oneCellAnchor>
    <xdr:from>
      <xdr:col>3</xdr:col>
      <xdr:colOff>142875</xdr:colOff>
      <xdr:row>25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170497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3</xdr:col>
      <xdr:colOff>142875</xdr:colOff>
      <xdr:row>27</xdr:row>
      <xdr:rowOff>9525</xdr:rowOff>
    </xdr:from>
    <xdr:ext cx="1592937" cy="436786"/>
    <xdr:sp macro="" textlink="">
      <xdr:nvSpPr>
        <xdr:cNvPr id="36" name="TextBox 35"/>
        <xdr:cNvSpPr txBox="1"/>
      </xdr:nvSpPr>
      <xdr:spPr>
        <a:xfrm>
          <a:off x="1704975" y="5667375"/>
          <a:ext cx="159293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tcp</a:t>
          </a:r>
          <a:r>
            <a:rPr lang="en-US" altLang="ko-K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port : 80</a:t>
          </a:r>
          <a:r>
            <a:rPr lang="en-US" altLang="ko-KR" sz="1100"/>
            <a:t/>
          </a:r>
          <a:br>
            <a:rPr lang="en-US" altLang="ko-KR" sz="1100"/>
          </a:br>
          <a:r>
            <a:rPr lang="en-US" altLang="ko-KR" sz="1100"/>
            <a:t>tcp port : 35000</a:t>
          </a:r>
          <a:r>
            <a:rPr lang="en-US" altLang="ko-KR" sz="1100" baseline="0"/>
            <a:t> ~ 35010</a:t>
          </a:r>
        </a:p>
      </xdr:txBody>
    </xdr:sp>
    <xdr:clientData/>
  </xdr:oneCellAnchor>
  <xdr:twoCellAnchor>
    <xdr:from>
      <xdr:col>7</xdr:col>
      <xdr:colOff>409575</xdr:colOff>
      <xdr:row>2</xdr:row>
      <xdr:rowOff>180975</xdr:rowOff>
    </xdr:from>
    <xdr:to>
      <xdr:col>9</xdr:col>
      <xdr:colOff>342900</xdr:colOff>
      <xdr:row>5</xdr:row>
      <xdr:rowOff>161925</xdr:rowOff>
    </xdr:to>
    <xdr:sp macro="" textlink="">
      <xdr:nvSpPr>
        <xdr:cNvPr id="73" name="타원 72"/>
        <xdr:cNvSpPr/>
      </xdr:nvSpPr>
      <xdr:spPr>
        <a:xfrm>
          <a:off x="4714875" y="600075"/>
          <a:ext cx="1304925" cy="609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redis</a:t>
          </a:r>
          <a:endParaRPr lang="ko-KR" altLang="en-US" sz="1100"/>
        </a:p>
      </xdr:txBody>
    </xdr:sp>
    <xdr:clientData/>
  </xdr:twoCellAnchor>
  <xdr:twoCellAnchor>
    <xdr:from>
      <xdr:col>6</xdr:col>
      <xdr:colOff>361950</xdr:colOff>
      <xdr:row>7</xdr:row>
      <xdr:rowOff>171450</xdr:rowOff>
    </xdr:from>
    <xdr:to>
      <xdr:col>8</xdr:col>
      <xdr:colOff>295275</xdr:colOff>
      <xdr:row>10</xdr:row>
      <xdr:rowOff>152400</xdr:rowOff>
    </xdr:to>
    <xdr:sp macro="" textlink="">
      <xdr:nvSpPr>
        <xdr:cNvPr id="38" name="타원 37"/>
        <xdr:cNvSpPr/>
      </xdr:nvSpPr>
      <xdr:spPr>
        <a:xfrm>
          <a:off x="3981450" y="1638300"/>
          <a:ext cx="1304925" cy="609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admin-web</a:t>
          </a:r>
          <a:endParaRPr lang="ko-KR" altLang="en-US" sz="1100"/>
        </a:p>
      </xdr:txBody>
    </xdr:sp>
    <xdr:clientData/>
  </xdr:twoCellAnchor>
  <xdr:oneCellAnchor>
    <xdr:from>
      <xdr:col>11</xdr:col>
      <xdr:colOff>476250</xdr:colOff>
      <xdr:row>26</xdr:row>
      <xdr:rowOff>114300</xdr:rowOff>
    </xdr:from>
    <xdr:ext cx="317010" cy="264560"/>
    <xdr:sp macro="" textlink="">
      <xdr:nvSpPr>
        <xdr:cNvPr id="72" name="TextBox 71"/>
        <xdr:cNvSpPr txBox="1"/>
      </xdr:nvSpPr>
      <xdr:spPr>
        <a:xfrm>
          <a:off x="7524750" y="5562600"/>
          <a:ext cx="3170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100" baseline="0"/>
            <a:t>all</a:t>
          </a:r>
        </a:p>
      </xdr:txBody>
    </xdr:sp>
    <xdr:clientData/>
  </xdr:oneCellAnchor>
  <xdr:oneCellAnchor>
    <xdr:from>
      <xdr:col>2</xdr:col>
      <xdr:colOff>428625</xdr:colOff>
      <xdr:row>10</xdr:row>
      <xdr:rowOff>133350</xdr:rowOff>
    </xdr:from>
    <xdr:ext cx="886974" cy="264560"/>
    <xdr:sp macro="" textlink="">
      <xdr:nvSpPr>
        <xdr:cNvPr id="75" name="TextBox 74"/>
        <xdr:cNvSpPr txBox="1"/>
      </xdr:nvSpPr>
      <xdr:spPr>
        <a:xfrm>
          <a:off x="1304925" y="2228850"/>
          <a:ext cx="8869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100"/>
            <a:t>tcp</a:t>
          </a:r>
          <a:r>
            <a:rPr lang="en-US" altLang="ko-KR" sz="1100" baseline="0"/>
            <a:t> </a:t>
          </a:r>
          <a:r>
            <a:rPr lang="en-US" altLang="ko-KR" sz="1100"/>
            <a:t>port : 80</a:t>
          </a:r>
          <a:endParaRPr lang="ko-KR" altLang="en-US" sz="1100"/>
        </a:p>
      </xdr:txBody>
    </xdr:sp>
    <xdr:clientData/>
  </xdr:oneCellAnchor>
  <xdr:twoCellAnchor>
    <xdr:from>
      <xdr:col>8</xdr:col>
      <xdr:colOff>376237</xdr:colOff>
      <xdr:row>5</xdr:row>
      <xdr:rowOff>161926</xdr:rowOff>
    </xdr:from>
    <xdr:to>
      <xdr:col>8</xdr:col>
      <xdr:colOff>376238</xdr:colOff>
      <xdr:row>13</xdr:row>
      <xdr:rowOff>47626</xdr:rowOff>
    </xdr:to>
    <xdr:cxnSp macro="">
      <xdr:nvCxnSpPr>
        <xdr:cNvPr id="100" name="꺾인 연결선 99"/>
        <xdr:cNvCxnSpPr>
          <a:stCxn id="73" idx="4"/>
          <a:endCxn id="129" idx="0"/>
        </xdr:cNvCxnSpPr>
      </xdr:nvCxnSpPr>
      <xdr:spPr>
        <a:xfrm rot="5400000">
          <a:off x="4586288" y="1990725"/>
          <a:ext cx="1562100" cy="1"/>
        </a:xfrm>
        <a:prstGeom prst="bentConnector3">
          <a:avLst>
            <a:gd name="adj1" fmla="val 50000"/>
          </a:avLst>
        </a:prstGeom>
        <a:ln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233363</xdr:colOff>
      <xdr:row>5</xdr:row>
      <xdr:rowOff>171450</xdr:rowOff>
    </xdr:from>
    <xdr:to>
      <xdr:col>6</xdr:col>
      <xdr:colOff>233364</xdr:colOff>
      <xdr:row>13</xdr:row>
      <xdr:rowOff>47625</xdr:rowOff>
    </xdr:to>
    <xdr:cxnSp macro="">
      <xdr:nvCxnSpPr>
        <xdr:cNvPr id="110" name="꺾인 연결선 109"/>
        <xdr:cNvCxnSpPr>
          <a:stCxn id="9" idx="4"/>
          <a:endCxn id="148" idx="0"/>
        </xdr:cNvCxnSpPr>
      </xdr:nvCxnSpPr>
      <xdr:spPr>
        <a:xfrm rot="5400000">
          <a:off x="3076576" y="1995487"/>
          <a:ext cx="1552575" cy="1"/>
        </a:xfrm>
        <a:prstGeom prst="bentConnector3">
          <a:avLst>
            <a:gd name="adj1" fmla="val 50000"/>
          </a:avLst>
        </a:prstGeom>
        <a:ln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133351</xdr:colOff>
      <xdr:row>9</xdr:row>
      <xdr:rowOff>47625</xdr:rowOff>
    </xdr:from>
    <xdr:to>
      <xdr:col>3</xdr:col>
      <xdr:colOff>142875</xdr:colOff>
      <xdr:row>13</xdr:row>
      <xdr:rowOff>47625</xdr:rowOff>
    </xdr:to>
    <xdr:cxnSp macro="">
      <xdr:nvCxnSpPr>
        <xdr:cNvPr id="122" name="꺾인 연결선 121"/>
        <xdr:cNvCxnSpPr>
          <a:stCxn id="16" idx="2"/>
          <a:endCxn id="133" idx="0"/>
        </xdr:cNvCxnSpPr>
      </xdr:nvCxnSpPr>
      <xdr:spPr>
        <a:xfrm rot="5400000">
          <a:off x="1281113" y="2347913"/>
          <a:ext cx="838200" cy="9524"/>
        </a:xfrm>
        <a:prstGeom prst="bentConnector3">
          <a:avLst>
            <a:gd name="adj1" fmla="val 50000"/>
          </a:avLst>
        </a:prstGeom>
        <a:ln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13</xdr:row>
      <xdr:rowOff>47625</xdr:rowOff>
    </xdr:from>
    <xdr:to>
      <xdr:col>2</xdr:col>
      <xdr:colOff>438150</xdr:colOff>
      <xdr:row>15</xdr:row>
      <xdr:rowOff>76200</xdr:rowOff>
    </xdr:to>
    <xdr:sp macro="" textlink="">
      <xdr:nvSpPr>
        <xdr:cNvPr id="125" name="모서리가 둥근 직사각형 124"/>
        <xdr:cNvSpPr/>
      </xdr:nvSpPr>
      <xdr:spPr>
        <a:xfrm>
          <a:off x="352425" y="2771775"/>
          <a:ext cx="962025" cy="4476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ko-KR" altLang="en-US" sz="2000"/>
        </a:p>
      </xdr:txBody>
    </xdr:sp>
    <xdr:clientData/>
  </xdr:twoCellAnchor>
  <xdr:twoCellAnchor>
    <xdr:from>
      <xdr:col>3</xdr:col>
      <xdr:colOff>504825</xdr:colOff>
      <xdr:row>13</xdr:row>
      <xdr:rowOff>47625</xdr:rowOff>
    </xdr:from>
    <xdr:to>
      <xdr:col>6</xdr:col>
      <xdr:colOff>57150</xdr:colOff>
      <xdr:row>15</xdr:row>
      <xdr:rowOff>76200</xdr:rowOff>
    </xdr:to>
    <xdr:sp macro="" textlink="">
      <xdr:nvSpPr>
        <xdr:cNvPr id="126" name="모서리가 둥근 직사각형 125"/>
        <xdr:cNvSpPr/>
      </xdr:nvSpPr>
      <xdr:spPr>
        <a:xfrm>
          <a:off x="2066925" y="2771775"/>
          <a:ext cx="1609725" cy="4476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ko-KR" altLang="en-US" sz="2000"/>
        </a:p>
      </xdr:txBody>
    </xdr:sp>
    <xdr:clientData/>
  </xdr:twoCellAnchor>
  <xdr:twoCellAnchor>
    <xdr:from>
      <xdr:col>9</xdr:col>
      <xdr:colOff>9525</xdr:colOff>
      <xdr:row>13</xdr:row>
      <xdr:rowOff>47625</xdr:rowOff>
    </xdr:from>
    <xdr:to>
      <xdr:col>11</xdr:col>
      <xdr:colOff>476250</xdr:colOff>
      <xdr:row>15</xdr:row>
      <xdr:rowOff>76200</xdr:rowOff>
    </xdr:to>
    <xdr:sp macro="" textlink="">
      <xdr:nvSpPr>
        <xdr:cNvPr id="127" name="모서리가 둥근 직사각형 126"/>
        <xdr:cNvSpPr/>
      </xdr:nvSpPr>
      <xdr:spPr>
        <a:xfrm>
          <a:off x="5686425" y="2771775"/>
          <a:ext cx="1838325" cy="4476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ko-KR" altLang="en-US" sz="2000"/>
        </a:p>
      </xdr:txBody>
    </xdr:sp>
    <xdr:clientData/>
  </xdr:twoCellAnchor>
  <xdr:twoCellAnchor>
    <xdr:from>
      <xdr:col>11</xdr:col>
      <xdr:colOff>257175</xdr:colOff>
      <xdr:row>13</xdr:row>
      <xdr:rowOff>47625</xdr:rowOff>
    </xdr:from>
    <xdr:to>
      <xdr:col>14</xdr:col>
      <xdr:colOff>38100</xdr:colOff>
      <xdr:row>15</xdr:row>
      <xdr:rowOff>76200</xdr:rowOff>
    </xdr:to>
    <xdr:sp macro="" textlink="">
      <xdr:nvSpPr>
        <xdr:cNvPr id="128" name="모서리가 둥근 직사각형 127"/>
        <xdr:cNvSpPr/>
      </xdr:nvSpPr>
      <xdr:spPr>
        <a:xfrm>
          <a:off x="7305675" y="2771775"/>
          <a:ext cx="1838325" cy="4476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ko-KR" altLang="en-US" sz="2000"/>
        </a:p>
      </xdr:txBody>
    </xdr:sp>
    <xdr:clientData/>
  </xdr:twoCellAnchor>
  <xdr:twoCellAnchor>
    <xdr:from>
      <xdr:col>2</xdr:col>
      <xdr:colOff>200026</xdr:colOff>
      <xdr:row>13</xdr:row>
      <xdr:rowOff>47625</xdr:rowOff>
    </xdr:from>
    <xdr:to>
      <xdr:col>4</xdr:col>
      <xdr:colOff>66676</xdr:colOff>
      <xdr:row>15</xdr:row>
      <xdr:rowOff>76200</xdr:rowOff>
    </xdr:to>
    <xdr:sp macro="" textlink="">
      <xdr:nvSpPr>
        <xdr:cNvPr id="133" name="모서리가 둥근 직사각형 132"/>
        <xdr:cNvSpPr/>
      </xdr:nvSpPr>
      <xdr:spPr>
        <a:xfrm>
          <a:off x="1076326" y="2771775"/>
          <a:ext cx="1238250" cy="4476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ko-KR" altLang="en-US" sz="2000"/>
        </a:p>
      </xdr:txBody>
    </xdr:sp>
    <xdr:clientData/>
  </xdr:twoCellAnchor>
  <xdr:twoCellAnchor>
    <xdr:from>
      <xdr:col>3</xdr:col>
      <xdr:colOff>133350</xdr:colOff>
      <xdr:row>15</xdr:row>
      <xdr:rowOff>76201</xdr:rowOff>
    </xdr:from>
    <xdr:to>
      <xdr:col>3</xdr:col>
      <xdr:colOff>133351</xdr:colOff>
      <xdr:row>18</xdr:row>
      <xdr:rowOff>1</xdr:rowOff>
    </xdr:to>
    <xdr:cxnSp macro="">
      <xdr:nvCxnSpPr>
        <xdr:cNvPr id="138" name="꺾인 연결선 137"/>
        <xdr:cNvCxnSpPr>
          <a:stCxn id="133" idx="2"/>
          <a:endCxn id="2" idx="0"/>
        </xdr:cNvCxnSpPr>
      </xdr:nvCxnSpPr>
      <xdr:spPr>
        <a:xfrm rot="5400000">
          <a:off x="1419226" y="3495675"/>
          <a:ext cx="552450" cy="1"/>
        </a:xfrm>
        <a:prstGeom prst="bentConnector3">
          <a:avLst>
            <a:gd name="adj1" fmla="val 50000"/>
          </a:avLst>
        </a:prstGeom>
        <a:ln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128589</xdr:colOff>
      <xdr:row>20</xdr:row>
      <xdr:rowOff>28574</xdr:rowOff>
    </xdr:from>
    <xdr:to>
      <xdr:col>3</xdr:col>
      <xdr:colOff>133351</xdr:colOff>
      <xdr:row>22</xdr:row>
      <xdr:rowOff>133349</xdr:rowOff>
    </xdr:to>
    <xdr:cxnSp macro="">
      <xdr:nvCxnSpPr>
        <xdr:cNvPr id="141" name="꺾인 연결선 140"/>
        <xdr:cNvCxnSpPr>
          <a:stCxn id="2" idx="2"/>
          <a:endCxn id="191" idx="0"/>
        </xdr:cNvCxnSpPr>
      </xdr:nvCxnSpPr>
      <xdr:spPr>
        <a:xfrm rot="5400000">
          <a:off x="1431132" y="4479131"/>
          <a:ext cx="523875" cy="4762"/>
        </a:xfrm>
        <a:prstGeom prst="bentConnector3">
          <a:avLst>
            <a:gd name="adj1" fmla="val 50000"/>
          </a:avLst>
        </a:prstGeom>
        <a:ln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33813</xdr:colOff>
      <xdr:row>13</xdr:row>
      <xdr:rowOff>47625</xdr:rowOff>
    </xdr:from>
    <xdr:to>
      <xdr:col>7</xdr:col>
      <xdr:colOff>432911</xdr:colOff>
      <xdr:row>15</xdr:row>
      <xdr:rowOff>76200</xdr:rowOff>
    </xdr:to>
    <xdr:sp macro="" textlink="">
      <xdr:nvSpPr>
        <xdr:cNvPr id="148" name="모서리가 둥근 직사각형 147"/>
        <xdr:cNvSpPr/>
      </xdr:nvSpPr>
      <xdr:spPr>
        <a:xfrm>
          <a:off x="2967513" y="2771775"/>
          <a:ext cx="1770698" cy="4476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ko-KR" altLang="en-US" sz="2000"/>
        </a:p>
      </xdr:txBody>
    </xdr:sp>
    <xdr:clientData/>
  </xdr:twoCellAnchor>
  <xdr:twoCellAnchor>
    <xdr:from>
      <xdr:col>5</xdr:col>
      <xdr:colOff>238125</xdr:colOff>
      <xdr:row>13</xdr:row>
      <xdr:rowOff>123825</xdr:rowOff>
    </xdr:from>
    <xdr:to>
      <xdr:col>9</xdr:col>
      <xdr:colOff>428625</xdr:colOff>
      <xdr:row>15</xdr:row>
      <xdr:rowOff>19050</xdr:rowOff>
    </xdr:to>
    <xdr:sp macro="" textlink="">
      <xdr:nvSpPr>
        <xdr:cNvPr id="98" name="모서리가 둥근 직사각형 97"/>
        <xdr:cNvSpPr/>
      </xdr:nvSpPr>
      <xdr:spPr>
        <a:xfrm>
          <a:off x="3171825" y="2847975"/>
          <a:ext cx="2933700" cy="3143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2000"/>
            <a:t>Internal</a:t>
          </a:r>
          <a:r>
            <a:rPr lang="en-US" altLang="ko-KR" sz="2000" baseline="0"/>
            <a:t> network</a:t>
          </a:r>
          <a:endParaRPr lang="ko-KR" altLang="en-US" sz="2000"/>
        </a:p>
      </xdr:txBody>
    </xdr:sp>
    <xdr:clientData/>
  </xdr:twoCellAnchor>
  <xdr:twoCellAnchor>
    <xdr:from>
      <xdr:col>11</xdr:col>
      <xdr:colOff>633411</xdr:colOff>
      <xdr:row>10</xdr:row>
      <xdr:rowOff>104775</xdr:rowOff>
    </xdr:from>
    <xdr:to>
      <xdr:col>11</xdr:col>
      <xdr:colOff>633412</xdr:colOff>
      <xdr:row>13</xdr:row>
      <xdr:rowOff>47625</xdr:rowOff>
    </xdr:to>
    <xdr:cxnSp macro="">
      <xdr:nvCxnSpPr>
        <xdr:cNvPr id="152" name="꺾인 연결선 151"/>
        <xdr:cNvCxnSpPr>
          <a:stCxn id="22" idx="2"/>
          <a:endCxn id="155" idx="0"/>
        </xdr:cNvCxnSpPr>
      </xdr:nvCxnSpPr>
      <xdr:spPr>
        <a:xfrm rot="16200000" flipH="1">
          <a:off x="7396162" y="2486024"/>
          <a:ext cx="571500" cy="1"/>
        </a:xfrm>
        <a:prstGeom prst="bentConnector3">
          <a:avLst>
            <a:gd name="adj1" fmla="val 50000"/>
          </a:avLst>
        </a:prstGeom>
        <a:ln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13</xdr:row>
      <xdr:rowOff>47625</xdr:rowOff>
    </xdr:from>
    <xdr:to>
      <xdr:col>13</xdr:col>
      <xdr:colOff>180975</xdr:colOff>
      <xdr:row>15</xdr:row>
      <xdr:rowOff>76200</xdr:rowOff>
    </xdr:to>
    <xdr:sp macro="" textlink="">
      <xdr:nvSpPr>
        <xdr:cNvPr id="155" name="모서리가 둥근 직사각형 154"/>
        <xdr:cNvSpPr/>
      </xdr:nvSpPr>
      <xdr:spPr>
        <a:xfrm>
          <a:off x="6762750" y="2771775"/>
          <a:ext cx="1838325" cy="4476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ko-KR" altLang="en-US" sz="2000"/>
        </a:p>
      </xdr:txBody>
    </xdr:sp>
    <xdr:clientData/>
  </xdr:twoCellAnchor>
  <xdr:twoCellAnchor>
    <xdr:from>
      <xdr:col>7</xdr:col>
      <xdr:colOff>328614</xdr:colOff>
      <xdr:row>10</xdr:row>
      <xdr:rowOff>152399</xdr:rowOff>
    </xdr:from>
    <xdr:to>
      <xdr:col>7</xdr:col>
      <xdr:colOff>333376</xdr:colOff>
      <xdr:row>13</xdr:row>
      <xdr:rowOff>123824</xdr:rowOff>
    </xdr:to>
    <xdr:cxnSp macro="">
      <xdr:nvCxnSpPr>
        <xdr:cNvPr id="157" name="꺾인 연결선 156"/>
        <xdr:cNvCxnSpPr>
          <a:stCxn id="38" idx="4"/>
          <a:endCxn id="98" idx="0"/>
        </xdr:cNvCxnSpPr>
      </xdr:nvCxnSpPr>
      <xdr:spPr>
        <a:xfrm rot="16200000" flipH="1">
          <a:off x="4336257" y="2545556"/>
          <a:ext cx="600075" cy="4762"/>
        </a:xfrm>
        <a:prstGeom prst="bentConnector3">
          <a:avLst>
            <a:gd name="adj1" fmla="val 50000"/>
          </a:avLst>
        </a:prstGeom>
        <a:ln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633412</xdr:colOff>
      <xdr:row>15</xdr:row>
      <xdr:rowOff>76201</xdr:rowOff>
    </xdr:from>
    <xdr:to>
      <xdr:col>11</xdr:col>
      <xdr:colOff>633413</xdr:colOff>
      <xdr:row>22</xdr:row>
      <xdr:rowOff>133351</xdr:rowOff>
    </xdr:to>
    <xdr:cxnSp macro="">
      <xdr:nvCxnSpPr>
        <xdr:cNvPr id="161" name="꺾인 연결선 160"/>
        <xdr:cNvCxnSpPr>
          <a:stCxn id="155" idx="2"/>
          <a:endCxn id="189" idx="0"/>
        </xdr:cNvCxnSpPr>
      </xdr:nvCxnSpPr>
      <xdr:spPr>
        <a:xfrm rot="5400000">
          <a:off x="6919913" y="3981450"/>
          <a:ext cx="1524000" cy="1"/>
        </a:xfrm>
        <a:prstGeom prst="bentConnector3">
          <a:avLst>
            <a:gd name="adj1" fmla="val 50000"/>
          </a:avLst>
        </a:prstGeom>
        <a:ln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</xdr:row>
      <xdr:rowOff>76201</xdr:rowOff>
    </xdr:from>
    <xdr:to>
      <xdr:col>14</xdr:col>
      <xdr:colOff>209550</xdr:colOff>
      <xdr:row>26</xdr:row>
      <xdr:rowOff>19051</xdr:rowOff>
    </xdr:to>
    <xdr:sp macro="" textlink="">
      <xdr:nvSpPr>
        <xdr:cNvPr id="185" name="직사각형 184"/>
        <xdr:cNvSpPr/>
      </xdr:nvSpPr>
      <xdr:spPr>
        <a:xfrm>
          <a:off x="200025" y="285751"/>
          <a:ext cx="9115425" cy="51816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390858</xdr:colOff>
      <xdr:row>22</xdr:row>
      <xdr:rowOff>133350</xdr:rowOff>
    </xdr:from>
    <xdr:to>
      <xdr:col>13</xdr:col>
      <xdr:colOff>190166</xdr:colOff>
      <xdr:row>24</xdr:row>
      <xdr:rowOff>161925</xdr:rowOff>
    </xdr:to>
    <xdr:sp macro="" textlink="">
      <xdr:nvSpPr>
        <xdr:cNvPr id="189" name="모서리가 둥근 직사각형 188"/>
        <xdr:cNvSpPr/>
      </xdr:nvSpPr>
      <xdr:spPr>
        <a:xfrm>
          <a:off x="6753558" y="4743450"/>
          <a:ext cx="1856708" cy="4476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ko-KR" altLang="en-US" sz="2000"/>
        </a:p>
      </xdr:txBody>
    </xdr:sp>
    <xdr:clientData/>
  </xdr:twoCellAnchor>
  <xdr:twoCellAnchor>
    <xdr:from>
      <xdr:col>1</xdr:col>
      <xdr:colOff>581025</xdr:colOff>
      <xdr:row>22</xdr:row>
      <xdr:rowOff>133350</xdr:rowOff>
    </xdr:from>
    <xdr:to>
      <xdr:col>4</xdr:col>
      <xdr:colOff>361950</xdr:colOff>
      <xdr:row>24</xdr:row>
      <xdr:rowOff>161925</xdr:rowOff>
    </xdr:to>
    <xdr:sp macro="" textlink="">
      <xdr:nvSpPr>
        <xdr:cNvPr id="191" name="모서리가 둥근 직사각형 190"/>
        <xdr:cNvSpPr/>
      </xdr:nvSpPr>
      <xdr:spPr>
        <a:xfrm>
          <a:off x="771525" y="4743450"/>
          <a:ext cx="1838325" cy="4476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ko-KR" altLang="en-US" sz="2000"/>
        </a:p>
      </xdr:txBody>
    </xdr:sp>
    <xdr:clientData/>
  </xdr:twoCellAnchor>
  <xdr:twoCellAnchor>
    <xdr:from>
      <xdr:col>11</xdr:col>
      <xdr:colOff>633412</xdr:colOff>
      <xdr:row>24</xdr:row>
      <xdr:rowOff>161925</xdr:rowOff>
    </xdr:from>
    <xdr:to>
      <xdr:col>11</xdr:col>
      <xdr:colOff>633413</xdr:colOff>
      <xdr:row>28</xdr:row>
      <xdr:rowOff>152400</xdr:rowOff>
    </xdr:to>
    <xdr:cxnSp macro="">
      <xdr:nvCxnSpPr>
        <xdr:cNvPr id="194" name="직선 화살표 연결선 193"/>
        <xdr:cNvCxnSpPr>
          <a:stCxn id="25" idx="0"/>
          <a:endCxn id="189" idx="2"/>
        </xdr:cNvCxnSpPr>
      </xdr:nvCxnSpPr>
      <xdr:spPr>
        <a:xfrm flipH="1" flipV="1">
          <a:off x="7681912" y="5191125"/>
          <a:ext cx="1" cy="828675"/>
        </a:xfrm>
        <a:prstGeom prst="straightConnector1">
          <a:avLst/>
        </a:prstGeom>
        <a:ln>
          <a:headEnd type="triangle" w="med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542924</xdr:colOff>
      <xdr:row>36</xdr:row>
      <xdr:rowOff>38101</xdr:rowOff>
    </xdr:from>
    <xdr:to>
      <xdr:col>8</xdr:col>
      <xdr:colOff>361949</xdr:colOff>
      <xdr:row>45</xdr:row>
      <xdr:rowOff>76200</xdr:rowOff>
    </xdr:to>
    <xdr:grpSp>
      <xdr:nvGrpSpPr>
        <xdr:cNvPr id="44" name="그룹 43"/>
        <xdr:cNvGrpSpPr/>
      </xdr:nvGrpSpPr>
      <xdr:grpSpPr>
        <a:xfrm>
          <a:off x="2105024" y="7581901"/>
          <a:ext cx="3248025" cy="1924049"/>
          <a:chOff x="2105024" y="7581901"/>
          <a:chExt cx="3248025" cy="1924049"/>
        </a:xfrm>
      </xdr:grpSpPr>
      <xdr:sp macro="" textlink="">
        <xdr:nvSpPr>
          <xdr:cNvPr id="46" name="타원 45"/>
          <xdr:cNvSpPr/>
        </xdr:nvSpPr>
        <xdr:spPr>
          <a:xfrm>
            <a:off x="2219325" y="8639175"/>
            <a:ext cx="1495425" cy="6096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/>
              <a:t>WorldServer1</a:t>
            </a:r>
            <a:endParaRPr lang="ko-KR" altLang="en-US" sz="1100"/>
          </a:p>
        </xdr:txBody>
      </xdr:sp>
      <xdr:sp macro="" textlink="">
        <xdr:nvSpPr>
          <xdr:cNvPr id="48" name="타원 47"/>
          <xdr:cNvSpPr/>
        </xdr:nvSpPr>
        <xdr:spPr>
          <a:xfrm>
            <a:off x="3810000" y="8639175"/>
            <a:ext cx="1495425" cy="6096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/>
              <a:t>WorldServer2</a:t>
            </a:r>
            <a:endParaRPr lang="ko-KR" altLang="en-US" sz="1100"/>
          </a:p>
        </xdr:txBody>
      </xdr:sp>
      <xdr:sp macro="" textlink="">
        <xdr:nvSpPr>
          <xdr:cNvPr id="49" name="직사각형 48"/>
          <xdr:cNvSpPr/>
        </xdr:nvSpPr>
        <xdr:spPr>
          <a:xfrm>
            <a:off x="2105024" y="7581901"/>
            <a:ext cx="3248025" cy="1924049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1" name="타원 50"/>
          <xdr:cNvSpPr/>
        </xdr:nvSpPr>
        <xdr:spPr>
          <a:xfrm>
            <a:off x="3000375" y="7724775"/>
            <a:ext cx="1495425" cy="6096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/>
              <a:t>MasterServer</a:t>
            </a:r>
            <a:endParaRPr lang="ko-KR" altLang="en-US" sz="1100"/>
          </a:p>
        </xdr:txBody>
      </xdr:sp>
    </xdr:grpSp>
    <xdr:clientData/>
  </xdr:twoCellAnchor>
  <xdr:twoCellAnchor>
    <xdr:from>
      <xdr:col>5</xdr:col>
      <xdr:colOff>33338</xdr:colOff>
      <xdr:row>39</xdr:row>
      <xdr:rowOff>161925</xdr:rowOff>
    </xdr:from>
    <xdr:to>
      <xdr:col>6</xdr:col>
      <xdr:colOff>128588</xdr:colOff>
      <xdr:row>41</xdr:row>
      <xdr:rowOff>47625</xdr:rowOff>
    </xdr:to>
    <xdr:cxnSp macro="">
      <xdr:nvCxnSpPr>
        <xdr:cNvPr id="52" name="직선 화살표 연결선 51"/>
        <xdr:cNvCxnSpPr>
          <a:stCxn id="46" idx="0"/>
          <a:endCxn id="51" idx="4"/>
        </xdr:cNvCxnSpPr>
      </xdr:nvCxnSpPr>
      <xdr:spPr>
        <a:xfrm flipV="1">
          <a:off x="2967038" y="8334375"/>
          <a:ext cx="781050" cy="304800"/>
        </a:xfrm>
        <a:prstGeom prst="straightConnector1">
          <a:avLst/>
        </a:prstGeom>
        <a:ln>
          <a:headEnd type="triangle" w="med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128588</xdr:colOff>
      <xdr:row>39</xdr:row>
      <xdr:rowOff>161925</xdr:rowOff>
    </xdr:from>
    <xdr:to>
      <xdr:col>7</xdr:col>
      <xdr:colOff>252413</xdr:colOff>
      <xdr:row>41</xdr:row>
      <xdr:rowOff>47625</xdr:rowOff>
    </xdr:to>
    <xdr:cxnSp macro="">
      <xdr:nvCxnSpPr>
        <xdr:cNvPr id="55" name="직선 화살표 연결선 54"/>
        <xdr:cNvCxnSpPr>
          <a:stCxn id="48" idx="0"/>
          <a:endCxn id="51" idx="4"/>
        </xdr:cNvCxnSpPr>
      </xdr:nvCxnSpPr>
      <xdr:spPr>
        <a:xfrm flipH="1" flipV="1">
          <a:off x="3748088" y="8334375"/>
          <a:ext cx="809625" cy="304800"/>
        </a:xfrm>
        <a:prstGeom prst="straightConnector1">
          <a:avLst/>
        </a:prstGeom>
        <a:ln>
          <a:headEnd type="triangle" w="med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50</xdr:row>
      <xdr:rowOff>9525</xdr:rowOff>
    </xdr:from>
    <xdr:to>
      <xdr:col>11</xdr:col>
      <xdr:colOff>628650</xdr:colOff>
      <xdr:row>53</xdr:row>
      <xdr:rowOff>76201</xdr:rowOff>
    </xdr:to>
    <xdr:sp macro="" textlink="">
      <xdr:nvSpPr>
        <xdr:cNvPr id="59" name="타원 58"/>
        <xdr:cNvSpPr/>
      </xdr:nvSpPr>
      <xdr:spPr>
        <a:xfrm>
          <a:off x="5838825" y="10487025"/>
          <a:ext cx="1838325" cy="69532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cookie_soccer</a:t>
          </a:r>
          <a:br>
            <a:rPr lang="en-US" altLang="ko-KR" sz="1100"/>
          </a:br>
          <a:r>
            <a:rPr lang="en-US" altLang="ko-KR" sz="1100"/>
            <a:t>client</a:t>
          </a:r>
          <a:endParaRPr lang="ko-KR" altLang="en-US" sz="1100"/>
        </a:p>
      </xdr:txBody>
    </xdr:sp>
    <xdr:clientData/>
  </xdr:twoCellAnchor>
  <xdr:twoCellAnchor>
    <xdr:from>
      <xdr:col>10</xdr:col>
      <xdr:colOff>395288</xdr:colOff>
      <xdr:row>41</xdr:row>
      <xdr:rowOff>123825</xdr:rowOff>
    </xdr:from>
    <xdr:to>
      <xdr:col>11</xdr:col>
      <xdr:colOff>381001</xdr:colOff>
      <xdr:row>50</xdr:row>
      <xdr:rowOff>9525</xdr:rowOff>
    </xdr:to>
    <xdr:cxnSp macro="">
      <xdr:nvCxnSpPr>
        <xdr:cNvPr id="64" name="직선 화살표 연결선 63"/>
        <xdr:cNvCxnSpPr>
          <a:stCxn id="59" idx="0"/>
          <a:endCxn id="60" idx="2"/>
        </xdr:cNvCxnSpPr>
      </xdr:nvCxnSpPr>
      <xdr:spPr>
        <a:xfrm flipV="1">
          <a:off x="6757988" y="8715375"/>
          <a:ext cx="671513" cy="1771650"/>
        </a:xfrm>
        <a:prstGeom prst="straightConnector1">
          <a:avLst/>
        </a:prstGeom>
        <a:ln>
          <a:headEnd type="triangle" w="med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571501</xdr:colOff>
      <xdr:row>36</xdr:row>
      <xdr:rowOff>152400</xdr:rowOff>
    </xdr:from>
    <xdr:to>
      <xdr:col>13</xdr:col>
      <xdr:colOff>190501</xdr:colOff>
      <xdr:row>41</xdr:row>
      <xdr:rowOff>123825</xdr:rowOff>
    </xdr:to>
    <xdr:grpSp>
      <xdr:nvGrpSpPr>
        <xdr:cNvPr id="45" name="그룹 44"/>
        <xdr:cNvGrpSpPr/>
      </xdr:nvGrpSpPr>
      <xdr:grpSpPr>
        <a:xfrm>
          <a:off x="6248401" y="7696200"/>
          <a:ext cx="2362200" cy="1019175"/>
          <a:chOff x="6248401" y="7696200"/>
          <a:chExt cx="2362200" cy="1019175"/>
        </a:xfrm>
      </xdr:grpSpPr>
      <xdr:sp macro="" textlink="">
        <xdr:nvSpPr>
          <xdr:cNvPr id="60" name="직사각형 59"/>
          <xdr:cNvSpPr/>
        </xdr:nvSpPr>
        <xdr:spPr>
          <a:xfrm>
            <a:off x="6248401" y="7696200"/>
            <a:ext cx="2362200" cy="1019175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61" name="타원 60"/>
          <xdr:cNvSpPr/>
        </xdr:nvSpPr>
        <xdr:spPr>
          <a:xfrm>
            <a:off x="6391275" y="7886700"/>
            <a:ext cx="1495425" cy="6096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/>
              <a:t>web server</a:t>
            </a:r>
            <a:endParaRPr lang="ko-KR" altLang="en-US" sz="1100"/>
          </a:p>
        </xdr:txBody>
      </xdr:sp>
      <xdr:sp macro="" textlink="">
        <xdr:nvSpPr>
          <xdr:cNvPr id="68" name="타원 67"/>
          <xdr:cNvSpPr/>
        </xdr:nvSpPr>
        <xdr:spPr>
          <a:xfrm>
            <a:off x="6962775" y="7753350"/>
            <a:ext cx="1495425" cy="6096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/>
              <a:t>web server</a:t>
            </a:r>
            <a:endParaRPr lang="ko-KR" altLang="en-US" sz="1100"/>
          </a:p>
        </xdr:txBody>
      </xdr:sp>
      <xdr:sp macro="" textlink="">
        <xdr:nvSpPr>
          <xdr:cNvPr id="69" name="타원 68"/>
          <xdr:cNvSpPr/>
        </xdr:nvSpPr>
        <xdr:spPr>
          <a:xfrm>
            <a:off x="7058025" y="8039100"/>
            <a:ext cx="1495425" cy="6096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altLang="ko-KR" sz="1100"/>
              <a:t>web server</a:t>
            </a:r>
            <a:endParaRPr lang="ko-KR" altLang="en-US" sz="1100"/>
          </a:p>
        </xdr:txBody>
      </xdr:sp>
    </xdr:grpSp>
    <xdr:clientData/>
  </xdr:twoCellAnchor>
  <xdr:oneCellAnchor>
    <xdr:from>
      <xdr:col>11</xdr:col>
      <xdr:colOff>266700</xdr:colOff>
      <xdr:row>43</xdr:row>
      <xdr:rowOff>104775</xdr:rowOff>
    </xdr:from>
    <xdr:ext cx="1322413" cy="953466"/>
    <xdr:sp macro="" textlink="">
      <xdr:nvSpPr>
        <xdr:cNvPr id="32" name="TextBox 31"/>
        <xdr:cNvSpPr txBox="1"/>
      </xdr:nvSpPr>
      <xdr:spPr>
        <a:xfrm>
          <a:off x="7315200" y="9115425"/>
          <a:ext cx="1322413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100"/>
            <a:t>login / logout</a:t>
          </a:r>
          <a:br>
            <a:rPr lang="en-US" altLang="ko-KR" sz="1100"/>
          </a:br>
          <a:r>
            <a:rPr lang="en-US" altLang="ko-KR" sz="1100"/>
            <a:t>friend</a:t>
          </a:r>
          <a:r>
            <a:rPr lang="en-US" altLang="ko-KR" sz="1100" baseline="0"/>
            <a:t> management</a:t>
          </a:r>
          <a:br>
            <a:rPr lang="en-US" altLang="ko-KR" sz="1100" baseline="0"/>
          </a:br>
          <a:r>
            <a:rPr lang="en-US" altLang="ko-KR" sz="1100" baseline="0"/>
            <a:t>reward</a:t>
          </a:r>
          <a:br>
            <a:rPr lang="en-US" altLang="ko-KR" sz="1100" baseline="0"/>
          </a:br>
          <a:r>
            <a:rPr lang="en-US" altLang="ko-KR" sz="1100" baseline="0"/>
            <a:t>mission</a:t>
          </a:r>
        </a:p>
        <a:p>
          <a:r>
            <a:rPr lang="en-US" altLang="ko-KR" sz="1100" baseline="0"/>
            <a:t>etc</a:t>
          </a:r>
          <a:endParaRPr lang="ko-KR" altLang="en-US" sz="1100"/>
        </a:p>
      </xdr:txBody>
    </xdr:sp>
    <xdr:clientData/>
  </xdr:oneCellAnchor>
  <xdr:twoCellAnchor>
    <xdr:from>
      <xdr:col>7</xdr:col>
      <xdr:colOff>252413</xdr:colOff>
      <xdr:row>44</xdr:row>
      <xdr:rowOff>28575</xdr:rowOff>
    </xdr:from>
    <xdr:to>
      <xdr:col>9</xdr:col>
      <xdr:colOff>431141</xdr:colOff>
      <xdr:row>50</xdr:row>
      <xdr:rowOff>111353</xdr:rowOff>
    </xdr:to>
    <xdr:cxnSp macro="">
      <xdr:nvCxnSpPr>
        <xdr:cNvPr id="74" name="직선 화살표 연결선 73"/>
        <xdr:cNvCxnSpPr>
          <a:stCxn id="59" idx="1"/>
          <a:endCxn id="48" idx="4"/>
        </xdr:cNvCxnSpPr>
      </xdr:nvCxnSpPr>
      <xdr:spPr>
        <a:xfrm flipH="1" flipV="1">
          <a:off x="4557713" y="9248775"/>
          <a:ext cx="1550328" cy="1340078"/>
        </a:xfrm>
        <a:prstGeom prst="straightConnector1">
          <a:avLst/>
        </a:prstGeom>
        <a:ln>
          <a:headEnd type="triangle" w="med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200025</xdr:colOff>
      <xdr:row>46</xdr:row>
      <xdr:rowOff>200025</xdr:rowOff>
    </xdr:from>
    <xdr:ext cx="771365" cy="264560"/>
    <xdr:sp macro="" textlink="">
      <xdr:nvSpPr>
        <xdr:cNvPr id="79" name="TextBox 78"/>
        <xdr:cNvSpPr txBox="1"/>
      </xdr:nvSpPr>
      <xdr:spPr>
        <a:xfrm>
          <a:off x="5191125" y="9839325"/>
          <a:ext cx="7713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play game</a:t>
          </a:r>
          <a:endParaRPr lang="ko-KR" altLang="ko-KR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218.49.184.68/svn/cookie_soccer_android_studio/" TargetMode="External"/><Relationship Id="rId2" Type="http://schemas.openxmlformats.org/officeDocument/2006/relationships/hyperlink" Target="https://192.168.0.145:9443/svn/phpDaemon/cookie_management" TargetMode="External"/><Relationship Id="rId1" Type="http://schemas.openxmlformats.org/officeDocument/2006/relationships/hyperlink" Target="https://192.168.0.145:9443/svn/phpDaemon/cookie_soccer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218.49.184.68/svn/cookie_soccer" TargetMode="External"/><Relationship Id="rId4" Type="http://schemas.openxmlformats.org/officeDocument/2006/relationships/hyperlink" Target="https://218.49.184.68/svn/cookie_managemen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onsole.cloud.toast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47.90.207.85/munin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workbookViewId="0">
      <selection activeCell="Y50" sqref="Y50"/>
    </sheetView>
  </sheetViews>
  <sheetFormatPr defaultColWidth="9" defaultRowHeight="16.5" x14ac:dyDescent="0.3"/>
  <cols>
    <col min="1" max="1" width="2.5" style="1" customWidth="1"/>
    <col min="2" max="16384" width="9" style="1"/>
  </cols>
  <sheetData>
    <row r="1" spans="1:1" x14ac:dyDescent="0.3">
      <c r="A1" s="1" t="s">
        <v>26</v>
      </c>
    </row>
    <row r="35" spans="1:2" x14ac:dyDescent="0.3">
      <c r="A35" s="1">
        <v>2</v>
      </c>
      <c r="B35" s="1" t="s">
        <v>276</v>
      </c>
    </row>
    <row r="58" spans="1:2" x14ac:dyDescent="0.3">
      <c r="A58" s="1" t="s">
        <v>277</v>
      </c>
    </row>
    <row r="59" spans="1:2" x14ac:dyDescent="0.3">
      <c r="B59" s="2" t="s">
        <v>28</v>
      </c>
    </row>
    <row r="60" spans="1:2" x14ac:dyDescent="0.3">
      <c r="B60" s="2" t="s">
        <v>179</v>
      </c>
    </row>
    <row r="61" spans="1:2" x14ac:dyDescent="0.3">
      <c r="B61" s="2" t="s">
        <v>180</v>
      </c>
    </row>
    <row r="62" spans="1:2" x14ac:dyDescent="0.3">
      <c r="B62" s="2" t="s">
        <v>178</v>
      </c>
    </row>
  </sheetData>
  <phoneticPr fontId="1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D25" sqref="D25"/>
    </sheetView>
  </sheetViews>
  <sheetFormatPr defaultColWidth="8.875" defaultRowHeight="17.25" x14ac:dyDescent="0.3"/>
  <cols>
    <col min="1" max="1" width="28.625" style="12" bestFit="1" customWidth="1"/>
    <col min="2" max="2" width="21.375" style="12" bestFit="1" customWidth="1"/>
    <col min="3" max="3" width="15.375" style="12" bestFit="1" customWidth="1"/>
    <col min="4" max="4" width="16.25" style="12" bestFit="1" customWidth="1"/>
    <col min="5" max="5" width="45.5" style="12" bestFit="1" customWidth="1"/>
    <col min="6" max="6" width="13.5" style="12" bestFit="1" customWidth="1"/>
    <col min="7" max="7" width="5.75" style="12" customWidth="1"/>
    <col min="8" max="8" width="30.125" style="12" bestFit="1" customWidth="1"/>
    <col min="9" max="9" width="48" style="12" bestFit="1" customWidth="1"/>
    <col min="10" max="16384" width="8.875" style="12"/>
  </cols>
  <sheetData>
    <row r="1" spans="1:9" x14ac:dyDescent="0.3">
      <c r="A1" s="7"/>
      <c r="B1" s="7"/>
      <c r="C1" s="7"/>
      <c r="D1" s="7"/>
      <c r="E1" s="7"/>
      <c r="G1" s="7"/>
      <c r="H1" s="7"/>
      <c r="I1" s="7"/>
    </row>
    <row r="2" spans="1:9" x14ac:dyDescent="0.3">
      <c r="A2" s="7" t="s">
        <v>23</v>
      </c>
      <c r="B2" s="7" t="s">
        <v>24</v>
      </c>
      <c r="C2" s="7" t="s">
        <v>21</v>
      </c>
      <c r="D2" s="7" t="s">
        <v>22</v>
      </c>
      <c r="E2" s="13" t="s">
        <v>57</v>
      </c>
      <c r="G2" s="7" t="s">
        <v>32</v>
      </c>
      <c r="H2" s="7"/>
      <c r="I2" s="7"/>
    </row>
    <row r="3" spans="1:9" x14ac:dyDescent="0.3">
      <c r="A3" s="12" t="s">
        <v>10</v>
      </c>
      <c r="B3" s="12" t="s">
        <v>25</v>
      </c>
      <c r="C3" s="14" t="s">
        <v>341</v>
      </c>
      <c r="D3" s="12" t="s">
        <v>132</v>
      </c>
      <c r="E3" s="15" t="str">
        <f xml:space="preserve"> "rsync -avz /root/ -e ssh " &amp; D3 &amp;":/root/"</f>
        <v>rsync -avz /root/ -e ssh 192.168.1.28:/root/</v>
      </c>
      <c r="F3" s="15"/>
      <c r="H3" s="12" t="s">
        <v>33</v>
      </c>
    </row>
    <row r="4" spans="1:9" x14ac:dyDescent="0.3">
      <c r="A4" s="12" t="s">
        <v>11</v>
      </c>
      <c r="B4" s="12" t="s">
        <v>25</v>
      </c>
      <c r="C4" s="14" t="s">
        <v>342</v>
      </c>
      <c r="D4" s="12" t="s">
        <v>0</v>
      </c>
      <c r="E4" s="15" t="str">
        <f t="shared" ref="E4:E19" si="0" xml:space="preserve"> "rsync -avz /root/ -e ssh " &amp; D4 &amp;":/root/"</f>
        <v>rsync -avz /root/ -e ssh 192.168.1.27:/root/</v>
      </c>
      <c r="F4" s="15"/>
      <c r="I4" s="12" t="s">
        <v>243</v>
      </c>
    </row>
    <row r="5" spans="1:9" x14ac:dyDescent="0.3">
      <c r="A5" s="12" t="s">
        <v>17</v>
      </c>
      <c r="B5" s="12" t="s">
        <v>25</v>
      </c>
      <c r="C5" s="14" t="s">
        <v>343</v>
      </c>
      <c r="D5" s="12" t="s">
        <v>4</v>
      </c>
      <c r="E5" s="15" t="str">
        <f t="shared" si="0"/>
        <v>rsync -avz /root/ -e ssh 192.168.1.19:/root/</v>
      </c>
      <c r="F5" s="15"/>
      <c r="I5" s="12" t="s">
        <v>34</v>
      </c>
    </row>
    <row r="6" spans="1:9" x14ac:dyDescent="0.3">
      <c r="A6" s="12" t="s">
        <v>16</v>
      </c>
      <c r="B6" s="12" t="s">
        <v>25</v>
      </c>
      <c r="C6" s="14" t="s">
        <v>344</v>
      </c>
      <c r="D6" s="12" t="s">
        <v>3</v>
      </c>
      <c r="E6" s="15" t="str">
        <f t="shared" si="0"/>
        <v>rsync -avz /root/ -e ssh 192.168.1.21:/root/</v>
      </c>
      <c r="F6" s="15"/>
      <c r="I6" s="12" t="s">
        <v>35</v>
      </c>
    </row>
    <row r="7" spans="1:9" x14ac:dyDescent="0.3">
      <c r="A7" s="12" t="s">
        <v>15</v>
      </c>
      <c r="B7" s="12" t="s">
        <v>25</v>
      </c>
      <c r="C7" s="14" t="s">
        <v>52</v>
      </c>
      <c r="D7" s="12" t="s">
        <v>1</v>
      </c>
      <c r="E7" s="15" t="str">
        <f t="shared" si="0"/>
        <v>rsync -avz /root/ -e ssh 192.168.1.22:/root/</v>
      </c>
      <c r="F7" s="15"/>
      <c r="H7" s="12" t="s">
        <v>36</v>
      </c>
    </row>
    <row r="8" spans="1:9" x14ac:dyDescent="0.3">
      <c r="A8" s="12" t="s">
        <v>14</v>
      </c>
      <c r="B8" s="12" t="s">
        <v>25</v>
      </c>
      <c r="C8" s="14" t="s">
        <v>345</v>
      </c>
      <c r="D8" s="12" t="s">
        <v>55</v>
      </c>
      <c r="E8" s="15" t="str">
        <f t="shared" si="0"/>
        <v>rsync -avz /root/ -e ssh 192.168.1.25:/root/</v>
      </c>
      <c r="F8" s="15"/>
      <c r="I8" s="12" t="s">
        <v>37</v>
      </c>
    </row>
    <row r="9" spans="1:9" x14ac:dyDescent="0.3">
      <c r="A9" s="12" t="s">
        <v>19</v>
      </c>
      <c r="B9" s="12" t="s">
        <v>25</v>
      </c>
      <c r="C9" s="14" t="s">
        <v>346</v>
      </c>
      <c r="D9" s="12" t="s">
        <v>6</v>
      </c>
      <c r="E9" s="15" t="str">
        <f t="shared" si="0"/>
        <v>rsync -avz /root/ -e ssh 192.168.1.17:/root/</v>
      </c>
      <c r="F9" s="15"/>
      <c r="I9" s="12" t="s">
        <v>38</v>
      </c>
    </row>
    <row r="10" spans="1:9" x14ac:dyDescent="0.3">
      <c r="A10" s="12" t="s">
        <v>12</v>
      </c>
      <c r="B10" s="12" t="s">
        <v>25</v>
      </c>
      <c r="C10" s="14" t="s">
        <v>347</v>
      </c>
      <c r="D10" s="12" t="s">
        <v>53</v>
      </c>
      <c r="E10" s="15" t="str">
        <f t="shared" si="0"/>
        <v>rsync -avz /root/ -e ssh 192.168.1.26:/root/</v>
      </c>
      <c r="F10" s="15"/>
      <c r="I10" s="12" t="s">
        <v>35</v>
      </c>
    </row>
    <row r="11" spans="1:9" x14ac:dyDescent="0.3">
      <c r="A11" s="12" t="s">
        <v>13</v>
      </c>
      <c r="B11" s="12" t="s">
        <v>25</v>
      </c>
      <c r="C11" s="14" t="s">
        <v>348</v>
      </c>
      <c r="D11" s="12" t="s">
        <v>54</v>
      </c>
      <c r="E11" s="15" t="str">
        <f t="shared" si="0"/>
        <v>rsync -avz /root/ -e ssh 192.168.1.24:/root/</v>
      </c>
      <c r="F11" s="15"/>
      <c r="H11" s="12" t="s">
        <v>39</v>
      </c>
    </row>
    <row r="12" spans="1:9" x14ac:dyDescent="0.3">
      <c r="A12" s="12" t="s">
        <v>18</v>
      </c>
      <c r="B12" s="12" t="s">
        <v>25</v>
      </c>
      <c r="C12" s="14" t="s">
        <v>349</v>
      </c>
      <c r="D12" s="12" t="s">
        <v>56</v>
      </c>
      <c r="E12" s="15" t="str">
        <f t="shared" si="0"/>
        <v>rsync -avz /root/ -e ssh 192.168.1.18:/root/</v>
      </c>
      <c r="F12" s="15"/>
      <c r="I12" s="12" t="s">
        <v>40</v>
      </c>
    </row>
    <row r="13" spans="1:9" x14ac:dyDescent="0.3">
      <c r="A13" s="28" t="s">
        <v>9</v>
      </c>
      <c r="B13" s="28" t="s">
        <v>25</v>
      </c>
      <c r="C13" s="29" t="s">
        <v>20</v>
      </c>
      <c r="D13" s="28" t="s">
        <v>118</v>
      </c>
      <c r="E13" s="15" t="str">
        <f t="shared" si="0"/>
        <v>rsync -avz /root/ -e ssh 192.168.1.15:/root/</v>
      </c>
      <c r="F13" s="15"/>
      <c r="I13" s="12" t="s">
        <v>41</v>
      </c>
    </row>
    <row r="14" spans="1:9" x14ac:dyDescent="0.3">
      <c r="A14" s="28" t="s">
        <v>7</v>
      </c>
      <c r="B14" s="28" t="s">
        <v>25</v>
      </c>
      <c r="C14" s="29" t="s">
        <v>29</v>
      </c>
      <c r="D14" s="28" t="s">
        <v>122</v>
      </c>
      <c r="E14" s="15" t="str">
        <f t="shared" si="0"/>
        <v>rsync -avz /root/ -e ssh 192.168.1.16:/root/</v>
      </c>
      <c r="F14" s="15"/>
      <c r="I14" s="12" t="s">
        <v>35</v>
      </c>
    </row>
    <row r="15" spans="1:9" x14ac:dyDescent="0.3">
      <c r="A15" s="28" t="s">
        <v>258</v>
      </c>
      <c r="B15" s="28" t="s">
        <v>25</v>
      </c>
      <c r="C15" s="29" t="s">
        <v>30</v>
      </c>
      <c r="D15" s="28" t="s">
        <v>119</v>
      </c>
      <c r="E15" s="15" t="str">
        <f t="shared" si="0"/>
        <v>rsync -avz /root/ -e ssh 192.168.1.13:/root/</v>
      </c>
      <c r="F15" s="15"/>
      <c r="H15" s="12" t="s">
        <v>42</v>
      </c>
    </row>
    <row r="16" spans="1:9" x14ac:dyDescent="0.3">
      <c r="A16" s="28" t="s">
        <v>259</v>
      </c>
      <c r="B16" s="28" t="s">
        <v>25</v>
      </c>
      <c r="C16" s="29" t="s">
        <v>31</v>
      </c>
      <c r="D16" s="28" t="s">
        <v>8</v>
      </c>
      <c r="E16" s="15" t="str">
        <f t="shared" si="0"/>
        <v>rsync -avz /root/ -e ssh 192.168.1.14:/root/</v>
      </c>
      <c r="F16" s="15"/>
      <c r="I16" s="12" t="s">
        <v>37</v>
      </c>
    </row>
    <row r="17" spans="1:9" x14ac:dyDescent="0.3">
      <c r="A17" s="12" t="s">
        <v>339</v>
      </c>
      <c r="B17" s="12" t="s">
        <v>25</v>
      </c>
      <c r="C17" s="14" t="s">
        <v>338</v>
      </c>
      <c r="D17" s="12" t="s">
        <v>350</v>
      </c>
      <c r="E17" s="15" t="str">
        <f t="shared" ref="E17" si="1" xml:space="preserve"> "rsync -avz /root/ -e ssh " &amp; D17 &amp;":/root/"</f>
        <v>rsync -avz /root/ -e ssh 192.168.1.30:/root/</v>
      </c>
      <c r="F17" s="15"/>
    </row>
    <row r="18" spans="1:9" x14ac:dyDescent="0.3">
      <c r="A18" s="12" t="s">
        <v>340</v>
      </c>
      <c r="B18" s="12" t="s">
        <v>25</v>
      </c>
      <c r="C18" s="14" t="s">
        <v>135</v>
      </c>
      <c r="D18" s="12" t="s">
        <v>2</v>
      </c>
      <c r="E18" s="15" t="str">
        <f t="shared" si="0"/>
        <v>rsync -avz /root/ -e ssh 192.168.1.23:/root/</v>
      </c>
      <c r="F18" s="15"/>
      <c r="I18" s="12" t="s">
        <v>38</v>
      </c>
    </row>
    <row r="19" spans="1:9" x14ac:dyDescent="0.3">
      <c r="A19" s="12" t="s">
        <v>5</v>
      </c>
      <c r="B19" s="12" t="s">
        <v>25</v>
      </c>
      <c r="C19" s="14" t="s">
        <v>134</v>
      </c>
      <c r="D19" s="12" t="s">
        <v>50</v>
      </c>
      <c r="E19" s="15" t="str">
        <f t="shared" si="0"/>
        <v>rsync -avz /root/ -e ssh 192.168.1.20:/root/</v>
      </c>
      <c r="F19" s="15"/>
      <c r="I19" s="12" t="s">
        <v>43</v>
      </c>
    </row>
    <row r="20" spans="1:9" x14ac:dyDescent="0.3">
      <c r="A20" s="12" t="s">
        <v>27</v>
      </c>
      <c r="B20" s="12" t="s">
        <v>25</v>
      </c>
      <c r="C20" s="12" t="s">
        <v>301</v>
      </c>
      <c r="F20" s="15"/>
      <c r="H20" s="12" t="s">
        <v>44</v>
      </c>
    </row>
    <row r="21" spans="1:9" ht="17.25" customHeight="1" x14ac:dyDescent="0.3">
      <c r="A21" s="34" t="s">
        <v>51</v>
      </c>
      <c r="B21" s="34" t="s">
        <v>376</v>
      </c>
      <c r="C21" s="35" t="s">
        <v>278</v>
      </c>
      <c r="D21" s="34" t="s">
        <v>133</v>
      </c>
      <c r="E21" s="34"/>
      <c r="F21" s="15"/>
      <c r="I21" s="12" t="s">
        <v>45</v>
      </c>
    </row>
    <row r="22" spans="1:9" x14ac:dyDescent="0.3">
      <c r="A22" s="7" t="s">
        <v>373</v>
      </c>
      <c r="B22" s="7" t="s">
        <v>376</v>
      </c>
      <c r="C22" s="7" t="s">
        <v>374</v>
      </c>
      <c r="D22" s="7" t="s">
        <v>375</v>
      </c>
      <c r="E22" s="7"/>
      <c r="F22" s="15"/>
      <c r="I22" s="12" t="s">
        <v>41</v>
      </c>
    </row>
    <row r="23" spans="1:9" x14ac:dyDescent="0.3">
      <c r="A23" s="34"/>
      <c r="B23" s="34"/>
      <c r="C23" s="34"/>
      <c r="D23" s="34"/>
      <c r="F23" s="15"/>
      <c r="I23" s="12" t="s">
        <v>46</v>
      </c>
    </row>
    <row r="24" spans="1:9" x14ac:dyDescent="0.3">
      <c r="A24" s="34"/>
      <c r="B24" s="34"/>
      <c r="C24" s="34"/>
      <c r="D24" s="34"/>
      <c r="F24" s="15"/>
      <c r="H24" s="12" t="s">
        <v>47</v>
      </c>
    </row>
    <row r="25" spans="1:9" x14ac:dyDescent="0.3">
      <c r="F25" s="15"/>
      <c r="I25" s="12" t="s">
        <v>37</v>
      </c>
    </row>
    <row r="26" spans="1:9" x14ac:dyDescent="0.3">
      <c r="A26" s="12" t="s">
        <v>372</v>
      </c>
      <c r="B26" s="12" t="s">
        <v>123</v>
      </c>
      <c r="F26" s="15"/>
      <c r="I26" s="12" t="s">
        <v>48</v>
      </c>
    </row>
    <row r="27" spans="1:9" x14ac:dyDescent="0.3">
      <c r="F27" s="15"/>
      <c r="I27" s="12" t="s">
        <v>49</v>
      </c>
    </row>
    <row r="29" spans="1:9" x14ac:dyDescent="0.3">
      <c r="A29" s="12" t="s">
        <v>362</v>
      </c>
    </row>
    <row r="30" spans="1:9" x14ac:dyDescent="0.3">
      <c r="A30" s="12" t="s">
        <v>363</v>
      </c>
    </row>
    <row r="31" spans="1:9" x14ac:dyDescent="0.3">
      <c r="A31" s="12" t="s">
        <v>364</v>
      </c>
    </row>
    <row r="32" spans="1:9" x14ac:dyDescent="0.3">
      <c r="A32" s="12" t="s">
        <v>365</v>
      </c>
    </row>
    <row r="33" spans="1:1" x14ac:dyDescent="0.3">
      <c r="A33" s="12" t="s">
        <v>366</v>
      </c>
    </row>
    <row r="34" spans="1:1" x14ac:dyDescent="0.3">
      <c r="A34" s="12" t="s">
        <v>367</v>
      </c>
    </row>
    <row r="35" spans="1:1" x14ac:dyDescent="0.3">
      <c r="A35" s="12" t="s">
        <v>368</v>
      </c>
    </row>
    <row r="36" spans="1:1" x14ac:dyDescent="0.3">
      <c r="A36" s="12" t="s">
        <v>369</v>
      </c>
    </row>
    <row r="37" spans="1:1" x14ac:dyDescent="0.3">
      <c r="A37" s="12" t="s">
        <v>370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F16" sqref="F16"/>
    </sheetView>
  </sheetViews>
  <sheetFormatPr defaultColWidth="9" defaultRowHeight="17.25" x14ac:dyDescent="0.3"/>
  <cols>
    <col min="1" max="1" width="4.375" style="8" customWidth="1"/>
    <col min="2" max="2" width="9.75" style="8" bestFit="1" customWidth="1"/>
    <col min="3" max="3" width="9.75" style="8" customWidth="1"/>
    <col min="4" max="4" width="8.875" style="8" bestFit="1" customWidth="1"/>
    <col min="5" max="5" width="10" style="8" bestFit="1" customWidth="1"/>
    <col min="6" max="6" width="17.5" style="8" bestFit="1" customWidth="1"/>
    <col min="7" max="7" width="15" style="8" bestFit="1" customWidth="1"/>
    <col min="8" max="8" width="51.625" style="8" bestFit="1" customWidth="1"/>
    <col min="9" max="9" width="14.5" style="8" bestFit="1" customWidth="1"/>
    <col min="10" max="10" width="25.375" style="8" bestFit="1" customWidth="1"/>
    <col min="11" max="11" width="38.375" style="8" customWidth="1"/>
    <col min="12" max="12" width="11.125" style="8" bestFit="1" customWidth="1"/>
    <col min="13" max="13" width="14.125" style="8" bestFit="1" customWidth="1"/>
    <col min="14" max="16384" width="9" style="8"/>
  </cols>
  <sheetData>
    <row r="2" spans="2:11" x14ac:dyDescent="0.3">
      <c r="B2" s="11" t="s">
        <v>230</v>
      </c>
      <c r="C2" s="11" t="s">
        <v>234</v>
      </c>
      <c r="D2" s="11" t="s">
        <v>193</v>
      </c>
      <c r="E2" s="11"/>
      <c r="F2" s="11" t="s">
        <v>196</v>
      </c>
      <c r="G2" s="11" t="s">
        <v>195</v>
      </c>
      <c r="H2" s="11" t="s">
        <v>197</v>
      </c>
      <c r="I2" s="11" t="s">
        <v>185</v>
      </c>
      <c r="J2" s="11" t="s">
        <v>207</v>
      </c>
      <c r="K2" s="11" t="s">
        <v>208</v>
      </c>
    </row>
    <row r="3" spans="2:11" x14ac:dyDescent="0.3">
      <c r="B3" s="8" t="s">
        <v>231</v>
      </c>
      <c r="C3" s="8" t="s">
        <v>235</v>
      </c>
      <c r="D3" s="8" t="s">
        <v>194</v>
      </c>
      <c r="E3" s="8" t="s">
        <v>204</v>
      </c>
      <c r="F3" s="8" t="s">
        <v>332</v>
      </c>
      <c r="G3" s="8" t="s">
        <v>198</v>
      </c>
      <c r="H3" s="8" t="s">
        <v>200</v>
      </c>
    </row>
    <row r="4" spans="2:11" ht="51.75" x14ac:dyDescent="0.3">
      <c r="E4" s="8" t="s">
        <v>205</v>
      </c>
      <c r="F4" s="8" t="s">
        <v>202</v>
      </c>
      <c r="G4" s="8" t="s">
        <v>201</v>
      </c>
      <c r="H4" s="8" t="s">
        <v>203</v>
      </c>
      <c r="I4" s="9" t="s">
        <v>210</v>
      </c>
      <c r="J4" s="8" t="s">
        <v>206</v>
      </c>
      <c r="K4" s="9" t="s">
        <v>209</v>
      </c>
    </row>
    <row r="5" spans="2:11" ht="34.5" x14ac:dyDescent="0.3">
      <c r="E5" s="8" t="s">
        <v>213</v>
      </c>
      <c r="F5" s="8" t="s">
        <v>199</v>
      </c>
      <c r="G5" s="8" t="s">
        <v>198</v>
      </c>
      <c r="K5" s="9" t="s">
        <v>212</v>
      </c>
    </row>
    <row r="6" spans="2:11" ht="34.5" x14ac:dyDescent="0.3">
      <c r="E6" s="8" t="s">
        <v>214</v>
      </c>
      <c r="F6" s="8" t="s">
        <v>202</v>
      </c>
      <c r="K6" s="9" t="s">
        <v>211</v>
      </c>
    </row>
    <row r="7" spans="2:11" x14ac:dyDescent="0.3">
      <c r="B7" s="11"/>
      <c r="C7" s="11"/>
      <c r="D7" s="11"/>
      <c r="E7" s="11" t="s">
        <v>226</v>
      </c>
      <c r="F7" s="11" t="s">
        <v>260</v>
      </c>
      <c r="G7" s="11"/>
      <c r="H7" s="11"/>
      <c r="I7" s="11" t="s">
        <v>238</v>
      </c>
      <c r="J7" s="16" t="s">
        <v>239</v>
      </c>
      <c r="K7" s="10"/>
    </row>
    <row r="8" spans="2:11" x14ac:dyDescent="0.3">
      <c r="B8" s="8" t="s">
        <v>232</v>
      </c>
      <c r="C8" s="8" t="s">
        <v>236</v>
      </c>
      <c r="D8" s="8" t="s">
        <v>215</v>
      </c>
      <c r="E8" s="8" t="s">
        <v>216</v>
      </c>
      <c r="F8" s="8" t="s">
        <v>333</v>
      </c>
      <c r="G8" s="8" t="s">
        <v>217</v>
      </c>
      <c r="H8" s="8" t="s">
        <v>335</v>
      </c>
      <c r="K8" s="8" t="s">
        <v>334</v>
      </c>
    </row>
    <row r="9" spans="2:11" x14ac:dyDescent="0.3">
      <c r="B9" s="11"/>
      <c r="C9" s="11"/>
      <c r="D9" s="11"/>
      <c r="E9" s="11" t="s">
        <v>205</v>
      </c>
      <c r="F9" s="11" t="s">
        <v>218</v>
      </c>
      <c r="G9" s="11" t="s">
        <v>217</v>
      </c>
      <c r="H9" s="11"/>
      <c r="I9" s="11" t="s">
        <v>219</v>
      </c>
      <c r="J9" s="11" t="s">
        <v>220</v>
      </c>
      <c r="K9" s="11"/>
    </row>
    <row r="10" spans="2:11" x14ac:dyDescent="0.3">
      <c r="B10" s="8" t="s">
        <v>233</v>
      </c>
      <c r="C10" s="8" t="s">
        <v>236</v>
      </c>
      <c r="D10" s="8" t="s">
        <v>221</v>
      </c>
      <c r="E10" s="8" t="s">
        <v>222</v>
      </c>
      <c r="F10" s="8" t="s">
        <v>224</v>
      </c>
      <c r="G10" s="8" t="s">
        <v>223</v>
      </c>
      <c r="H10" s="8" t="s">
        <v>225</v>
      </c>
    </row>
    <row r="11" spans="2:11" x14ac:dyDescent="0.3">
      <c r="B11" s="11"/>
      <c r="C11" s="11"/>
      <c r="D11" s="11"/>
      <c r="E11" s="11" t="s">
        <v>205</v>
      </c>
      <c r="F11" s="11" t="s">
        <v>224</v>
      </c>
      <c r="G11" s="11" t="s">
        <v>223</v>
      </c>
      <c r="H11" s="11"/>
      <c r="I11" s="11" t="s">
        <v>219</v>
      </c>
      <c r="J11" s="11" t="s">
        <v>220</v>
      </c>
      <c r="K11" s="11"/>
    </row>
    <row r="12" spans="2:11" x14ac:dyDescent="0.3">
      <c r="C12" s="8" t="s">
        <v>237</v>
      </c>
      <c r="D12" s="8" t="s">
        <v>227</v>
      </c>
      <c r="E12" s="8" t="s">
        <v>226</v>
      </c>
      <c r="F12" s="8" t="s">
        <v>255</v>
      </c>
      <c r="I12" s="8" t="s">
        <v>228</v>
      </c>
      <c r="J12" s="8" t="s">
        <v>229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tabSelected="1" workbookViewId="0">
      <selection activeCell="C7" sqref="C7"/>
    </sheetView>
  </sheetViews>
  <sheetFormatPr defaultColWidth="9" defaultRowHeight="17.25" x14ac:dyDescent="0.3"/>
  <cols>
    <col min="1" max="1" width="3.5" style="21" customWidth="1"/>
    <col min="2" max="2" width="31.125" style="21" bestFit="1" customWidth="1"/>
    <col min="3" max="3" width="61.5" style="21" bestFit="1" customWidth="1"/>
    <col min="4" max="4" width="11.125" style="21" bestFit="1" customWidth="1"/>
    <col min="5" max="5" width="19.125" style="21" bestFit="1" customWidth="1"/>
    <col min="6" max="16384" width="9" style="21"/>
  </cols>
  <sheetData>
    <row r="2" spans="2:6" x14ac:dyDescent="0.3">
      <c r="B2" s="20" t="s">
        <v>182</v>
      </c>
      <c r="C2" s="20" t="s">
        <v>184</v>
      </c>
      <c r="D2" s="20" t="s">
        <v>185</v>
      </c>
      <c r="E2" s="20" t="s">
        <v>186</v>
      </c>
    </row>
    <row r="3" spans="2:6" x14ac:dyDescent="0.3">
      <c r="B3" s="22" t="s">
        <v>183</v>
      </c>
      <c r="C3" s="22" t="s">
        <v>385</v>
      </c>
      <c r="D3" s="22" t="s">
        <v>190</v>
      </c>
      <c r="E3" s="23" t="s">
        <v>191</v>
      </c>
    </row>
    <row r="4" spans="2:6" x14ac:dyDescent="0.3">
      <c r="B4" s="20"/>
      <c r="C4" s="20"/>
      <c r="D4" s="20"/>
      <c r="E4" s="20"/>
    </row>
    <row r="5" spans="2:6" x14ac:dyDescent="0.3">
      <c r="B5" s="24" t="s">
        <v>192</v>
      </c>
      <c r="C5" s="24" t="s">
        <v>384</v>
      </c>
      <c r="D5" s="24" t="s">
        <v>330</v>
      </c>
      <c r="E5" s="24" t="s">
        <v>331</v>
      </c>
      <c r="F5" s="21" t="s">
        <v>329</v>
      </c>
    </row>
    <row r="6" spans="2:6" x14ac:dyDescent="0.3">
      <c r="B6" s="21" t="s">
        <v>187</v>
      </c>
      <c r="C6" s="21" t="s">
        <v>383</v>
      </c>
      <c r="D6" s="21" t="s">
        <v>188</v>
      </c>
      <c r="E6" t="s">
        <v>189</v>
      </c>
      <c r="F6" s="21" t="s">
        <v>320</v>
      </c>
    </row>
    <row r="7" spans="2:6" x14ac:dyDescent="0.3">
      <c r="C7" s="21" t="s">
        <v>377</v>
      </c>
    </row>
    <row r="9" spans="2:6" x14ac:dyDescent="0.3">
      <c r="B9" s="25" t="s">
        <v>327</v>
      </c>
      <c r="C9" s="25"/>
      <c r="D9" s="25"/>
      <c r="E9" s="25"/>
      <c r="F9" s="25"/>
    </row>
    <row r="10" spans="2:6" x14ac:dyDescent="0.3">
      <c r="B10" s="24" t="s">
        <v>298</v>
      </c>
      <c r="C10" s="26" t="s">
        <v>378</v>
      </c>
      <c r="D10" s="24"/>
      <c r="E10" s="24"/>
      <c r="F10" s="24"/>
    </row>
    <row r="11" spans="2:6" x14ac:dyDescent="0.3">
      <c r="B11" s="22" t="s">
        <v>299</v>
      </c>
      <c r="C11" s="27" t="s">
        <v>379</v>
      </c>
      <c r="D11" s="22"/>
      <c r="E11" s="22"/>
      <c r="F11" s="22"/>
    </row>
    <row r="13" spans="2:6" x14ac:dyDescent="0.3">
      <c r="B13" s="25" t="s">
        <v>328</v>
      </c>
      <c r="C13" s="25"/>
      <c r="D13" s="25"/>
      <c r="E13" s="25"/>
      <c r="F13" s="25"/>
    </row>
    <row r="14" spans="2:6" x14ac:dyDescent="0.3">
      <c r="B14" s="24" t="s">
        <v>298</v>
      </c>
      <c r="C14" s="26" t="s">
        <v>380</v>
      </c>
      <c r="D14" s="24"/>
      <c r="E14" s="24"/>
      <c r="F14" s="24"/>
    </row>
    <row r="15" spans="2:6" x14ac:dyDescent="0.3">
      <c r="B15" s="24" t="s">
        <v>299</v>
      </c>
      <c r="C15" s="26" t="s">
        <v>382</v>
      </c>
      <c r="D15" s="24"/>
      <c r="E15" s="24"/>
      <c r="F15" s="24"/>
    </row>
    <row r="16" spans="2:6" x14ac:dyDescent="0.3">
      <c r="B16" s="22" t="s">
        <v>300</v>
      </c>
      <c r="C16" s="27" t="s">
        <v>381</v>
      </c>
      <c r="D16" s="22"/>
      <c r="E16" s="22"/>
      <c r="F16" s="22"/>
    </row>
    <row r="21" spans="2:3" x14ac:dyDescent="0.3">
      <c r="B21" s="21" t="s">
        <v>336</v>
      </c>
      <c r="C21" s="21" t="s">
        <v>337</v>
      </c>
    </row>
  </sheetData>
  <phoneticPr fontId="19" type="noConversion"/>
  <hyperlinks>
    <hyperlink ref="C10" r:id="rId1" display="https://192.168.0.145:9443/svn/phpDaemon/cookie_soccer"/>
    <hyperlink ref="C11" r:id="rId2" display="https://192.168.0.145:9443/svn/phpDaemon/cookie_management"/>
    <hyperlink ref="C16" r:id="rId3" display="https://218.49.184.68/svn/cookie_soccer_android_studio/"/>
    <hyperlink ref="C15" r:id="rId4" display="https://218.49.184.68/svn/cookie_management"/>
    <hyperlink ref="C14" r:id="rId5" display="https://218.49.184.68/svn/cookie_soccer"/>
  </hyperlinks>
  <pageMargins left="0.7" right="0.7" top="0.75" bottom="0.75" header="0.3" footer="0.3"/>
  <pageSetup paperSize="9"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workbookViewId="0">
      <selection activeCell="G14" sqref="G14"/>
    </sheetView>
  </sheetViews>
  <sheetFormatPr defaultRowHeight="16.5" x14ac:dyDescent="0.3"/>
  <cols>
    <col min="1" max="1" width="3.375" style="31" customWidth="1"/>
    <col min="2" max="2" width="23.75" style="31" bestFit="1" customWidth="1"/>
    <col min="3" max="3" width="17.25" style="31" customWidth="1"/>
    <col min="4" max="16384" width="9" style="31"/>
  </cols>
  <sheetData>
    <row r="2" spans="2:5" ht="17.25" x14ac:dyDescent="0.3">
      <c r="B2" s="30" t="s">
        <v>182</v>
      </c>
      <c r="C2" s="30" t="s">
        <v>184</v>
      </c>
      <c r="D2" s="30" t="s">
        <v>185</v>
      </c>
      <c r="E2" s="30" t="s">
        <v>186</v>
      </c>
    </row>
    <row r="3" spans="2:5" x14ac:dyDescent="0.3">
      <c r="B3" s="31" t="s">
        <v>353</v>
      </c>
      <c r="C3" s="31" t="s">
        <v>356</v>
      </c>
    </row>
    <row r="4" spans="2:5" x14ac:dyDescent="0.3">
      <c r="C4" s="31" t="s">
        <v>357</v>
      </c>
    </row>
    <row r="5" spans="2:5" x14ac:dyDescent="0.3">
      <c r="B5" s="32" t="s">
        <v>354</v>
      </c>
      <c r="C5" s="32" t="s">
        <v>358</v>
      </c>
      <c r="D5" s="32"/>
      <c r="E5" s="32"/>
    </row>
    <row r="6" spans="2:5" x14ac:dyDescent="0.3">
      <c r="C6" s="31" t="s">
        <v>360</v>
      </c>
    </row>
    <row r="7" spans="2:5" x14ac:dyDescent="0.3">
      <c r="B7" s="32" t="s">
        <v>355</v>
      </c>
      <c r="C7" s="32" t="s">
        <v>359</v>
      </c>
      <c r="D7" s="32"/>
      <c r="E7" s="32"/>
    </row>
    <row r="8" spans="2:5" x14ac:dyDescent="0.3">
      <c r="C8" s="31" t="s">
        <v>361</v>
      </c>
    </row>
    <row r="11" spans="2:5" x14ac:dyDescent="0.3">
      <c r="B11" s="33" t="s">
        <v>371</v>
      </c>
    </row>
    <row r="12" spans="2:5" x14ac:dyDescent="0.3">
      <c r="B12" s="31" t="s">
        <v>352</v>
      </c>
    </row>
    <row r="13" spans="2:5" x14ac:dyDescent="0.3">
      <c r="B13" s="31" t="s">
        <v>351</v>
      </c>
    </row>
  </sheetData>
  <phoneticPr fontId="19" type="noConversion"/>
  <hyperlinks>
    <hyperlink ref="B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5"/>
  <sheetViews>
    <sheetView workbookViewId="0">
      <selection activeCell="B25" sqref="B25"/>
    </sheetView>
  </sheetViews>
  <sheetFormatPr defaultColWidth="9" defaultRowHeight="16.5" x14ac:dyDescent="0.3"/>
  <cols>
    <col min="1" max="1" width="3.375" style="4" customWidth="1"/>
    <col min="2" max="2" width="112" style="4" customWidth="1"/>
    <col min="3" max="16384" width="9" style="4"/>
  </cols>
  <sheetData>
    <row r="1" spans="1:2" x14ac:dyDescent="0.3">
      <c r="A1" s="3" t="s">
        <v>121</v>
      </c>
    </row>
    <row r="2" spans="1:2" x14ac:dyDescent="0.3">
      <c r="B2" s="4" t="s">
        <v>120</v>
      </c>
    </row>
    <row r="4" spans="1:2" x14ac:dyDescent="0.3">
      <c r="A4" s="3" t="s">
        <v>58</v>
      </c>
    </row>
    <row r="5" spans="1:2" x14ac:dyDescent="0.3">
      <c r="A5" s="4">
        <v>1</v>
      </c>
      <c r="B5" s="4" t="s">
        <v>59</v>
      </c>
    </row>
    <row r="6" spans="1:2" x14ac:dyDescent="0.3">
      <c r="B6" s="4" t="s">
        <v>60</v>
      </c>
    </row>
    <row r="8" spans="1:2" x14ac:dyDescent="0.3">
      <c r="A8" s="4">
        <v>2</v>
      </c>
      <c r="B8" s="4" t="s">
        <v>61</v>
      </c>
    </row>
    <row r="10" spans="1:2" x14ac:dyDescent="0.3">
      <c r="A10" s="4">
        <v>3</v>
      </c>
      <c r="B10" s="4" t="s">
        <v>62</v>
      </c>
    </row>
    <row r="11" spans="1:2" x14ac:dyDescent="0.3">
      <c r="B11" s="4" t="s">
        <v>63</v>
      </c>
    </row>
    <row r="13" spans="1:2" x14ac:dyDescent="0.3">
      <c r="B13" s="4" t="s">
        <v>64</v>
      </c>
    </row>
    <row r="14" spans="1:2" x14ac:dyDescent="0.3">
      <c r="B14" s="4" t="s">
        <v>65</v>
      </c>
    </row>
    <row r="15" spans="1:2" x14ac:dyDescent="0.3">
      <c r="B15" s="4" t="s">
        <v>66</v>
      </c>
    </row>
    <row r="16" spans="1:2" x14ac:dyDescent="0.3">
      <c r="B16" s="4" t="s">
        <v>67</v>
      </c>
    </row>
    <row r="17" spans="1:2" x14ac:dyDescent="0.3">
      <c r="B17" s="4" t="s">
        <v>68</v>
      </c>
    </row>
    <row r="18" spans="1:2" x14ac:dyDescent="0.3">
      <c r="B18" s="4" t="s">
        <v>69</v>
      </c>
    </row>
    <row r="20" spans="1:2" x14ac:dyDescent="0.3">
      <c r="B20" s="4" t="s">
        <v>70</v>
      </c>
    </row>
    <row r="22" spans="1:2" x14ac:dyDescent="0.3">
      <c r="A22" s="4">
        <v>4</v>
      </c>
      <c r="B22" s="4" t="s">
        <v>71</v>
      </c>
    </row>
    <row r="23" spans="1:2" x14ac:dyDescent="0.3">
      <c r="B23" s="4" t="s">
        <v>72</v>
      </c>
    </row>
    <row r="24" spans="1:2" x14ac:dyDescent="0.3">
      <c r="B24" s="4" t="s">
        <v>73</v>
      </c>
    </row>
    <row r="26" spans="1:2" x14ac:dyDescent="0.3">
      <c r="A26" s="4">
        <v>5</v>
      </c>
      <c r="B26" s="4" t="s">
        <v>74</v>
      </c>
    </row>
    <row r="27" spans="1:2" x14ac:dyDescent="0.3">
      <c r="B27" s="4" t="s">
        <v>75</v>
      </c>
    </row>
    <row r="29" spans="1:2" x14ac:dyDescent="0.3">
      <c r="B29" s="4" t="s">
        <v>76</v>
      </c>
    </row>
    <row r="31" spans="1:2" x14ac:dyDescent="0.3">
      <c r="A31" s="4">
        <v>6</v>
      </c>
      <c r="B31" s="4" t="s">
        <v>77</v>
      </c>
    </row>
    <row r="32" spans="1:2" x14ac:dyDescent="0.3">
      <c r="B32" s="4" t="s">
        <v>78</v>
      </c>
    </row>
    <row r="34" spans="1:2" x14ac:dyDescent="0.3">
      <c r="A34" s="4">
        <v>7</v>
      </c>
      <c r="B34" s="4" t="s">
        <v>79</v>
      </c>
    </row>
    <row r="35" spans="1:2" x14ac:dyDescent="0.3">
      <c r="B35" s="4" t="s">
        <v>80</v>
      </c>
    </row>
    <row r="37" spans="1:2" x14ac:dyDescent="0.3">
      <c r="A37" s="4">
        <v>8</v>
      </c>
      <c r="B37" s="4" t="s">
        <v>81</v>
      </c>
    </row>
    <row r="38" spans="1:2" x14ac:dyDescent="0.3">
      <c r="B38" s="4" t="s">
        <v>181</v>
      </c>
    </row>
    <row r="39" spans="1:2" x14ac:dyDescent="0.3">
      <c r="B39" s="4" t="s">
        <v>82</v>
      </c>
    </row>
    <row r="40" spans="1:2" x14ac:dyDescent="0.3">
      <c r="B40" s="4" t="s">
        <v>83</v>
      </c>
    </row>
    <row r="42" spans="1:2" x14ac:dyDescent="0.3">
      <c r="A42" s="4">
        <v>9</v>
      </c>
      <c r="B42" s="4" t="s">
        <v>84</v>
      </c>
    </row>
    <row r="43" spans="1:2" x14ac:dyDescent="0.3">
      <c r="B43" s="4" t="s">
        <v>85</v>
      </c>
    </row>
    <row r="44" spans="1:2" x14ac:dyDescent="0.3">
      <c r="B44" s="4" t="s">
        <v>86</v>
      </c>
    </row>
    <row r="46" spans="1:2" x14ac:dyDescent="0.3">
      <c r="B46" s="4" t="s">
        <v>87</v>
      </c>
    </row>
    <row r="47" spans="1:2" x14ac:dyDescent="0.3">
      <c r="B47" s="4" t="s">
        <v>88</v>
      </c>
    </row>
    <row r="49" spans="2:2" x14ac:dyDescent="0.3">
      <c r="B49" s="4" t="s">
        <v>89</v>
      </c>
    </row>
    <row r="50" spans="2:2" x14ac:dyDescent="0.3">
      <c r="B50" s="4" t="s">
        <v>90</v>
      </c>
    </row>
    <row r="51" spans="2:2" x14ac:dyDescent="0.3">
      <c r="B51" s="4" t="s">
        <v>91</v>
      </c>
    </row>
    <row r="52" spans="2:2" x14ac:dyDescent="0.3">
      <c r="B52" s="4" t="s">
        <v>92</v>
      </c>
    </row>
    <row r="53" spans="2:2" x14ac:dyDescent="0.3">
      <c r="B53" s="4" t="s">
        <v>93</v>
      </c>
    </row>
    <row r="55" spans="2:2" x14ac:dyDescent="0.3">
      <c r="B55" s="4" t="s">
        <v>94</v>
      </c>
    </row>
    <row r="56" spans="2:2" x14ac:dyDescent="0.3">
      <c r="B56" s="4" t="s">
        <v>95</v>
      </c>
    </row>
    <row r="58" spans="2:2" x14ac:dyDescent="0.3">
      <c r="B58" s="4" t="s">
        <v>96</v>
      </c>
    </row>
    <row r="59" spans="2:2" x14ac:dyDescent="0.3">
      <c r="B59" s="4" t="s">
        <v>97</v>
      </c>
    </row>
    <row r="60" spans="2:2" x14ac:dyDescent="0.3">
      <c r="B60" s="4" t="s">
        <v>95</v>
      </c>
    </row>
    <row r="62" spans="2:2" x14ac:dyDescent="0.3">
      <c r="B62" s="4" t="s">
        <v>98</v>
      </c>
    </row>
    <row r="63" spans="2:2" x14ac:dyDescent="0.3">
      <c r="B63" s="4" t="s">
        <v>99</v>
      </c>
    </row>
    <row r="64" spans="2:2" x14ac:dyDescent="0.3">
      <c r="B64" s="4" t="s">
        <v>95</v>
      </c>
    </row>
    <row r="66" spans="2:2" x14ac:dyDescent="0.3">
      <c r="B66" s="4" t="s">
        <v>100</v>
      </c>
    </row>
    <row r="67" spans="2:2" x14ac:dyDescent="0.3">
      <c r="B67" s="4" t="s">
        <v>101</v>
      </c>
    </row>
    <row r="68" spans="2:2" x14ac:dyDescent="0.3">
      <c r="B68" s="4" t="s">
        <v>95</v>
      </c>
    </row>
    <row r="70" spans="2:2" x14ac:dyDescent="0.3">
      <c r="B70" s="4" t="s">
        <v>102</v>
      </c>
    </row>
    <row r="71" spans="2:2" x14ac:dyDescent="0.3">
      <c r="B71" s="4" t="s">
        <v>103</v>
      </c>
    </row>
    <row r="72" spans="2:2" x14ac:dyDescent="0.3">
      <c r="B72" s="4" t="s">
        <v>104</v>
      </c>
    </row>
    <row r="73" spans="2:2" x14ac:dyDescent="0.3">
      <c r="B73" s="4" t="s">
        <v>105</v>
      </c>
    </row>
    <row r="74" spans="2:2" x14ac:dyDescent="0.3">
      <c r="B74" s="4" t="s">
        <v>106</v>
      </c>
    </row>
    <row r="75" spans="2:2" x14ac:dyDescent="0.3">
      <c r="B75" s="4" t="s">
        <v>107</v>
      </c>
    </row>
    <row r="76" spans="2:2" x14ac:dyDescent="0.3">
      <c r="B76" s="4" t="s">
        <v>95</v>
      </c>
    </row>
    <row r="78" spans="2:2" x14ac:dyDescent="0.3">
      <c r="B78" s="4" t="s">
        <v>108</v>
      </c>
    </row>
    <row r="79" spans="2:2" x14ac:dyDescent="0.3">
      <c r="B79" s="4" t="s">
        <v>109</v>
      </c>
    </row>
    <row r="80" spans="2:2" x14ac:dyDescent="0.3">
      <c r="B80" s="4" t="s">
        <v>110</v>
      </c>
    </row>
    <row r="81" spans="1:2" x14ac:dyDescent="0.3">
      <c r="B81" s="4" t="s">
        <v>111</v>
      </c>
    </row>
    <row r="82" spans="1:2" x14ac:dyDescent="0.3">
      <c r="B82" s="4" t="s">
        <v>112</v>
      </c>
    </row>
    <row r="83" spans="1:2" x14ac:dyDescent="0.3">
      <c r="B83" s="4" t="s">
        <v>113</v>
      </c>
    </row>
    <row r="84" spans="1:2" x14ac:dyDescent="0.3">
      <c r="B84" s="4" t="s">
        <v>114</v>
      </c>
    </row>
    <row r="86" spans="1:2" x14ac:dyDescent="0.3">
      <c r="A86" s="3" t="s">
        <v>115</v>
      </c>
    </row>
    <row r="87" spans="1:2" x14ac:dyDescent="0.3">
      <c r="B87" s="4" t="s">
        <v>116</v>
      </c>
    </row>
    <row r="88" spans="1:2" x14ac:dyDescent="0.3">
      <c r="B88" s="4" t="s">
        <v>117</v>
      </c>
    </row>
    <row r="89" spans="1:2" x14ac:dyDescent="0.3">
      <c r="B89" s="4" t="s">
        <v>131</v>
      </c>
    </row>
    <row r="90" spans="1:2" x14ac:dyDescent="0.3">
      <c r="B90" s="4" t="s">
        <v>127</v>
      </c>
    </row>
    <row r="92" spans="1:2" x14ac:dyDescent="0.3">
      <c r="B92" s="4" t="s">
        <v>126</v>
      </c>
    </row>
    <row r="93" spans="1:2" x14ac:dyDescent="0.3">
      <c r="B93" s="4" t="s">
        <v>125</v>
      </c>
    </row>
    <row r="95" spans="1:2" x14ac:dyDescent="0.3">
      <c r="B95" s="4" t="s">
        <v>130</v>
      </c>
    </row>
    <row r="96" spans="1:2" x14ac:dyDescent="0.3">
      <c r="B96" s="4" t="s">
        <v>124</v>
      </c>
    </row>
    <row r="97" spans="1:2" x14ac:dyDescent="0.3">
      <c r="B97" s="5" t="s">
        <v>128</v>
      </c>
    </row>
    <row r="99" spans="1:2" x14ac:dyDescent="0.3">
      <c r="B99" s="4" t="s">
        <v>129</v>
      </c>
    </row>
    <row r="101" spans="1:2" x14ac:dyDescent="0.3">
      <c r="A101" s="3" t="s">
        <v>142</v>
      </c>
    </row>
    <row r="102" spans="1:2" x14ac:dyDescent="0.3">
      <c r="B102" s="4" t="s">
        <v>136</v>
      </c>
    </row>
    <row r="103" spans="1:2" x14ac:dyDescent="0.3">
      <c r="B103" s="4" t="s">
        <v>137</v>
      </c>
    </row>
    <row r="105" spans="1:2" x14ac:dyDescent="0.3">
      <c r="B105" s="4" t="s">
        <v>141</v>
      </c>
    </row>
    <row r="106" spans="1:2" x14ac:dyDescent="0.3">
      <c r="B106" s="4" t="s">
        <v>138</v>
      </c>
    </row>
    <row r="107" spans="1:2" x14ac:dyDescent="0.3">
      <c r="B107" s="4" t="s">
        <v>139</v>
      </c>
    </row>
    <row r="109" spans="1:2" x14ac:dyDescent="0.3">
      <c r="B109" s="4" t="s">
        <v>140</v>
      </c>
    </row>
    <row r="111" spans="1:2" x14ac:dyDescent="0.3">
      <c r="A111" s="3" t="s">
        <v>143</v>
      </c>
    </row>
    <row r="112" spans="1:2" x14ac:dyDescent="0.3">
      <c r="B112" s="4" t="s">
        <v>144</v>
      </c>
    </row>
    <row r="113" spans="2:2" x14ac:dyDescent="0.3">
      <c r="B113" s="4" t="s">
        <v>145</v>
      </c>
    </row>
    <row r="115" spans="2:2" x14ac:dyDescent="0.3">
      <c r="B115" s="4" t="s">
        <v>146</v>
      </c>
    </row>
    <row r="116" spans="2:2" x14ac:dyDescent="0.3">
      <c r="B116" s="4" t="s">
        <v>147</v>
      </c>
    </row>
    <row r="117" spans="2:2" x14ac:dyDescent="0.3">
      <c r="B117" s="4" t="s">
        <v>148</v>
      </c>
    </row>
    <row r="119" spans="2:2" x14ac:dyDescent="0.3">
      <c r="B119" s="4" t="s">
        <v>150</v>
      </c>
    </row>
    <row r="120" spans="2:2" x14ac:dyDescent="0.3">
      <c r="B120" s="4" t="s">
        <v>149</v>
      </c>
    </row>
    <row r="122" spans="2:2" x14ac:dyDescent="0.3">
      <c r="B122" s="4" t="s">
        <v>151</v>
      </c>
    </row>
    <row r="123" spans="2:2" x14ac:dyDescent="0.3">
      <c r="B123" s="4" t="s">
        <v>152</v>
      </c>
    </row>
    <row r="125" spans="2:2" x14ac:dyDescent="0.3">
      <c r="B125" s="4" t="s">
        <v>171</v>
      </c>
    </row>
    <row r="126" spans="2:2" x14ac:dyDescent="0.3">
      <c r="B126" s="4" t="s">
        <v>172</v>
      </c>
    </row>
    <row r="128" spans="2:2" x14ac:dyDescent="0.3">
      <c r="B128" s="4" t="s">
        <v>170</v>
      </c>
    </row>
    <row r="129" spans="2:2" x14ac:dyDescent="0.3">
      <c r="B129" s="4" t="s">
        <v>153</v>
      </c>
    </row>
    <row r="130" spans="2:2" x14ac:dyDescent="0.3">
      <c r="B130" s="4" t="s">
        <v>154</v>
      </c>
    </row>
    <row r="131" spans="2:2" x14ac:dyDescent="0.3">
      <c r="B131" s="4" t="s">
        <v>155</v>
      </c>
    </row>
    <row r="133" spans="2:2" x14ac:dyDescent="0.3">
      <c r="B133" s="4" t="s">
        <v>156</v>
      </c>
    </row>
    <row r="134" spans="2:2" x14ac:dyDescent="0.3">
      <c r="B134" s="4" t="s">
        <v>157</v>
      </c>
    </row>
    <row r="135" spans="2:2" x14ac:dyDescent="0.3">
      <c r="B135" s="4" t="s">
        <v>158</v>
      </c>
    </row>
    <row r="136" spans="2:2" x14ac:dyDescent="0.3">
      <c r="B136" s="4" t="s">
        <v>159</v>
      </c>
    </row>
    <row r="138" spans="2:2" x14ac:dyDescent="0.3">
      <c r="B138" s="4" t="s">
        <v>160</v>
      </c>
    </row>
    <row r="139" spans="2:2" x14ac:dyDescent="0.3">
      <c r="B139" s="4" t="s">
        <v>161</v>
      </c>
    </row>
    <row r="140" spans="2:2" x14ac:dyDescent="0.3">
      <c r="B140" s="4" t="s">
        <v>159</v>
      </c>
    </row>
    <row r="142" spans="2:2" x14ac:dyDescent="0.3">
      <c r="B142" s="4" t="s">
        <v>162</v>
      </c>
    </row>
    <row r="143" spans="2:2" x14ac:dyDescent="0.3">
      <c r="B143" s="4" t="s">
        <v>163</v>
      </c>
    </row>
    <row r="144" spans="2:2" x14ac:dyDescent="0.3">
      <c r="B144" s="4" t="s">
        <v>159</v>
      </c>
    </row>
    <row r="146" spans="2:2" x14ac:dyDescent="0.3">
      <c r="B146" s="4" t="s">
        <v>164</v>
      </c>
    </row>
    <row r="147" spans="2:2" x14ac:dyDescent="0.3">
      <c r="B147" s="4" t="s">
        <v>165</v>
      </c>
    </row>
    <row r="148" spans="2:2" x14ac:dyDescent="0.3">
      <c r="B148" s="4" t="s">
        <v>159</v>
      </c>
    </row>
    <row r="150" spans="2:2" x14ac:dyDescent="0.3">
      <c r="B150" s="4" t="s">
        <v>166</v>
      </c>
    </row>
    <row r="151" spans="2:2" x14ac:dyDescent="0.3">
      <c r="B151" s="4" t="s">
        <v>167</v>
      </c>
    </row>
    <row r="152" spans="2:2" x14ac:dyDescent="0.3">
      <c r="B152" s="4" t="s">
        <v>159</v>
      </c>
    </row>
    <row r="154" spans="2:2" x14ac:dyDescent="0.3">
      <c r="B154" s="4" t="s">
        <v>168</v>
      </c>
    </row>
    <row r="155" spans="2:2" x14ac:dyDescent="0.3">
      <c r="B155" s="4" t="s">
        <v>169</v>
      </c>
    </row>
    <row r="156" spans="2:2" x14ac:dyDescent="0.3">
      <c r="B156" s="4" t="s">
        <v>159</v>
      </c>
    </row>
    <row r="158" spans="2:2" x14ac:dyDescent="0.3">
      <c r="B158" s="4" t="s">
        <v>174</v>
      </c>
    </row>
    <row r="159" spans="2:2" x14ac:dyDescent="0.3">
      <c r="B159" s="6" t="s">
        <v>173</v>
      </c>
    </row>
    <row r="162" spans="2:2" x14ac:dyDescent="0.3">
      <c r="B162" s="4" t="s">
        <v>175</v>
      </c>
    </row>
    <row r="163" spans="2:2" x14ac:dyDescent="0.3">
      <c r="B163" s="4" t="s">
        <v>176</v>
      </c>
    </row>
    <row r="165" spans="2:2" x14ac:dyDescent="0.3">
      <c r="B165" s="4" t="s">
        <v>177</v>
      </c>
    </row>
  </sheetData>
  <phoneticPr fontId="19" type="noConversion"/>
  <hyperlinks>
    <hyperlink ref="B159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workbookViewId="0">
      <selection activeCell="L25" sqref="L25"/>
    </sheetView>
  </sheetViews>
  <sheetFormatPr defaultRowHeight="16.5" x14ac:dyDescent="0.3"/>
  <cols>
    <col min="2" max="2" width="13" bestFit="1" customWidth="1"/>
    <col min="3" max="4" width="15.875" bestFit="1" customWidth="1"/>
    <col min="5" max="7" width="16.875" bestFit="1" customWidth="1"/>
    <col min="8" max="8" width="20.375" bestFit="1" customWidth="1"/>
    <col min="9" max="9" width="15.875" bestFit="1" customWidth="1"/>
  </cols>
  <sheetData>
    <row r="1" spans="2:10" x14ac:dyDescent="0.3">
      <c r="B1" t="s">
        <v>241</v>
      </c>
      <c r="C1" t="s">
        <v>242</v>
      </c>
      <c r="D1" t="s">
        <v>263</v>
      </c>
      <c r="E1" t="s">
        <v>262</v>
      </c>
      <c r="F1" t="s">
        <v>261</v>
      </c>
      <c r="I1" t="s">
        <v>265</v>
      </c>
      <c r="J1" t="s">
        <v>249</v>
      </c>
    </row>
    <row r="2" spans="2:10" x14ac:dyDescent="0.3">
      <c r="B2" t="s">
        <v>240</v>
      </c>
      <c r="C2">
        <v>1000</v>
      </c>
      <c r="D2">
        <v>1</v>
      </c>
      <c r="E2">
        <v>810</v>
      </c>
      <c r="F2">
        <v>2000</v>
      </c>
      <c r="I2">
        <v>3</v>
      </c>
      <c r="J2">
        <f>F2*I2</f>
        <v>6000</v>
      </c>
    </row>
    <row r="3" spans="2:10" x14ac:dyDescent="0.3">
      <c r="B3" t="s">
        <v>240</v>
      </c>
      <c r="C3">
        <v>1000</v>
      </c>
      <c r="D3">
        <v>1</v>
      </c>
      <c r="E3">
        <v>923</v>
      </c>
      <c r="F3">
        <v>2000</v>
      </c>
      <c r="I3">
        <v>3</v>
      </c>
      <c r="J3">
        <f xml:space="preserve"> F3*I3</f>
        <v>6000</v>
      </c>
    </row>
    <row r="4" spans="2:10" x14ac:dyDescent="0.3">
      <c r="I4" t="s">
        <v>250</v>
      </c>
      <c r="J4">
        <f>SUM(J2:J3)</f>
        <v>12000</v>
      </c>
    </row>
    <row r="5" spans="2:10" x14ac:dyDescent="0.3">
      <c r="B5" t="s">
        <v>244</v>
      </c>
      <c r="C5" t="s">
        <v>257</v>
      </c>
      <c r="D5" t="s">
        <v>256</v>
      </c>
      <c r="E5" t="s">
        <v>248</v>
      </c>
    </row>
    <row r="6" spans="2:10" x14ac:dyDescent="0.3">
      <c r="B6" s="17" t="s">
        <v>245</v>
      </c>
      <c r="C6" s="17"/>
      <c r="D6" s="19">
        <f>400/800 * 100</f>
        <v>50</v>
      </c>
      <c r="E6" s="17"/>
      <c r="I6" t="s">
        <v>264</v>
      </c>
      <c r="J6">
        <f>J4 * 1.7</f>
        <v>20400</v>
      </c>
    </row>
    <row r="7" spans="2:10" x14ac:dyDescent="0.3">
      <c r="B7" t="s">
        <v>246</v>
      </c>
      <c r="D7" s="19">
        <f>400/800 * 100</f>
        <v>50</v>
      </c>
    </row>
    <row r="8" spans="2:10" x14ac:dyDescent="0.3">
      <c r="B8" t="s">
        <v>247</v>
      </c>
      <c r="D8" s="19">
        <f>162 / 800 * 100</f>
        <v>20.25</v>
      </c>
    </row>
    <row r="10" spans="2:10" x14ac:dyDescent="0.3">
      <c r="B10" t="s">
        <v>251</v>
      </c>
      <c r="D10" s="18" t="s">
        <v>252</v>
      </c>
    </row>
    <row r="11" spans="2:10" x14ac:dyDescent="0.3">
      <c r="B11" t="s">
        <v>253</v>
      </c>
      <c r="D11" s="18" t="s">
        <v>254</v>
      </c>
    </row>
    <row r="18" spans="2:2" x14ac:dyDescent="0.3">
      <c r="B18" t="s">
        <v>266</v>
      </c>
    </row>
    <row r="19" spans="2:2" x14ac:dyDescent="0.3">
      <c r="B19" t="s">
        <v>267</v>
      </c>
    </row>
    <row r="20" spans="2:2" x14ac:dyDescent="0.3">
      <c r="B20" t="s">
        <v>268</v>
      </c>
    </row>
    <row r="21" spans="2:2" x14ac:dyDescent="0.3">
      <c r="B21" t="s">
        <v>269</v>
      </c>
    </row>
    <row r="22" spans="2:2" x14ac:dyDescent="0.3">
      <c r="B22" t="s">
        <v>270</v>
      </c>
    </row>
    <row r="23" spans="2:2" x14ac:dyDescent="0.3">
      <c r="B23" t="s">
        <v>271</v>
      </c>
    </row>
    <row r="24" spans="2:2" x14ac:dyDescent="0.3">
      <c r="B24" t="s">
        <v>272</v>
      </c>
    </row>
    <row r="25" spans="2:2" x14ac:dyDescent="0.3">
      <c r="B25" t="s">
        <v>273</v>
      </c>
    </row>
    <row r="26" spans="2:2" x14ac:dyDescent="0.3">
      <c r="B26" t="s">
        <v>274</v>
      </c>
    </row>
    <row r="27" spans="2:2" x14ac:dyDescent="0.3">
      <c r="B27" t="s">
        <v>275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workbookViewId="0">
      <selection activeCell="U16" sqref="U16"/>
    </sheetView>
  </sheetViews>
  <sheetFormatPr defaultRowHeight="16.5" x14ac:dyDescent="0.3"/>
  <cols>
    <col min="1" max="1" width="3" customWidth="1"/>
    <col min="6" max="6" width="15.25" bestFit="1" customWidth="1"/>
    <col min="11" max="11" width="7" bestFit="1" customWidth="1"/>
    <col min="13" max="13" width="15" bestFit="1" customWidth="1"/>
    <col min="15" max="15" width="15.25" bestFit="1" customWidth="1"/>
  </cols>
  <sheetData>
    <row r="1" spans="2:15" x14ac:dyDescent="0.3">
      <c r="B1" t="s">
        <v>293</v>
      </c>
      <c r="C1" t="s">
        <v>294</v>
      </c>
      <c r="D1" t="s">
        <v>295</v>
      </c>
      <c r="E1" t="s">
        <v>296</v>
      </c>
      <c r="F1" t="s">
        <v>297</v>
      </c>
      <c r="K1" t="s">
        <v>303</v>
      </c>
      <c r="O1" t="s">
        <v>319</v>
      </c>
    </row>
    <row r="2" spans="2:15" x14ac:dyDescent="0.3">
      <c r="B2">
        <v>1</v>
      </c>
      <c r="C2">
        <v>1</v>
      </c>
      <c r="D2">
        <v>1</v>
      </c>
      <c r="E2">
        <v>1</v>
      </c>
      <c r="F2" t="s">
        <v>279</v>
      </c>
      <c r="K2">
        <v>1</v>
      </c>
      <c r="L2" t="s">
        <v>304</v>
      </c>
      <c r="O2" t="s">
        <v>279</v>
      </c>
    </row>
    <row r="3" spans="2:15" x14ac:dyDescent="0.3">
      <c r="B3">
        <v>2</v>
      </c>
      <c r="C3">
        <v>1</v>
      </c>
      <c r="D3">
        <v>1</v>
      </c>
      <c r="E3">
        <v>2</v>
      </c>
      <c r="F3" t="s">
        <v>280</v>
      </c>
      <c r="K3">
        <v>2</v>
      </c>
      <c r="L3" t="s">
        <v>305</v>
      </c>
      <c r="O3" t="s">
        <v>280</v>
      </c>
    </row>
    <row r="4" spans="2:15" x14ac:dyDescent="0.3">
      <c r="B4">
        <v>3</v>
      </c>
      <c r="C4">
        <v>1</v>
      </c>
      <c r="D4">
        <v>1</v>
      </c>
      <c r="E4">
        <v>4</v>
      </c>
      <c r="F4" t="s">
        <v>325</v>
      </c>
      <c r="G4" t="s">
        <v>321</v>
      </c>
      <c r="K4">
        <v>3</v>
      </c>
      <c r="L4" t="s">
        <v>306</v>
      </c>
      <c r="O4" t="s">
        <v>281</v>
      </c>
    </row>
    <row r="5" spans="2:15" x14ac:dyDescent="0.3">
      <c r="B5">
        <v>4</v>
      </c>
      <c r="C5">
        <v>1</v>
      </c>
      <c r="D5">
        <v>1</v>
      </c>
      <c r="E5">
        <v>5</v>
      </c>
      <c r="F5" t="s">
        <v>283</v>
      </c>
      <c r="K5">
        <v>4</v>
      </c>
      <c r="L5" t="s">
        <v>307</v>
      </c>
      <c r="O5" t="s">
        <v>282</v>
      </c>
    </row>
    <row r="6" spans="2:15" x14ac:dyDescent="0.3">
      <c r="B6">
        <v>5</v>
      </c>
      <c r="C6">
        <v>1</v>
      </c>
      <c r="D6">
        <v>1</v>
      </c>
      <c r="E6">
        <v>6</v>
      </c>
      <c r="F6" t="s">
        <v>323</v>
      </c>
      <c r="G6" t="s">
        <v>322</v>
      </c>
      <c r="K6">
        <v>5</v>
      </c>
      <c r="L6" t="s">
        <v>308</v>
      </c>
      <c r="O6" t="s">
        <v>283</v>
      </c>
    </row>
    <row r="7" spans="2:15" x14ac:dyDescent="0.3">
      <c r="B7">
        <v>6</v>
      </c>
      <c r="C7">
        <v>1</v>
      </c>
      <c r="D7">
        <v>1</v>
      </c>
      <c r="E7">
        <v>6</v>
      </c>
      <c r="F7" t="s">
        <v>324</v>
      </c>
      <c r="K7">
        <v>6</v>
      </c>
      <c r="L7" t="s">
        <v>309</v>
      </c>
      <c r="O7" t="s">
        <v>284</v>
      </c>
    </row>
    <row r="8" spans="2:15" x14ac:dyDescent="0.3">
      <c r="B8">
        <v>7</v>
      </c>
      <c r="C8">
        <v>1</v>
      </c>
      <c r="D8">
        <v>1</v>
      </c>
      <c r="E8">
        <v>8</v>
      </c>
      <c r="F8" t="s">
        <v>302</v>
      </c>
      <c r="G8" t="s">
        <v>326</v>
      </c>
      <c r="K8">
        <v>6</v>
      </c>
      <c r="L8" t="s">
        <v>310</v>
      </c>
      <c r="O8" t="s">
        <v>285</v>
      </c>
    </row>
    <row r="9" spans="2:15" x14ac:dyDescent="0.3">
      <c r="B9">
        <v>8</v>
      </c>
      <c r="C9">
        <v>1</v>
      </c>
      <c r="D9">
        <v>1</v>
      </c>
      <c r="E9">
        <v>10</v>
      </c>
      <c r="F9" t="s">
        <v>288</v>
      </c>
      <c r="K9">
        <v>7</v>
      </c>
      <c r="L9" t="s">
        <v>317</v>
      </c>
      <c r="O9" t="s">
        <v>286</v>
      </c>
    </row>
    <row r="10" spans="2:15" x14ac:dyDescent="0.3">
      <c r="B10">
        <v>9</v>
      </c>
      <c r="C10">
        <v>1</v>
      </c>
      <c r="D10">
        <v>1</v>
      </c>
      <c r="E10">
        <v>11</v>
      </c>
      <c r="F10" t="s">
        <v>289</v>
      </c>
      <c r="K10">
        <v>8</v>
      </c>
      <c r="L10" t="s">
        <v>311</v>
      </c>
      <c r="O10" t="s">
        <v>302</v>
      </c>
    </row>
    <row r="11" spans="2:15" x14ac:dyDescent="0.3">
      <c r="B11">
        <v>10</v>
      </c>
      <c r="C11">
        <v>1</v>
      </c>
      <c r="D11">
        <v>1</v>
      </c>
      <c r="E11">
        <v>12</v>
      </c>
      <c r="F11" t="s">
        <v>290</v>
      </c>
      <c r="K11">
        <v>9</v>
      </c>
      <c r="L11" t="s">
        <v>312</v>
      </c>
      <c r="O11" t="s">
        <v>287</v>
      </c>
    </row>
    <row r="12" spans="2:15" x14ac:dyDescent="0.3">
      <c r="B12">
        <v>11</v>
      </c>
      <c r="C12">
        <v>2</v>
      </c>
      <c r="D12">
        <v>1</v>
      </c>
      <c r="E12">
        <v>1</v>
      </c>
      <c r="F12" t="s">
        <v>279</v>
      </c>
      <c r="K12">
        <v>10</v>
      </c>
      <c r="L12" t="s">
        <v>313</v>
      </c>
      <c r="O12" t="s">
        <v>288</v>
      </c>
    </row>
    <row r="13" spans="2:15" x14ac:dyDescent="0.3">
      <c r="B13">
        <v>12</v>
      </c>
      <c r="C13">
        <v>2</v>
      </c>
      <c r="D13">
        <v>1</v>
      </c>
      <c r="E13">
        <v>2</v>
      </c>
      <c r="F13" t="s">
        <v>280</v>
      </c>
      <c r="K13">
        <v>11</v>
      </c>
      <c r="L13" t="s">
        <v>314</v>
      </c>
      <c r="O13" t="s">
        <v>289</v>
      </c>
    </row>
    <row r="14" spans="2:15" x14ac:dyDescent="0.3">
      <c r="B14">
        <v>13</v>
      </c>
      <c r="C14">
        <v>2</v>
      </c>
      <c r="D14">
        <v>1</v>
      </c>
      <c r="E14">
        <v>4</v>
      </c>
      <c r="F14" t="s">
        <v>282</v>
      </c>
      <c r="K14">
        <v>12</v>
      </c>
      <c r="L14" t="s">
        <v>315</v>
      </c>
      <c r="O14" t="s">
        <v>290</v>
      </c>
    </row>
    <row r="15" spans="2:15" x14ac:dyDescent="0.3">
      <c r="B15">
        <v>14</v>
      </c>
      <c r="C15">
        <v>2</v>
      </c>
      <c r="D15">
        <v>1</v>
      </c>
      <c r="E15">
        <v>5</v>
      </c>
      <c r="F15" t="s">
        <v>283</v>
      </c>
      <c r="K15">
        <v>13</v>
      </c>
      <c r="L15" t="s">
        <v>316</v>
      </c>
      <c r="O15" t="s">
        <v>291</v>
      </c>
    </row>
    <row r="16" spans="2:15" x14ac:dyDescent="0.3">
      <c r="B16">
        <v>15</v>
      </c>
      <c r="C16">
        <v>2</v>
      </c>
      <c r="D16">
        <v>1</v>
      </c>
      <c r="E16">
        <v>6</v>
      </c>
      <c r="F16" t="s">
        <v>284</v>
      </c>
      <c r="K16">
        <v>14</v>
      </c>
      <c r="L16" t="s">
        <v>318</v>
      </c>
      <c r="O16" t="s">
        <v>292</v>
      </c>
    </row>
    <row r="17" spans="2:6" x14ac:dyDescent="0.3">
      <c r="B17">
        <v>16</v>
      </c>
      <c r="C17">
        <v>2</v>
      </c>
      <c r="D17">
        <v>1</v>
      </c>
      <c r="E17">
        <v>6</v>
      </c>
      <c r="F17" t="s">
        <v>285</v>
      </c>
    </row>
    <row r="18" spans="2:6" x14ac:dyDescent="0.3">
      <c r="B18">
        <v>17</v>
      </c>
      <c r="C18">
        <v>2</v>
      </c>
      <c r="D18">
        <v>1</v>
      </c>
      <c r="E18">
        <v>8</v>
      </c>
      <c r="F18" t="s">
        <v>302</v>
      </c>
    </row>
    <row r="19" spans="2:6" x14ac:dyDescent="0.3">
      <c r="B19">
        <v>18</v>
      </c>
      <c r="C19">
        <v>2</v>
      </c>
      <c r="D19">
        <v>1</v>
      </c>
      <c r="E19">
        <v>10</v>
      </c>
      <c r="F19" t="s">
        <v>288</v>
      </c>
    </row>
    <row r="20" spans="2:6" x14ac:dyDescent="0.3">
      <c r="B20">
        <v>19</v>
      </c>
      <c r="C20">
        <v>2</v>
      </c>
      <c r="D20">
        <v>1</v>
      </c>
      <c r="E20">
        <v>11</v>
      </c>
      <c r="F20" t="s">
        <v>289</v>
      </c>
    </row>
    <row r="21" spans="2:6" x14ac:dyDescent="0.3">
      <c r="B21">
        <v>20</v>
      </c>
      <c r="C21">
        <v>2</v>
      </c>
      <c r="D21">
        <v>1</v>
      </c>
      <c r="E21">
        <v>12</v>
      </c>
      <c r="F21" t="s">
        <v>290</v>
      </c>
    </row>
  </sheetData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live firewall</vt:lpstr>
      <vt:lpstr>live server</vt:lpstr>
      <vt:lpstr>dev dist isbn</vt:lpstr>
      <vt:lpstr>moongci</vt:lpstr>
      <vt:lpstr>toast</vt:lpstr>
      <vt:lpstr>install</vt:lpstr>
      <vt:lpstr>performance</vt:lpstr>
      <vt:lpstr>asset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사용자</cp:lastModifiedBy>
  <dcterms:created xsi:type="dcterms:W3CDTF">2017-03-29T10:53:36Z</dcterms:created>
  <dcterms:modified xsi:type="dcterms:W3CDTF">2018-02-01T07:57:15Z</dcterms:modified>
</cp:coreProperties>
</file>