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1120\Desktop\Moongci\1. Project_먹자\1. Planning\3. WBS\"/>
    </mc:Choice>
  </mc:AlternateContent>
  <bookViews>
    <workbookView xWindow="38280" yWindow="-120" windowWidth="29040" windowHeight="15840"/>
  </bookViews>
  <sheets>
    <sheet name="먹자_프로젝트_WBS" sheetId="5" r:id="rId1"/>
  </sheets>
  <definedNames>
    <definedName name="_xlnm._FilterDatabase" localSheetId="0" hidden="1">먹자_프로젝트_WBS!$B$4:$O$6</definedName>
    <definedName name="_xlnm.Print_Titles" localSheetId="0">먹자_프로젝트_WBS!$1:$4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7" i="5" l="1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M37" i="5"/>
  <c r="N37" i="5" s="1"/>
  <c r="L37" i="5"/>
  <c r="I37" i="5"/>
  <c r="M36" i="5"/>
  <c r="N36" i="5" s="1"/>
  <c r="L36" i="5"/>
  <c r="I36" i="5"/>
  <c r="M35" i="5"/>
  <c r="N35" i="5" s="1"/>
  <c r="L35" i="5"/>
  <c r="I35" i="5"/>
  <c r="M34" i="5"/>
  <c r="N34" i="5" s="1"/>
  <c r="L34" i="5"/>
  <c r="I34" i="5"/>
  <c r="M30" i="5"/>
  <c r="N30" i="5" s="1"/>
  <c r="L30" i="5"/>
  <c r="I30" i="5"/>
  <c r="M29" i="5"/>
  <c r="N29" i="5" s="1"/>
  <c r="L29" i="5"/>
  <c r="I29" i="5"/>
  <c r="M28" i="5"/>
  <c r="N28" i="5" s="1"/>
  <c r="L28" i="5"/>
  <c r="I28" i="5"/>
  <c r="M27" i="5"/>
  <c r="N27" i="5" s="1"/>
  <c r="L27" i="5"/>
  <c r="I27" i="5"/>
  <c r="I120" i="5" l="1"/>
  <c r="I119" i="5"/>
  <c r="I118" i="5"/>
  <c r="N52" i="5"/>
  <c r="M52" i="5"/>
  <c r="L52" i="5"/>
  <c r="I52" i="5"/>
  <c r="N51" i="5"/>
  <c r="M51" i="5"/>
  <c r="L51" i="5"/>
  <c r="I51" i="5"/>
  <c r="N50" i="5"/>
  <c r="M50" i="5"/>
  <c r="L50" i="5"/>
  <c r="I50" i="5"/>
  <c r="N49" i="5"/>
  <c r="M49" i="5"/>
  <c r="L49" i="5"/>
  <c r="I49" i="5"/>
  <c r="N48" i="5"/>
  <c r="M48" i="5"/>
  <c r="L48" i="5"/>
  <c r="I48" i="5"/>
  <c r="N47" i="5"/>
  <c r="M47" i="5"/>
  <c r="L47" i="5"/>
  <c r="I47" i="5"/>
  <c r="N46" i="5"/>
  <c r="M46" i="5"/>
  <c r="L46" i="5"/>
  <c r="I46" i="5"/>
  <c r="M42" i="5"/>
  <c r="N42" i="5" s="1"/>
  <c r="L42" i="5"/>
  <c r="I42" i="5"/>
  <c r="M41" i="5"/>
  <c r="N41" i="5" s="1"/>
  <c r="L41" i="5"/>
  <c r="I41" i="5"/>
  <c r="M40" i="5"/>
  <c r="N40" i="5" s="1"/>
  <c r="L40" i="5"/>
  <c r="I40" i="5"/>
  <c r="M39" i="5"/>
  <c r="N39" i="5" s="1"/>
  <c r="L39" i="5"/>
  <c r="I39" i="5"/>
  <c r="M38" i="5"/>
  <c r="N38" i="5" s="1"/>
  <c r="L38" i="5"/>
  <c r="I38" i="5"/>
  <c r="M19" i="5"/>
  <c r="N19" i="5" s="1"/>
  <c r="L19" i="5"/>
  <c r="I19" i="5"/>
  <c r="M24" i="5"/>
  <c r="N24" i="5" s="1"/>
  <c r="L24" i="5"/>
  <c r="I24" i="5"/>
  <c r="M25" i="5"/>
  <c r="N25" i="5" s="1"/>
  <c r="L25" i="5"/>
  <c r="I25" i="5"/>
  <c r="M23" i="5"/>
  <c r="N23" i="5" s="1"/>
  <c r="L23" i="5"/>
  <c r="I23" i="5"/>
  <c r="M26" i="5"/>
  <c r="N26" i="5" s="1"/>
  <c r="L26" i="5"/>
  <c r="I26" i="5"/>
  <c r="I149" i="5" l="1"/>
  <c r="N144" i="5" l="1"/>
  <c r="M144" i="5"/>
  <c r="L144" i="5"/>
  <c r="I144" i="5"/>
  <c r="K140" i="5"/>
  <c r="K147" i="5"/>
  <c r="O147" i="5"/>
  <c r="O140" i="5"/>
  <c r="O102" i="5"/>
  <c r="O10" i="5"/>
  <c r="J150" i="5"/>
  <c r="K150" i="5"/>
  <c r="O150" i="5"/>
  <c r="I150" i="5" s="1"/>
  <c r="I151" i="5"/>
  <c r="L151" i="5"/>
  <c r="M151" i="5"/>
  <c r="N151" i="5"/>
  <c r="I152" i="5"/>
  <c r="L152" i="5"/>
  <c r="M152" i="5"/>
  <c r="N152" i="5"/>
  <c r="M142" i="5"/>
  <c r="N142" i="5" s="1"/>
  <c r="L142" i="5"/>
  <c r="I142" i="5"/>
  <c r="N101" i="5"/>
  <c r="M101" i="5"/>
  <c r="L101" i="5"/>
  <c r="I101" i="5"/>
  <c r="N100" i="5"/>
  <c r="M100" i="5"/>
  <c r="L100" i="5"/>
  <c r="I100" i="5"/>
  <c r="N99" i="5"/>
  <c r="M99" i="5"/>
  <c r="L99" i="5"/>
  <c r="I99" i="5"/>
  <c r="N98" i="5"/>
  <c r="M98" i="5"/>
  <c r="L98" i="5"/>
  <c r="I98" i="5"/>
  <c r="N97" i="5"/>
  <c r="M97" i="5"/>
  <c r="L97" i="5"/>
  <c r="I97" i="5"/>
  <c r="N96" i="5"/>
  <c r="M96" i="5"/>
  <c r="L96" i="5"/>
  <c r="I96" i="5"/>
  <c r="N95" i="5"/>
  <c r="M95" i="5"/>
  <c r="L95" i="5"/>
  <c r="I95" i="5"/>
  <c r="N94" i="5"/>
  <c r="M94" i="5"/>
  <c r="L94" i="5"/>
  <c r="I94" i="5"/>
  <c r="N93" i="5"/>
  <c r="M93" i="5"/>
  <c r="L93" i="5"/>
  <c r="I93" i="5"/>
  <c r="N92" i="5"/>
  <c r="M92" i="5"/>
  <c r="L92" i="5"/>
  <c r="I92" i="5"/>
  <c r="N91" i="5"/>
  <c r="M91" i="5"/>
  <c r="L91" i="5"/>
  <c r="I91" i="5"/>
  <c r="N90" i="5"/>
  <c r="M90" i="5"/>
  <c r="L90" i="5"/>
  <c r="I90" i="5"/>
  <c r="N89" i="5"/>
  <c r="M89" i="5"/>
  <c r="L89" i="5"/>
  <c r="I89" i="5"/>
  <c r="N88" i="5"/>
  <c r="M88" i="5"/>
  <c r="L88" i="5"/>
  <c r="I88" i="5"/>
  <c r="N87" i="5"/>
  <c r="M87" i="5"/>
  <c r="L87" i="5"/>
  <c r="I87" i="5"/>
  <c r="N86" i="5"/>
  <c r="M86" i="5"/>
  <c r="L86" i="5"/>
  <c r="I86" i="5"/>
  <c r="N85" i="5"/>
  <c r="M85" i="5"/>
  <c r="L85" i="5"/>
  <c r="I85" i="5"/>
  <c r="N84" i="5"/>
  <c r="M84" i="5"/>
  <c r="L84" i="5"/>
  <c r="I84" i="5"/>
  <c r="N83" i="5"/>
  <c r="M83" i="5"/>
  <c r="L83" i="5"/>
  <c r="I83" i="5"/>
  <c r="N82" i="5"/>
  <c r="M82" i="5"/>
  <c r="L82" i="5"/>
  <c r="I82" i="5"/>
  <c r="N81" i="5"/>
  <c r="M81" i="5"/>
  <c r="L81" i="5"/>
  <c r="I81" i="5"/>
  <c r="N80" i="5"/>
  <c r="M80" i="5"/>
  <c r="L80" i="5"/>
  <c r="I80" i="5"/>
  <c r="N79" i="5"/>
  <c r="M79" i="5"/>
  <c r="L79" i="5"/>
  <c r="I79" i="5"/>
  <c r="N78" i="5"/>
  <c r="M78" i="5"/>
  <c r="L78" i="5"/>
  <c r="I78" i="5"/>
  <c r="N77" i="5"/>
  <c r="M77" i="5"/>
  <c r="L77" i="5"/>
  <c r="I77" i="5"/>
  <c r="N76" i="5"/>
  <c r="M76" i="5"/>
  <c r="L76" i="5"/>
  <c r="I76" i="5"/>
  <c r="N75" i="5"/>
  <c r="M75" i="5"/>
  <c r="L75" i="5"/>
  <c r="I75" i="5"/>
  <c r="N74" i="5"/>
  <c r="M74" i="5"/>
  <c r="L74" i="5"/>
  <c r="I74" i="5"/>
  <c r="N73" i="5"/>
  <c r="M73" i="5"/>
  <c r="L73" i="5"/>
  <c r="I73" i="5"/>
  <c r="N72" i="5"/>
  <c r="M72" i="5"/>
  <c r="L72" i="5"/>
  <c r="I72" i="5"/>
  <c r="N71" i="5"/>
  <c r="M71" i="5"/>
  <c r="L71" i="5"/>
  <c r="I71" i="5"/>
  <c r="N70" i="5"/>
  <c r="M70" i="5"/>
  <c r="L70" i="5"/>
  <c r="I70" i="5"/>
  <c r="N69" i="5"/>
  <c r="M69" i="5"/>
  <c r="L69" i="5"/>
  <c r="I69" i="5"/>
  <c r="N68" i="5"/>
  <c r="M68" i="5"/>
  <c r="L68" i="5"/>
  <c r="I68" i="5"/>
  <c r="N67" i="5"/>
  <c r="M67" i="5"/>
  <c r="L67" i="5"/>
  <c r="I67" i="5"/>
  <c r="N66" i="5"/>
  <c r="M66" i="5"/>
  <c r="L66" i="5"/>
  <c r="I66" i="5"/>
  <c r="N65" i="5"/>
  <c r="M65" i="5"/>
  <c r="L65" i="5"/>
  <c r="I65" i="5"/>
  <c r="N64" i="5"/>
  <c r="M64" i="5"/>
  <c r="L64" i="5"/>
  <c r="I64" i="5"/>
  <c r="N63" i="5"/>
  <c r="M63" i="5"/>
  <c r="L63" i="5"/>
  <c r="I63" i="5"/>
  <c r="N62" i="5"/>
  <c r="M62" i="5"/>
  <c r="L62" i="5"/>
  <c r="I62" i="5"/>
  <c r="N61" i="5"/>
  <c r="M61" i="5"/>
  <c r="L61" i="5"/>
  <c r="I61" i="5"/>
  <c r="N60" i="5"/>
  <c r="M60" i="5"/>
  <c r="L60" i="5"/>
  <c r="I60" i="5"/>
  <c r="N59" i="5"/>
  <c r="M59" i="5"/>
  <c r="L59" i="5"/>
  <c r="I59" i="5"/>
  <c r="N58" i="5"/>
  <c r="M58" i="5"/>
  <c r="L58" i="5"/>
  <c r="I58" i="5"/>
  <c r="N57" i="5"/>
  <c r="M57" i="5"/>
  <c r="L57" i="5"/>
  <c r="I57" i="5"/>
  <c r="N56" i="5"/>
  <c r="M56" i="5"/>
  <c r="L56" i="5"/>
  <c r="I56" i="5"/>
  <c r="N55" i="5"/>
  <c r="M55" i="5"/>
  <c r="L55" i="5"/>
  <c r="I55" i="5"/>
  <c r="N54" i="5"/>
  <c r="M54" i="5"/>
  <c r="L54" i="5"/>
  <c r="I54" i="5"/>
  <c r="N53" i="5"/>
  <c r="M53" i="5"/>
  <c r="L53" i="5"/>
  <c r="I53" i="5"/>
  <c r="N117" i="5"/>
  <c r="M117" i="5"/>
  <c r="L117" i="5"/>
  <c r="I117" i="5"/>
  <c r="N116" i="5"/>
  <c r="M116" i="5"/>
  <c r="L116" i="5"/>
  <c r="I116" i="5"/>
  <c r="N115" i="5"/>
  <c r="M115" i="5"/>
  <c r="L115" i="5"/>
  <c r="I115" i="5"/>
  <c r="N114" i="5"/>
  <c r="M114" i="5"/>
  <c r="L114" i="5"/>
  <c r="I114" i="5"/>
  <c r="N113" i="5"/>
  <c r="M113" i="5"/>
  <c r="L113" i="5"/>
  <c r="I113" i="5"/>
  <c r="N112" i="5"/>
  <c r="M112" i="5"/>
  <c r="L112" i="5"/>
  <c r="I112" i="5"/>
  <c r="N111" i="5"/>
  <c r="M111" i="5"/>
  <c r="L111" i="5"/>
  <c r="I111" i="5"/>
  <c r="N110" i="5"/>
  <c r="M110" i="5"/>
  <c r="L110" i="5"/>
  <c r="I110" i="5"/>
  <c r="N109" i="5"/>
  <c r="M109" i="5"/>
  <c r="L109" i="5"/>
  <c r="I109" i="5"/>
  <c r="N108" i="5"/>
  <c r="M108" i="5"/>
  <c r="L108" i="5"/>
  <c r="I108" i="5"/>
  <c r="N107" i="5"/>
  <c r="M107" i="5"/>
  <c r="L107" i="5"/>
  <c r="I107" i="5"/>
  <c r="N106" i="5"/>
  <c r="M106" i="5"/>
  <c r="L106" i="5"/>
  <c r="I106" i="5"/>
  <c r="N105" i="5"/>
  <c r="M105" i="5"/>
  <c r="L105" i="5"/>
  <c r="I105" i="5"/>
  <c r="N104" i="5"/>
  <c r="M104" i="5"/>
  <c r="L104" i="5"/>
  <c r="I104" i="5"/>
  <c r="N103" i="5"/>
  <c r="M103" i="5"/>
  <c r="L103" i="5"/>
  <c r="I103" i="5"/>
  <c r="L150" i="5" l="1"/>
  <c r="M150" i="5"/>
  <c r="N150" i="5"/>
  <c r="I17" i="5" l="1"/>
  <c r="I14" i="5"/>
  <c r="I13" i="5"/>
  <c r="I11" i="5"/>
  <c r="I12" i="5"/>
  <c r="I9" i="5"/>
  <c r="N45" i="5"/>
  <c r="M45" i="5"/>
  <c r="L45" i="5"/>
  <c r="I45" i="5"/>
  <c r="N44" i="5"/>
  <c r="M44" i="5"/>
  <c r="L44" i="5"/>
  <c r="I44" i="5"/>
  <c r="M43" i="5"/>
  <c r="N43" i="5" s="1"/>
  <c r="L43" i="5"/>
  <c r="I43" i="5"/>
  <c r="M33" i="5"/>
  <c r="N33" i="5" s="1"/>
  <c r="L33" i="5"/>
  <c r="I33" i="5"/>
  <c r="M32" i="5"/>
  <c r="N32" i="5" s="1"/>
  <c r="L32" i="5"/>
  <c r="I32" i="5"/>
  <c r="I20" i="5"/>
  <c r="I21" i="5"/>
  <c r="I22" i="5"/>
  <c r="M31" i="5"/>
  <c r="N31" i="5" s="1"/>
  <c r="L31" i="5"/>
  <c r="M22" i="5"/>
  <c r="N22" i="5" s="1"/>
  <c r="L22" i="5"/>
  <c r="M21" i="5"/>
  <c r="N21" i="5" s="1"/>
  <c r="L21" i="5"/>
  <c r="M20" i="5"/>
  <c r="N20" i="5" s="1"/>
  <c r="L20" i="5"/>
  <c r="M18" i="5"/>
  <c r="N18" i="5" s="1"/>
  <c r="L18" i="5"/>
  <c r="I31" i="5"/>
  <c r="J6" i="5"/>
  <c r="I7" i="5" l="1"/>
  <c r="I8" i="5"/>
  <c r="M16" i="5" l="1"/>
  <c r="N16" i="5" s="1"/>
  <c r="L16" i="5"/>
  <c r="I16" i="5"/>
  <c r="N15" i="5"/>
  <c r="M15" i="5"/>
  <c r="L15" i="5"/>
  <c r="I15" i="5"/>
  <c r="M12" i="5"/>
  <c r="N12" i="5" s="1"/>
  <c r="L12" i="5"/>
  <c r="O6" i="5" l="1"/>
  <c r="O5" i="5" s="1"/>
  <c r="N139" i="5"/>
  <c r="M139" i="5"/>
  <c r="L139" i="5"/>
  <c r="I139" i="5"/>
  <c r="I18" i="5" l="1"/>
  <c r="M143" i="5" l="1"/>
  <c r="N143" i="5" s="1"/>
  <c r="L143" i="5"/>
  <c r="I143" i="5"/>
  <c r="M7" i="5"/>
  <c r="N7" i="5" s="1"/>
  <c r="L7" i="5"/>
  <c r="M148" i="5"/>
  <c r="N148" i="5" s="1"/>
  <c r="L148" i="5"/>
  <c r="I148" i="5"/>
  <c r="I147" i="5"/>
  <c r="J147" i="5"/>
  <c r="M141" i="5"/>
  <c r="N141" i="5" s="1"/>
  <c r="L141" i="5"/>
  <c r="I141" i="5"/>
  <c r="J140" i="5"/>
  <c r="N138" i="5"/>
  <c r="M138" i="5"/>
  <c r="L138" i="5"/>
  <c r="I138" i="5"/>
  <c r="K102" i="5"/>
  <c r="J102" i="5"/>
  <c r="M11" i="5"/>
  <c r="N11" i="5" s="1"/>
  <c r="L11" i="5"/>
  <c r="I10" i="5"/>
  <c r="K10" i="5"/>
  <c r="J10" i="5"/>
  <c r="J5" i="5" s="1"/>
  <c r="M8" i="5"/>
  <c r="N8" i="5" s="1"/>
  <c r="L8" i="5"/>
  <c r="I6" i="5"/>
  <c r="K6" i="5"/>
  <c r="L140" i="5" l="1"/>
  <c r="L147" i="5"/>
  <c r="M147" i="5"/>
  <c r="N147" i="5" s="1"/>
  <c r="L102" i="5"/>
  <c r="L10" i="5"/>
  <c r="M140" i="5"/>
  <c r="M102" i="5"/>
  <c r="N102" i="5"/>
  <c r="I102" i="5"/>
  <c r="M6" i="5"/>
  <c r="N6" i="5" s="1"/>
  <c r="L6" i="5"/>
  <c r="M10" i="5"/>
  <c r="N10" i="5" s="1"/>
  <c r="I140" i="5" l="1"/>
  <c r="N140" i="5"/>
  <c r="K5" i="5" l="1"/>
  <c r="I5" i="5"/>
  <c r="Q3" i="5" l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E3" i="5" s="1"/>
  <c r="AF3" i="5" s="1"/>
  <c r="AG3" i="5" s="1"/>
  <c r="AH3" i="5" s="1"/>
  <c r="AI3" i="5" s="1"/>
  <c r="AJ3" i="5" s="1"/>
  <c r="AK3" i="5" s="1"/>
  <c r="AL3" i="5" s="1"/>
  <c r="AM3" i="5" s="1"/>
  <c r="AN3" i="5" s="1"/>
  <c r="AO3" i="5" s="1"/>
  <c r="AP3" i="5" s="1"/>
  <c r="AQ3" i="5" s="1"/>
  <c r="AR3" i="5" s="1"/>
  <c r="AS3" i="5" s="1"/>
  <c r="AT3" i="5" s="1"/>
  <c r="AU3" i="5" s="1"/>
  <c r="AV3" i="5" s="1"/>
  <c r="AW3" i="5" s="1"/>
  <c r="AX3" i="5" s="1"/>
  <c r="AY3" i="5" s="1"/>
  <c r="AZ3" i="5" s="1"/>
  <c r="BA3" i="5" s="1"/>
  <c r="BB3" i="5" s="1"/>
  <c r="BC3" i="5" s="1"/>
  <c r="BD3" i="5" s="1"/>
  <c r="BE3" i="5" s="1"/>
  <c r="BF3" i="5" s="1"/>
  <c r="BG3" i="5" s="1"/>
  <c r="BH3" i="5" s="1"/>
  <c r="BI3" i="5" s="1"/>
  <c r="BJ3" i="5" s="1"/>
  <c r="BK3" i="5" s="1"/>
  <c r="BL3" i="5" s="1"/>
  <c r="BM3" i="5" s="1"/>
  <c r="BN3" i="5" s="1"/>
  <c r="BO3" i="5" s="1"/>
  <c r="BP3" i="5" s="1"/>
  <c r="BQ3" i="5" s="1"/>
  <c r="BR3" i="5" s="1"/>
  <c r="BS3" i="5" s="1"/>
  <c r="BT3" i="5" s="1"/>
  <c r="BU3" i="5" s="1"/>
  <c r="BV3" i="5" s="1"/>
  <c r="BW3" i="5" s="1"/>
  <c r="BX3" i="5" s="1"/>
  <c r="BY3" i="5" s="1"/>
  <c r="BZ3" i="5" s="1"/>
  <c r="CA3" i="5" s="1"/>
  <c r="CB3" i="5" s="1"/>
  <c r="CC3" i="5" s="1"/>
  <c r="CD3" i="5" s="1"/>
  <c r="CE3" i="5" s="1"/>
  <c r="CF3" i="5" s="1"/>
  <c r="CG3" i="5" s="1"/>
  <c r="CH3" i="5" s="1"/>
  <c r="CI3" i="5" s="1"/>
  <c r="CJ3" i="5" s="1"/>
  <c r="CK3" i="5" s="1"/>
  <c r="CL3" i="5" s="1"/>
  <c r="CM3" i="5" s="1"/>
  <c r="CN3" i="5" s="1"/>
  <c r="CO3" i="5" s="1"/>
  <c r="CP3" i="5" s="1"/>
  <c r="CQ3" i="5" s="1"/>
  <c r="CR3" i="5" s="1"/>
  <c r="CS3" i="5" s="1"/>
  <c r="CT3" i="5" s="1"/>
  <c r="CU3" i="5" s="1"/>
  <c r="CV3" i="5" s="1"/>
  <c r="CW3" i="5" s="1"/>
  <c r="IW3" i="5" s="1"/>
  <c r="L5" i="5"/>
  <c r="M5" i="5"/>
  <c r="N5" i="5" s="1"/>
  <c r="CX3" i="5" l="1"/>
  <c r="IX3" i="5" s="1"/>
  <c r="CY3" i="5" l="1"/>
  <c r="CZ3" i="5" l="1"/>
  <c r="IY3" i="5"/>
  <c r="DA3" i="5" l="1"/>
  <c r="IZ3" i="5"/>
  <c r="DB3" i="5" l="1"/>
  <c r="JA3" i="5"/>
  <c r="DC3" i="5" l="1"/>
  <c r="JB3" i="5"/>
  <c r="DD3" i="5" l="1"/>
  <c r="JC3" i="5"/>
  <c r="DE3" i="5" l="1"/>
  <c r="JD3" i="5"/>
  <c r="DF3" i="5" l="1"/>
  <c r="JE3" i="5"/>
  <c r="DG3" i="5" l="1"/>
  <c r="JF3" i="5"/>
  <c r="DH3" i="5" l="1"/>
  <c r="JG3" i="5"/>
  <c r="DI3" i="5" l="1"/>
  <c r="JH3" i="5"/>
  <c r="DJ3" i="5" l="1"/>
  <c r="JI3" i="5"/>
  <c r="DK3" i="5" l="1"/>
  <c r="JJ3" i="5"/>
  <c r="DL3" i="5" l="1"/>
  <c r="JK3" i="5"/>
  <c r="DM3" i="5" l="1"/>
  <c r="JL3" i="5"/>
  <c r="DN3" i="5" l="1"/>
  <c r="JM3" i="5"/>
  <c r="DO3" i="5" l="1"/>
  <c r="JN3" i="5"/>
  <c r="DP3" i="5" l="1"/>
  <c r="JO3" i="5"/>
  <c r="DQ3" i="5" l="1"/>
  <c r="JP3" i="5"/>
  <c r="DR3" i="5" l="1"/>
  <c r="JQ3" i="5"/>
  <c r="DS3" i="5" l="1"/>
  <c r="JR3" i="5"/>
  <c r="DT3" i="5" l="1"/>
  <c r="JS3" i="5"/>
  <c r="DU3" i="5" l="1"/>
  <c r="JT3" i="5"/>
  <c r="DV3" i="5" l="1"/>
  <c r="JU3" i="5"/>
  <c r="DW3" i="5" l="1"/>
  <c r="JV3" i="5"/>
  <c r="DX3" i="5" l="1"/>
  <c r="JW3" i="5"/>
  <c r="DY3" i="5" l="1"/>
  <c r="JX3" i="5"/>
  <c r="DZ3" i="5" l="1"/>
  <c r="JY3" i="5"/>
  <c r="EA3" i="5" l="1"/>
  <c r="JZ3" i="5"/>
  <c r="EB3" i="5" l="1"/>
  <c r="KA3" i="5"/>
  <c r="EC3" i="5" l="1"/>
  <c r="KB3" i="5"/>
  <c r="ED3" i="5" l="1"/>
  <c r="KC3" i="5"/>
  <c r="EE3" i="5" l="1"/>
  <c r="KD3" i="5"/>
  <c r="EF3" i="5" l="1"/>
  <c r="KE3" i="5"/>
  <c r="EG3" i="5" l="1"/>
  <c r="KF3" i="5"/>
  <c r="EH3" i="5" l="1"/>
  <c r="KG3" i="5"/>
  <c r="EI3" i="5" l="1"/>
  <c r="KH3" i="5"/>
  <c r="EJ3" i="5" l="1"/>
  <c r="KI3" i="5"/>
  <c r="EK3" i="5" l="1"/>
  <c r="KJ3" i="5"/>
  <c r="EL3" i="5" l="1"/>
  <c r="KK3" i="5"/>
  <c r="EM3" i="5" l="1"/>
  <c r="KL3" i="5"/>
  <c r="EN3" i="5" l="1"/>
  <c r="KM3" i="5"/>
  <c r="EO3" i="5" l="1"/>
  <c r="KN3" i="5"/>
  <c r="EP3" i="5" l="1"/>
  <c r="KO3" i="5"/>
  <c r="EQ3" i="5" l="1"/>
  <c r="KP3" i="5"/>
  <c r="ER3" i="5" l="1"/>
  <c r="KQ3" i="5"/>
  <c r="ES3" i="5" l="1"/>
  <c r="KR3" i="5"/>
  <c r="ET3" i="5" l="1"/>
  <c r="KS3" i="5"/>
  <c r="EU3" i="5" l="1"/>
  <c r="KT3" i="5"/>
  <c r="EV3" i="5" l="1"/>
  <c r="KU3" i="5"/>
  <c r="EW3" i="5" l="1"/>
  <c r="KV3" i="5"/>
  <c r="EX3" i="5" l="1"/>
  <c r="KW3" i="5"/>
  <c r="EY3" i="5" l="1"/>
  <c r="KX3" i="5"/>
  <c r="EZ3" i="5" l="1"/>
  <c r="KY3" i="5"/>
  <c r="FA3" i="5" l="1"/>
  <c r="KZ3" i="5"/>
  <c r="FB3" i="5" l="1"/>
  <c r="LA3" i="5"/>
  <c r="FC3" i="5" l="1"/>
  <c r="LB3" i="5"/>
  <c r="FD3" i="5" l="1"/>
  <c r="LC3" i="5"/>
  <c r="FE3" i="5" l="1"/>
  <c r="LD3" i="5"/>
  <c r="FF3" i="5" l="1"/>
  <c r="LE3" i="5"/>
  <c r="FG3" i="5" l="1"/>
  <c r="LF3" i="5"/>
  <c r="FH3" i="5" l="1"/>
  <c r="LG3" i="5"/>
  <c r="FI3" i="5" l="1"/>
  <c r="LH3" i="5"/>
  <c r="FJ3" i="5" l="1"/>
  <c r="LI3" i="5"/>
  <c r="FK3" i="5" l="1"/>
  <c r="LJ3" i="5"/>
  <c r="FL3" i="5" l="1"/>
  <c r="LK3" i="5"/>
  <c r="FM3" i="5" l="1"/>
  <c r="LL3" i="5"/>
  <c r="FN3" i="5" l="1"/>
  <c r="LM3" i="5"/>
  <c r="FO3" i="5" l="1"/>
  <c r="LN3" i="5"/>
  <c r="FP3" i="5" l="1"/>
  <c r="LO3" i="5"/>
  <c r="FQ3" i="5" l="1"/>
  <c r="LP3" i="5"/>
  <c r="FR3" i="5" l="1"/>
  <c r="LQ3" i="5"/>
  <c r="FS3" i="5" l="1"/>
  <c r="LR3" i="5"/>
  <c r="FT3" i="5" l="1"/>
  <c r="LS3" i="5"/>
  <c r="FU3" i="5" l="1"/>
  <c r="LT3" i="5"/>
  <c r="FV3" i="5" l="1"/>
  <c r="LU3" i="5"/>
  <c r="FW3" i="5" l="1"/>
  <c r="LV3" i="5"/>
  <c r="FX3" i="5" l="1"/>
  <c r="LW3" i="5"/>
  <c r="FY3" i="5" l="1"/>
  <c r="LX3" i="5"/>
  <c r="FZ3" i="5" l="1"/>
  <c r="LY3" i="5"/>
  <c r="GA3" i="5" l="1"/>
  <c r="LZ3" i="5"/>
  <c r="GB3" i="5" l="1"/>
  <c r="MA3" i="5"/>
  <c r="GC3" i="5" l="1"/>
  <c r="MB3" i="5"/>
  <c r="GD3" i="5" l="1"/>
  <c r="MC3" i="5"/>
  <c r="GE3" i="5" l="1"/>
  <c r="MD3" i="5"/>
  <c r="GF3" i="5" l="1"/>
  <c r="ME3" i="5"/>
  <c r="GG3" i="5" l="1"/>
  <c r="MF3" i="5"/>
  <c r="GH3" i="5" l="1"/>
  <c r="MG3" i="5"/>
  <c r="GI3" i="5" l="1"/>
  <c r="MH3" i="5"/>
  <c r="GJ3" i="5" l="1"/>
  <c r="MI3" i="5"/>
  <c r="GK3" i="5" l="1"/>
  <c r="MJ3" i="5"/>
  <c r="GL3" i="5" l="1"/>
  <c r="MK3" i="5"/>
  <c r="GM3" i="5" l="1"/>
  <c r="ML3" i="5"/>
  <c r="GN3" i="5" l="1"/>
  <c r="MM3" i="5"/>
  <c r="GO3" i="5" l="1"/>
  <c r="MN3" i="5"/>
  <c r="GP3" i="5" l="1"/>
  <c r="MO3" i="5"/>
  <c r="GQ3" i="5" l="1"/>
  <c r="MP3" i="5"/>
  <c r="GR3" i="5" l="1"/>
  <c r="MQ3" i="5"/>
  <c r="GS3" i="5" l="1"/>
  <c r="MR3" i="5"/>
  <c r="GT3" i="5" l="1"/>
  <c r="MS3" i="5"/>
  <c r="GU3" i="5" l="1"/>
  <c r="MT3" i="5"/>
  <c r="GV3" i="5" l="1"/>
  <c r="MU3" i="5"/>
  <c r="GW3" i="5" l="1"/>
  <c r="MV3" i="5"/>
  <c r="GX3" i="5" l="1"/>
  <c r="MW3" i="5"/>
  <c r="GY3" i="5" l="1"/>
  <c r="MX3" i="5"/>
  <c r="GZ3" i="5" l="1"/>
  <c r="MY3" i="5"/>
  <c r="HA3" i="5" l="1"/>
  <c r="MZ3" i="5"/>
  <c r="HB3" i="5" l="1"/>
  <c r="NA3" i="5"/>
  <c r="HC3" i="5" l="1"/>
  <c r="NB3" i="5"/>
  <c r="HD3" i="5" l="1"/>
  <c r="NC3" i="5"/>
  <c r="HE3" i="5" l="1"/>
  <c r="ND3" i="5"/>
  <c r="HF3" i="5" l="1"/>
  <c r="NE3" i="5"/>
  <c r="HG3" i="5" l="1"/>
  <c r="NF3" i="5"/>
  <c r="HH3" i="5" l="1"/>
  <c r="NG3" i="5"/>
  <c r="HI3" i="5" l="1"/>
  <c r="NH3" i="5"/>
  <c r="HJ3" i="5" l="1"/>
  <c r="NI3" i="5"/>
  <c r="HK3" i="5" l="1"/>
  <c r="NJ3" i="5"/>
  <c r="HL3" i="5" l="1"/>
  <c r="NK3" i="5"/>
  <c r="HM3" i="5" l="1"/>
  <c r="NL3" i="5"/>
  <c r="HN3" i="5" l="1"/>
  <c r="NM3" i="5"/>
  <c r="HO3" i="5" l="1"/>
  <c r="NN3" i="5"/>
  <c r="HP3" i="5" l="1"/>
  <c r="NO3" i="5"/>
  <c r="HQ3" i="5" l="1"/>
  <c r="NP3" i="5"/>
  <c r="HR3" i="5" l="1"/>
  <c r="NQ3" i="5"/>
  <c r="HS3" i="5" l="1"/>
  <c r="NR3" i="5"/>
  <c r="HT3" i="5" l="1"/>
  <c r="NS3" i="5"/>
  <c r="HU3" i="5" l="1"/>
  <c r="NT3" i="5"/>
  <c r="HV3" i="5" l="1"/>
  <c r="NU3" i="5"/>
  <c r="HW3" i="5" l="1"/>
  <c r="NV3" i="5"/>
  <c r="HX3" i="5" l="1"/>
  <c r="NW3" i="5"/>
  <c r="HY3" i="5" l="1"/>
  <c r="NX3" i="5"/>
  <c r="HZ3" i="5" l="1"/>
  <c r="NY3" i="5"/>
  <c r="IA3" i="5" l="1"/>
  <c r="NZ3" i="5"/>
  <c r="IB3" i="5" l="1"/>
  <c r="OA3" i="5"/>
  <c r="IC3" i="5" l="1"/>
  <c r="OB3" i="5"/>
  <c r="ID3" i="5" l="1"/>
  <c r="OC3" i="5"/>
  <c r="IE3" i="5" l="1"/>
  <c r="OD3" i="5"/>
  <c r="IF3" i="5" l="1"/>
  <c r="OE3" i="5"/>
  <c r="IG3" i="5" l="1"/>
  <c r="OF3" i="5"/>
  <c r="IH3" i="5" l="1"/>
  <c r="OG3" i="5"/>
  <c r="II3" i="5" l="1"/>
  <c r="OH3" i="5"/>
  <c r="IJ3" i="5" l="1"/>
  <c r="OI3" i="5"/>
  <c r="IK3" i="5" l="1"/>
  <c r="OJ3" i="5"/>
  <c r="IL3" i="5" l="1"/>
  <c r="OK3" i="5"/>
  <c r="IM3" i="5" l="1"/>
  <c r="OL3" i="5"/>
  <c r="IN3" i="5" l="1"/>
  <c r="OM3" i="5"/>
  <c r="IO3" i="5" l="1"/>
  <c r="ON3" i="5"/>
  <c r="IP3" i="5" l="1"/>
  <c r="OO3" i="5"/>
  <c r="IQ3" i="5" l="1"/>
  <c r="OP3" i="5"/>
  <c r="IR3" i="5" l="1"/>
  <c r="OQ3" i="5"/>
  <c r="IS3" i="5" l="1"/>
  <c r="OR3" i="5"/>
  <c r="IT3" i="5" l="1"/>
  <c r="OS3" i="5"/>
  <c r="IU3" i="5" l="1"/>
  <c r="OT3" i="5"/>
  <c r="IV3" i="5" l="1"/>
  <c r="OU3" i="5"/>
  <c r="OV3" i="5" l="1"/>
</calcChain>
</file>

<file path=xl/sharedStrings.xml><?xml version="1.0" encoding="utf-8"?>
<sst xmlns="http://schemas.openxmlformats.org/spreadsheetml/2006/main" count="405" uniqueCount="209">
  <si>
    <t>-</t>
  </si>
  <si>
    <t>작업 일정표</t>
    <phoneticPr fontId="7" type="noConversion"/>
  </si>
  <si>
    <t>WBS</t>
  </si>
  <si>
    <t>상태</t>
    <phoneticPr fontId="7" type="noConversion"/>
  </si>
  <si>
    <t>시작일</t>
    <phoneticPr fontId="7" type="noConversion"/>
  </si>
  <si>
    <t>종료일</t>
    <phoneticPr fontId="7" type="noConversion"/>
  </si>
  <si>
    <t>기간</t>
    <phoneticPr fontId="7" type="noConversion"/>
  </si>
  <si>
    <t>진척도</t>
    <phoneticPr fontId="7" type="noConversion"/>
  </si>
  <si>
    <t>신규</t>
    <phoneticPr fontId="10" type="noConversion"/>
  </si>
  <si>
    <t>1.2</t>
    <phoneticPr fontId="10" type="noConversion"/>
  </si>
  <si>
    <t>1.3</t>
    <phoneticPr fontId="10" type="noConversion"/>
  </si>
  <si>
    <t>세부</t>
    <phoneticPr fontId="1" type="noConversion"/>
  </si>
  <si>
    <t>TASK</t>
    <phoneticPr fontId="7" type="noConversion"/>
  </si>
  <si>
    <t>1.4</t>
    <phoneticPr fontId="10" type="noConversion"/>
  </si>
  <si>
    <t>1.1</t>
    <phoneticPr fontId="1" type="noConversion"/>
  </si>
  <si>
    <t>*개발 파트는 콤포넌트 개발시 빌드 생성 및 히스토리 관리 병행 (1주 최소 1회 이상)</t>
    <phoneticPr fontId="1" type="noConversion"/>
  </si>
  <si>
    <t>담당자</t>
    <phoneticPr fontId="7" type="noConversion"/>
  </si>
  <si>
    <t>2.1</t>
    <phoneticPr fontId="1" type="noConversion"/>
  </si>
  <si>
    <t>[시업 부문 - Strategy]</t>
    <phoneticPr fontId="10" type="noConversion"/>
  </si>
  <si>
    <t>[기획 부문 - Planning]</t>
    <phoneticPr fontId="10" type="noConversion"/>
  </si>
  <si>
    <t>요건 정의서</t>
    <phoneticPr fontId="1" type="noConversion"/>
  </si>
  <si>
    <t>Schedule</t>
    <phoneticPr fontId="1" type="noConversion"/>
  </si>
  <si>
    <t>[QA 부문 -Quality Assurance]</t>
    <phoneticPr fontId="10" type="noConversion"/>
  </si>
  <si>
    <t>먹자_Project Management WBS</t>
    <phoneticPr fontId="7" type="noConversion"/>
  </si>
  <si>
    <t>요구 사항 협의</t>
    <phoneticPr fontId="1" type="noConversion"/>
  </si>
  <si>
    <t>요구 사항 정의</t>
    <phoneticPr fontId="1" type="noConversion"/>
  </si>
  <si>
    <t>서비스 플로우</t>
    <phoneticPr fontId="1" type="noConversion"/>
  </si>
  <si>
    <t>패밀리 신청/승인 이력 조회</t>
    <phoneticPr fontId="1" type="noConversion"/>
  </si>
  <si>
    <t>패밀리 신청/승인 관리</t>
    <phoneticPr fontId="1" type="noConversion"/>
  </si>
  <si>
    <t>화면 설계 (Web - 통합 어드민)</t>
    <phoneticPr fontId="1" type="noConversion"/>
  </si>
  <si>
    <t>단위 기능 서비스 플로우</t>
    <phoneticPr fontId="1" type="noConversion"/>
  </si>
  <si>
    <t>주요 서비스 전체 플로우 작성 *패밀리, 결제 및 수수료</t>
    <phoneticPr fontId="1" type="noConversion"/>
  </si>
  <si>
    <t>1차/2차 과업별 일정 분리</t>
    <phoneticPr fontId="1" type="noConversion"/>
  </si>
  <si>
    <t>WBS (2nd)</t>
    <phoneticPr fontId="1" type="noConversion"/>
  </si>
  <si>
    <t>WBS (1st)</t>
    <phoneticPr fontId="1" type="noConversion"/>
  </si>
  <si>
    <t>IA (1st)</t>
    <phoneticPr fontId="1" type="noConversion"/>
  </si>
  <si>
    <t>IA (2nd)</t>
    <phoneticPr fontId="1" type="noConversion"/>
  </si>
  <si>
    <t>사업/개발 기본 문서</t>
    <phoneticPr fontId="1" type="noConversion"/>
  </si>
  <si>
    <t>기능/요구 정의</t>
    <phoneticPr fontId="1" type="noConversion"/>
  </si>
  <si>
    <t xml:space="preserve">컨셉 디자인 </t>
    <phoneticPr fontId="1" type="noConversion"/>
  </si>
  <si>
    <t>[개발 부문-Back]</t>
    <phoneticPr fontId="10" type="noConversion"/>
  </si>
  <si>
    <t xml:space="preserve">BI, Symbol, Word-mark 등 </t>
    <phoneticPr fontId="1" type="noConversion"/>
  </si>
  <si>
    <t>컨셉 디자인 협의</t>
    <phoneticPr fontId="1" type="noConversion"/>
  </si>
  <si>
    <t>[아트 부문 - Art]</t>
    <phoneticPr fontId="10" type="noConversion"/>
  </si>
  <si>
    <t>단위 기능 테스트</t>
    <phoneticPr fontId="1" type="noConversion"/>
  </si>
  <si>
    <t>전체 서비스 플로우 (요약)</t>
    <phoneticPr fontId="1" type="noConversion"/>
  </si>
  <si>
    <t>*단위 기능 화면설계서 작성 일정과 병행</t>
    <phoneticPr fontId="1" type="noConversion"/>
  </si>
  <si>
    <t>배고파 등록 대기</t>
    <phoneticPr fontId="1" type="noConversion"/>
  </si>
  <si>
    <t>매장 카테고리</t>
    <phoneticPr fontId="1" type="noConversion"/>
  </si>
  <si>
    <t>일반 매장 (전화주문)</t>
    <phoneticPr fontId="1" type="noConversion"/>
  </si>
  <si>
    <t>배고파 등록 완료</t>
    <phoneticPr fontId="1" type="noConversion"/>
  </si>
  <si>
    <t>매장 아이디 변경</t>
    <phoneticPr fontId="1" type="noConversion"/>
  </si>
  <si>
    <t>매장 관리</t>
    <phoneticPr fontId="1" type="noConversion"/>
  </si>
  <si>
    <t>메뉴 관리</t>
    <phoneticPr fontId="1" type="noConversion"/>
  </si>
  <si>
    <t>메뉴 카테고리</t>
    <phoneticPr fontId="1" type="noConversion"/>
  </si>
  <si>
    <t>메뉴 옵션</t>
    <phoneticPr fontId="1" type="noConversion"/>
  </si>
  <si>
    <t>메뉴 할인 이벤트</t>
    <phoneticPr fontId="1" type="noConversion"/>
  </si>
  <si>
    <t>메뉴 복사</t>
    <phoneticPr fontId="1" type="noConversion"/>
  </si>
  <si>
    <t>회원 관리</t>
    <phoneticPr fontId="1" type="noConversion"/>
  </si>
  <si>
    <t>비회원</t>
    <phoneticPr fontId="1" type="noConversion"/>
  </si>
  <si>
    <t>정회원</t>
    <phoneticPr fontId="1" type="noConversion"/>
  </si>
  <si>
    <t>탈퇴회원</t>
    <phoneticPr fontId="1" type="noConversion"/>
  </si>
  <si>
    <t>홍보 관리</t>
    <phoneticPr fontId="1" type="noConversion"/>
  </si>
  <si>
    <t>메인 배너</t>
    <phoneticPr fontId="1" type="noConversion"/>
  </si>
  <si>
    <t>메인 팝업</t>
    <phoneticPr fontId="1" type="noConversion"/>
  </si>
  <si>
    <t>이벤트</t>
    <phoneticPr fontId="1" type="noConversion"/>
  </si>
  <si>
    <t>오픈 쿠폰</t>
    <phoneticPr fontId="1" type="noConversion"/>
  </si>
  <si>
    <t>PUSH 메시지</t>
    <phoneticPr fontId="1" type="noConversion"/>
  </si>
  <si>
    <t>배고파 추천하기</t>
    <phoneticPr fontId="1" type="noConversion"/>
  </si>
  <si>
    <t>고객 지원</t>
    <phoneticPr fontId="1" type="noConversion"/>
  </si>
  <si>
    <t>CS 게시판</t>
    <phoneticPr fontId="1" type="noConversion"/>
  </si>
  <si>
    <t>1:1 문의 (회원)</t>
    <phoneticPr fontId="1" type="noConversion"/>
  </si>
  <si>
    <t>1:1 문의 (사장님)</t>
    <phoneticPr fontId="1" type="noConversion"/>
  </si>
  <si>
    <t>실시간 주문/접수 조회</t>
    <phoneticPr fontId="1" type="noConversion"/>
  </si>
  <si>
    <t>주문 목록 조회</t>
    <phoneticPr fontId="1" type="noConversion"/>
  </si>
  <si>
    <t>실시간 POS 현황 조회</t>
    <phoneticPr fontId="1" type="noConversion"/>
  </si>
  <si>
    <t>기타</t>
    <phoneticPr fontId="1" type="noConversion"/>
  </si>
  <si>
    <t>공지사항 (APP)</t>
    <phoneticPr fontId="1" type="noConversion"/>
  </si>
  <si>
    <t>공지사항 (사장님, POS)</t>
    <phoneticPr fontId="1" type="noConversion"/>
  </si>
  <si>
    <t>튜토리얼</t>
    <phoneticPr fontId="1" type="noConversion"/>
  </si>
  <si>
    <t>약관</t>
    <phoneticPr fontId="1" type="noConversion"/>
  </si>
  <si>
    <t>APP 버전</t>
    <phoneticPr fontId="1" type="noConversion"/>
  </si>
  <si>
    <t>주문접수 APP 버전</t>
    <phoneticPr fontId="1" type="noConversion"/>
  </si>
  <si>
    <t>POS 버전</t>
    <phoneticPr fontId="1" type="noConversion"/>
  </si>
  <si>
    <t>매출/정산/수수료</t>
    <phoneticPr fontId="1" type="noConversion"/>
  </si>
  <si>
    <t>매출 조회</t>
    <phoneticPr fontId="1" type="noConversion"/>
  </si>
  <si>
    <t>매출 통계</t>
    <phoneticPr fontId="1" type="noConversion"/>
  </si>
  <si>
    <t>매장 정산</t>
    <phoneticPr fontId="1" type="noConversion"/>
  </si>
  <si>
    <t>매장 수수료 설정</t>
    <phoneticPr fontId="1" type="noConversion"/>
  </si>
  <si>
    <t>리워드 관리</t>
    <phoneticPr fontId="1" type="noConversion"/>
  </si>
  <si>
    <t>딜리템 이력</t>
    <phoneticPr fontId="1" type="noConversion"/>
  </si>
  <si>
    <t>포인트 이력</t>
    <phoneticPr fontId="1" type="noConversion"/>
  </si>
  <si>
    <t>포인트 환전</t>
    <phoneticPr fontId="1" type="noConversion"/>
  </si>
  <si>
    <t>포인트 교환</t>
    <phoneticPr fontId="1" type="noConversion"/>
  </si>
  <si>
    <t>정산</t>
    <phoneticPr fontId="1" type="noConversion"/>
  </si>
  <si>
    <t>내역 조회</t>
    <phoneticPr fontId="1" type="noConversion"/>
  </si>
  <si>
    <t>리뷰 관리</t>
    <phoneticPr fontId="1" type="noConversion"/>
  </si>
  <si>
    <t>리뷰목록</t>
    <phoneticPr fontId="1" type="noConversion"/>
  </si>
  <si>
    <t>앱 로그 분석</t>
    <phoneticPr fontId="1" type="noConversion"/>
  </si>
  <si>
    <t>배달대행</t>
    <phoneticPr fontId="1" type="noConversion"/>
  </si>
  <si>
    <t>등록조회</t>
    <phoneticPr fontId="1" type="noConversion"/>
  </si>
  <si>
    <t>등록조회 (비욘드 INC)</t>
    <phoneticPr fontId="1" type="noConversion"/>
  </si>
  <si>
    <t>등록조회(인터하이테크)</t>
    <phoneticPr fontId="1" type="noConversion"/>
  </si>
  <si>
    <t>룰렛 관리</t>
    <phoneticPr fontId="1" type="noConversion"/>
  </si>
  <si>
    <t>이미지 변경</t>
    <phoneticPr fontId="1" type="noConversion"/>
  </si>
  <si>
    <t>확률 변경</t>
    <phoneticPr fontId="1" type="noConversion"/>
  </si>
  <si>
    <t>계정 관리</t>
    <phoneticPr fontId="1" type="noConversion"/>
  </si>
  <si>
    <t>1차 과제 (Core Task)</t>
    <phoneticPr fontId="10" type="noConversion"/>
  </si>
  <si>
    <t>기존 서비스 검토 및 리커버, 패밀리 관련 메뉴 추가</t>
    <phoneticPr fontId="1" type="noConversion"/>
  </si>
  <si>
    <t>1차 과업 범위 외 추가 개발 소요</t>
    <phoneticPr fontId="1" type="noConversion"/>
  </si>
  <si>
    <t>1차 과업 범위 외 추가 개발 소요</t>
    <phoneticPr fontId="1" type="noConversion"/>
  </si>
  <si>
    <t>舊 통합 어드민 F/W</t>
    <phoneticPr fontId="1" type="noConversion"/>
  </si>
  <si>
    <t>코드 분석</t>
    <phoneticPr fontId="1" type="noConversion"/>
  </si>
  <si>
    <t>코드 리팩토링</t>
    <phoneticPr fontId="1" type="noConversion"/>
  </si>
  <si>
    <t>기존 코드 분석 및 문서 확인</t>
    <phoneticPr fontId="1" type="noConversion"/>
  </si>
  <si>
    <t>코드 정리 및 기동 확인</t>
    <phoneticPr fontId="1" type="noConversion"/>
  </si>
  <si>
    <t>서버 (DB)</t>
    <phoneticPr fontId="1" type="noConversion"/>
  </si>
  <si>
    <t>서버 분석</t>
    <phoneticPr fontId="1" type="noConversion"/>
  </si>
  <si>
    <t>서버 작업</t>
    <phoneticPr fontId="1" type="noConversion"/>
  </si>
  <si>
    <t>mongoDB 제거</t>
    <phoneticPr fontId="1" type="noConversion"/>
  </si>
  <si>
    <t>서버구조, 테이블 분석</t>
    <phoneticPr fontId="1" type="noConversion"/>
  </si>
  <si>
    <t>스타일 시트 설계 및 스크립트 적용</t>
    <phoneticPr fontId="1" type="noConversion"/>
  </si>
  <si>
    <t>화면 설계 검토 및 구조 설계</t>
    <phoneticPr fontId="1" type="noConversion"/>
  </si>
  <si>
    <t>설계 및 적용</t>
    <phoneticPr fontId="1" type="noConversion"/>
  </si>
  <si>
    <t>단위 테스트 및 검사</t>
    <phoneticPr fontId="1" type="noConversion"/>
  </si>
  <si>
    <t>구조 설계 완료 순으로 순차 진행</t>
    <phoneticPr fontId="1" type="noConversion"/>
  </si>
  <si>
    <t>스크립트 개발 완료 순으로 순차 검토</t>
    <phoneticPr fontId="1" type="noConversion"/>
  </si>
  <si>
    <t>[디자인/퍼블리싱 - Front]</t>
    <phoneticPr fontId="10" type="noConversion"/>
  </si>
  <si>
    <t>*요구사항 정의는 기획/개발 진행간 지속 협의</t>
    <phoneticPr fontId="1" type="noConversion"/>
  </si>
  <si>
    <t>기존 어드민 검토 (舊 배고파)</t>
    <phoneticPr fontId="1" type="noConversion"/>
  </si>
  <si>
    <t>1.5</t>
    <phoneticPr fontId="10" type="noConversion"/>
  </si>
  <si>
    <t>1.6</t>
    <phoneticPr fontId="10" type="noConversion"/>
  </si>
  <si>
    <t xml:space="preserve">  *리커버리 / 리팩토링</t>
    <phoneticPr fontId="1" type="noConversion"/>
  </si>
  <si>
    <t>통합 어드민</t>
    <phoneticPr fontId="1" type="noConversion"/>
  </si>
  <si>
    <t>DB 설계</t>
    <phoneticPr fontId="1" type="noConversion"/>
  </si>
  <si>
    <t>회원 등급 정의 및 관리 데이터 테이블 설계</t>
    <phoneticPr fontId="1" type="noConversion"/>
  </si>
  <si>
    <t>작업 대기</t>
    <phoneticPr fontId="1" type="noConversion"/>
  </si>
  <si>
    <t>21-2.8</t>
    <phoneticPr fontId="1" type="noConversion"/>
  </si>
  <si>
    <t>21-2.10</t>
    <phoneticPr fontId="1" type="noConversion"/>
  </si>
  <si>
    <t>화면 작업</t>
    <phoneticPr fontId="1" type="noConversion"/>
  </si>
  <si>
    <t>화면 설계에 따른 프론트 및 백엔드 작업 (실 작업 들어가기전 세부 항목 분할)</t>
    <phoneticPr fontId="1" type="noConversion"/>
  </si>
  <si>
    <t>21-2.15</t>
    <phoneticPr fontId="1" type="noConversion"/>
  </si>
  <si>
    <t>21-2.28</t>
    <phoneticPr fontId="1" type="noConversion"/>
  </si>
  <si>
    <t>조승현</t>
    <phoneticPr fontId="1" type="noConversion"/>
  </si>
  <si>
    <t>유성종</t>
    <phoneticPr fontId="1" type="noConversion"/>
  </si>
  <si>
    <t>유성종</t>
    <phoneticPr fontId="1" type="noConversion"/>
  </si>
  <si>
    <t>조승현</t>
    <phoneticPr fontId="1" type="noConversion"/>
  </si>
  <si>
    <t>조승현</t>
    <phoneticPr fontId="1" type="noConversion"/>
  </si>
  <si>
    <t>정동준</t>
    <phoneticPr fontId="1" type="noConversion"/>
  </si>
  <si>
    <t>정동준</t>
    <phoneticPr fontId="1" type="noConversion"/>
  </si>
  <si>
    <t>디자인 바리에이션</t>
    <phoneticPr fontId="1" type="noConversion"/>
  </si>
  <si>
    <t>포스터, 전단지 등 산출물에 신규  디자인 컨셉 적용</t>
    <phoneticPr fontId="1" type="noConversion"/>
  </si>
  <si>
    <t>신규 디자인 컨셉 적용</t>
    <phoneticPr fontId="1" type="noConversion"/>
  </si>
  <si>
    <t>조승현</t>
    <phoneticPr fontId="1" type="noConversion"/>
  </si>
  <si>
    <t>조승현</t>
    <phoneticPr fontId="1" type="noConversion"/>
  </si>
  <si>
    <t>조승현</t>
    <phoneticPr fontId="1" type="noConversion"/>
  </si>
  <si>
    <t>어드민 관리</t>
    <phoneticPr fontId="1" type="noConversion"/>
  </si>
  <si>
    <t>ㄴ 계정 목록</t>
    <phoneticPr fontId="1" type="noConversion"/>
  </si>
  <si>
    <t>ㄴ 개별 상세</t>
    <phoneticPr fontId="1" type="noConversion"/>
  </si>
  <si>
    <t>ㄴ 신규 등록</t>
    <phoneticPr fontId="1" type="noConversion"/>
  </si>
  <si>
    <t>신규 계정 등록</t>
    <phoneticPr fontId="1" type="noConversion"/>
  </si>
  <si>
    <t>개별 상세 정보 조회, 수정, 삭제</t>
    <phoneticPr fontId="1" type="noConversion"/>
  </si>
  <si>
    <t>계정 정보 확인 및 조회</t>
    <phoneticPr fontId="1" type="noConversion"/>
  </si>
  <si>
    <t>회원관리</t>
    <phoneticPr fontId="1" type="noConversion"/>
  </si>
  <si>
    <t>신청/승인</t>
    <phoneticPr fontId="1" type="noConversion"/>
  </si>
  <si>
    <t>ㄴ 신청/승인 내역</t>
    <phoneticPr fontId="1" type="noConversion"/>
  </si>
  <si>
    <t>ㄴ 신청/승인 관리</t>
    <phoneticPr fontId="1" type="noConversion"/>
  </si>
  <si>
    <t>매장 관리</t>
    <phoneticPr fontId="1" type="noConversion"/>
  </si>
  <si>
    <t>계정관리</t>
    <phoneticPr fontId="1" type="noConversion"/>
  </si>
  <si>
    <t xml:space="preserve">계정 조회/등록/수정/삭제 </t>
    <phoneticPr fontId="1" type="noConversion"/>
  </si>
  <si>
    <t>웹 사용자 계정 관리 메뉴</t>
    <phoneticPr fontId="1" type="noConversion"/>
  </si>
  <si>
    <t>정산 관리</t>
    <phoneticPr fontId="1" type="noConversion"/>
  </si>
  <si>
    <t>수수료, 포인트 조회, 설정 메뉴</t>
    <phoneticPr fontId="1" type="noConversion"/>
  </si>
  <si>
    <t>패밀리 기능 (회원, 그룹, 정산) *추가 개발 소요 지속 협의</t>
    <phoneticPr fontId="1" type="noConversion"/>
  </si>
  <si>
    <t>리워드 관리</t>
    <phoneticPr fontId="1" type="noConversion"/>
  </si>
  <si>
    <t>ㄴ 포인트 조회</t>
    <phoneticPr fontId="1" type="noConversion"/>
  </si>
  <si>
    <t>ㄴ 포인트 정산</t>
    <phoneticPr fontId="1" type="noConversion"/>
  </si>
  <si>
    <t>舊 포인트 이력 메뉴 개선</t>
    <phoneticPr fontId="1" type="noConversion"/>
  </si>
  <si>
    <t>舊 포인트 환전 메뉴 개선</t>
    <phoneticPr fontId="1" type="noConversion"/>
  </si>
  <si>
    <t>매출/정산/수수료</t>
    <phoneticPr fontId="1" type="noConversion"/>
  </si>
  <si>
    <t>ㄴ 수수료 관리</t>
    <phoneticPr fontId="1" type="noConversion"/>
  </si>
  <si>
    <t>수수료 조회 및 설정 *수수료 변경 권한은 본사 고유 권한 (예외사항 없음)</t>
    <phoneticPr fontId="1" type="noConversion"/>
  </si>
  <si>
    <t>운영 관리</t>
    <phoneticPr fontId="1" type="noConversion"/>
  </si>
  <si>
    <t>기타 지원</t>
    <phoneticPr fontId="1" type="noConversion"/>
  </si>
  <si>
    <t>배달 대행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</si>
  <si>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</si>
  <si>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</si>
  <si>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</si>
  <si>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*기존 어드민 검토 동일</t>
    <phoneticPr fontId="1" type="noConversion"/>
  </si>
  <si>
    <t>조승현</t>
    <phoneticPr fontId="1" type="noConversion"/>
  </si>
  <si>
    <t>조승현</t>
    <phoneticPr fontId="1" type="noConversion"/>
  </si>
  <si>
    <t>조승현</t>
    <phoneticPr fontId="1" type="noConversion"/>
  </si>
  <si>
    <t>조승현</t>
    <phoneticPr fontId="1" type="noConversion"/>
  </si>
  <si>
    <t>舊 배고파 관리 메뉴 개선 : 메뉴변경, 위치 및 메뉴트리 조정 등</t>
    <phoneticPr fontId="1" type="noConversion"/>
  </si>
  <si>
    <t>조승현</t>
    <phoneticPr fontId="1" type="noConversion"/>
  </si>
  <si>
    <t>통합 테스트</t>
    <phoneticPr fontId="1" type="noConversion"/>
  </si>
  <si>
    <t xml:space="preserve">패밀리 관리 </t>
    <phoneticPr fontId="1" type="noConversion"/>
  </si>
  <si>
    <t>ㄴ 가맹점</t>
    <phoneticPr fontId="1" type="noConversion"/>
  </si>
  <si>
    <t>ㄴ 배달기사</t>
    <phoneticPr fontId="1" type="noConversion"/>
  </si>
  <si>
    <t>ㄴ 회원 (패밀리)</t>
    <phoneticPr fontId="1" type="noConversion"/>
  </si>
  <si>
    <t>그룹 관리 메뉴 / 목록조회, 조직도 관리</t>
    <phoneticPr fontId="1" type="noConversion"/>
  </si>
  <si>
    <t>그룹 관리 메뉴 / 목록조회, 조직도 관리</t>
    <phoneticPr fontId="1" type="noConversion"/>
  </si>
  <si>
    <t>매장목록</t>
    <phoneticPr fontId="1" type="noConversion"/>
  </si>
  <si>
    <t>ㄴ 총판</t>
    <phoneticPr fontId="1" type="noConversion"/>
  </si>
  <si>
    <t>ㄴ 지사</t>
    <phoneticPr fontId="1" type="noConversion"/>
  </si>
  <si>
    <t>ㄴ 커뮤니티</t>
    <phoneticPr fontId="1" type="noConversion"/>
  </si>
  <si>
    <t>ㄴ 딜리버리 총판</t>
    <phoneticPr fontId="1" type="noConversion"/>
  </si>
  <si>
    <t>ㄴ 딜리버리 지사</t>
    <phoneticPr fontId="1" type="noConversion"/>
  </si>
  <si>
    <t>이종원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</si>
</sst>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d/m;@"/>
    <numFmt numFmtId="178" formatCode="m&quot;.&quot;d;@"/>
    <numFmt numFmtId="179" formatCode="yy\-m\.d"/>
  </numFmts>
  <fonts count="3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9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u/>
      <sz val="12"/>
      <color indexed="8"/>
      <name val="맑은 고딕"/>
      <family val="3"/>
      <charset val="129"/>
    </font>
    <font>
      <sz val="8"/>
      <name val="Verdana"/>
      <family val="2"/>
    </font>
    <font>
      <sz val="9"/>
      <color theme="0"/>
      <name val="맑은 고딕"/>
      <family val="3"/>
      <charset val="129"/>
    </font>
    <font>
      <sz val="9"/>
      <name val="맑은 고딕"/>
      <family val="3"/>
      <charset val="129"/>
    </font>
    <font>
      <sz val="8"/>
      <name val="돋움"/>
      <family val="3"/>
      <charset val="129"/>
    </font>
    <font>
      <sz val="9"/>
      <color indexed="23"/>
      <name val="맑은 고딕"/>
      <family val="3"/>
      <charset val="129"/>
    </font>
    <font>
      <sz val="9"/>
      <color indexed="8"/>
      <name val="Arial Unicode MS"/>
      <family val="3"/>
      <charset val="129"/>
    </font>
    <font>
      <b/>
      <sz val="9"/>
      <color indexed="63"/>
      <name val="맑은 고딕"/>
      <family val="3"/>
      <charset val="129"/>
    </font>
    <font>
      <b/>
      <sz val="9"/>
      <color indexed="55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9"/>
      <name val="맑은 고딕"/>
      <family val="3"/>
      <charset val="129"/>
    </font>
    <font>
      <b/>
      <i/>
      <sz val="9"/>
      <name val="맑은 고딕"/>
      <family val="3"/>
      <charset val="129"/>
    </font>
    <font>
      <sz val="9"/>
      <color indexed="55"/>
      <name val="맑은 고딕"/>
      <family val="3"/>
      <charset val="129"/>
    </font>
    <font>
      <sz val="9"/>
      <color indexed="12"/>
      <name val="맑은 고딕"/>
      <family val="3"/>
      <charset val="129"/>
    </font>
    <font>
      <u/>
      <sz val="9"/>
      <name val="맑은 고딕"/>
      <family val="3"/>
      <charset val="129"/>
    </font>
    <font>
      <sz val="6"/>
      <color indexed="8"/>
      <name val="맑은 고딕"/>
      <family val="3"/>
      <charset val="129"/>
    </font>
    <font>
      <b/>
      <sz val="6"/>
      <color indexed="8"/>
      <name val="맑은 고딕"/>
      <family val="3"/>
      <charset val="129"/>
    </font>
    <font>
      <b/>
      <i/>
      <sz val="6"/>
      <name val="맑은 고딕"/>
      <family val="3"/>
      <charset val="129"/>
    </font>
    <font>
      <sz val="6"/>
      <name val="맑은 고딕"/>
      <family val="3"/>
      <charset val="129"/>
    </font>
    <font>
      <b/>
      <i/>
      <sz val="6"/>
      <color rgb="FFFF0000"/>
      <name val="맑은 고딕"/>
      <family val="3"/>
      <charset val="129"/>
    </font>
    <font>
      <sz val="8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  <font>
      <b/>
      <i/>
      <sz val="8"/>
      <name val="맑은 고딕"/>
      <family val="3"/>
      <charset val="129"/>
    </font>
    <font>
      <sz val="8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/>
    <xf numFmtId="9" fontId="3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4" fillId="0" borderId="0" xfId="2" applyFont="1"/>
    <xf numFmtId="0" fontId="8" fillId="2" borderId="0" xfId="2" quotePrefix="1" applyFont="1" applyFill="1" applyAlignment="1">
      <alignment horizontal="center"/>
    </xf>
    <xf numFmtId="0" fontId="9" fillId="2" borderId="0" xfId="2" applyFont="1" applyFill="1" applyAlignment="1">
      <alignment horizontal="left"/>
    </xf>
    <xf numFmtId="0" fontId="8" fillId="2" borderId="0" xfId="2" applyFont="1" applyFill="1"/>
    <xf numFmtId="0" fontId="8" fillId="2" borderId="0" xfId="2" applyFont="1" applyFill="1" applyAlignment="1">
      <alignment horizontal="center"/>
    </xf>
    <xf numFmtId="176" fontId="4" fillId="0" borderId="0" xfId="2" applyNumberFormat="1" applyFont="1" applyAlignment="1">
      <alignment horizontal="center"/>
    </xf>
    <xf numFmtId="0" fontId="4" fillId="0" borderId="0" xfId="2" applyFont="1" applyAlignment="1">
      <alignment horizontal="right"/>
    </xf>
    <xf numFmtId="177" fontId="6" fillId="0" borderId="0" xfId="2" applyNumberFormat="1" applyFont="1" applyAlignment="1">
      <alignment horizontal="left"/>
    </xf>
    <xf numFmtId="177" fontId="4" fillId="0" borderId="0" xfId="2" applyNumberFormat="1" applyFont="1" applyAlignment="1">
      <alignment horizontal="center" textRotation="90"/>
    </xf>
    <xf numFmtId="14" fontId="11" fillId="0" borderId="0" xfId="2" applyNumberFormat="1" applyFont="1" applyAlignment="1">
      <alignment vertical="center"/>
    </xf>
    <xf numFmtId="9" fontId="5" fillId="0" borderId="0" xfId="2" applyNumberFormat="1" applyFont="1" applyAlignment="1">
      <alignment horizontal="center" vertical="center"/>
    </xf>
    <xf numFmtId="9" fontId="4" fillId="0" borderId="0" xfId="2" applyNumberFormat="1" applyFont="1" applyAlignment="1">
      <alignment horizontal="right" vertical="center"/>
    </xf>
    <xf numFmtId="9" fontId="4" fillId="0" borderId="0" xfId="2" applyNumberFormat="1" applyFont="1" applyAlignment="1">
      <alignment horizontal="center" vertical="center"/>
    </xf>
    <xf numFmtId="178" fontId="12" fillId="0" borderId="0" xfId="2" applyNumberFormat="1" applyFont="1" applyAlignment="1">
      <alignment horizontal="center" textRotation="90"/>
    </xf>
    <xf numFmtId="178" fontId="12" fillId="0" borderId="0" xfId="2" applyNumberFormat="1" applyFont="1" applyAlignment="1">
      <alignment horizontal="center" textRotation="90" wrapText="1"/>
    </xf>
    <xf numFmtId="0" fontId="5" fillId="3" borderId="2" xfId="2" applyFont="1" applyFill="1" applyBorder="1" applyAlignment="1">
      <alignment vertical="center"/>
    </xf>
    <xf numFmtId="0" fontId="5" fillId="3" borderId="2" xfId="2" applyFont="1" applyFill="1" applyBorder="1" applyAlignment="1">
      <alignment horizontal="left" vertical="center"/>
    </xf>
    <xf numFmtId="0" fontId="5" fillId="3" borderId="0" xfId="2" applyFont="1" applyFill="1" applyAlignment="1">
      <alignment horizontal="left" vertical="center"/>
    </xf>
    <xf numFmtId="0" fontId="16" fillId="3" borderId="0" xfId="2" applyFont="1" applyFill="1" applyAlignment="1">
      <alignment horizontal="left" vertical="center"/>
    </xf>
    <xf numFmtId="0" fontId="5" fillId="3" borderId="0" xfId="2" applyFont="1" applyFill="1" applyAlignment="1">
      <alignment vertical="center"/>
    </xf>
    <xf numFmtId="49" fontId="4" fillId="0" borderId="4" xfId="2" quotePrefix="1" applyNumberFormat="1" applyFont="1" applyBorder="1" applyAlignment="1">
      <alignment horizontal="left" vertical="center"/>
    </xf>
    <xf numFmtId="0" fontId="17" fillId="5" borderId="4" xfId="2" applyFont="1" applyFill="1" applyBorder="1" applyAlignment="1">
      <alignment vertical="center"/>
    </xf>
    <xf numFmtId="0" fontId="9" fillId="5" borderId="4" xfId="2" applyFont="1" applyFill="1" applyBorder="1" applyAlignment="1">
      <alignment horizontal="center" vertical="center"/>
    </xf>
    <xf numFmtId="179" fontId="9" fillId="5" borderId="4" xfId="2" applyNumberFormat="1" applyFont="1" applyFill="1" applyBorder="1" applyAlignment="1">
      <alignment horizontal="right" vertical="center"/>
    </xf>
    <xf numFmtId="0" fontId="18" fillId="5" borderId="4" xfId="2" applyFont="1" applyFill="1" applyBorder="1" applyAlignment="1">
      <alignment horizontal="right" vertical="center"/>
    </xf>
    <xf numFmtId="176" fontId="18" fillId="5" borderId="4" xfId="2" applyNumberFormat="1" applyFont="1" applyFill="1" applyBorder="1" applyAlignment="1">
      <alignment horizontal="right" vertical="center"/>
    </xf>
    <xf numFmtId="0" fontId="20" fillId="0" borderId="5" xfId="2" applyFont="1" applyBorder="1" applyAlignment="1">
      <alignment horizontal="left" vertical="center"/>
    </xf>
    <xf numFmtId="0" fontId="16" fillId="0" borderId="5" xfId="2" applyFont="1" applyBorder="1" applyAlignment="1">
      <alignment horizontal="left" vertical="center"/>
    </xf>
    <xf numFmtId="0" fontId="5" fillId="0" borderId="5" xfId="2" applyFont="1" applyBorder="1" applyAlignment="1">
      <alignment vertical="center"/>
    </xf>
    <xf numFmtId="49" fontId="4" fillId="0" borderId="4" xfId="2" applyNumberFormat="1" applyFont="1" applyBorder="1" applyAlignment="1">
      <alignment horizontal="left" vertical="center"/>
    </xf>
    <xf numFmtId="0" fontId="9" fillId="0" borderId="4" xfId="2" applyFont="1" applyBorder="1" applyAlignment="1">
      <alignment horizontal="center" vertical="center"/>
    </xf>
    <xf numFmtId="0" fontId="18" fillId="4" borderId="4" xfId="2" applyFont="1" applyFill="1" applyBorder="1" applyAlignment="1">
      <alignment horizontal="right" vertical="center"/>
    </xf>
    <xf numFmtId="176" fontId="18" fillId="4" borderId="4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21" fillId="0" borderId="0" xfId="2" applyFont="1" applyAlignment="1">
      <alignment vertical="center"/>
    </xf>
    <xf numFmtId="0" fontId="21" fillId="0" borderId="0" xfId="2" applyFont="1"/>
    <xf numFmtId="0" fontId="21" fillId="0" borderId="0" xfId="2" applyFont="1" applyBorder="1" applyAlignment="1">
      <alignment horizontal="left" vertical="center" wrapText="1" indent="3"/>
    </xf>
    <xf numFmtId="0" fontId="23" fillId="5" borderId="4" xfId="2" applyFont="1" applyFill="1" applyBorder="1" applyAlignment="1">
      <alignment vertical="center"/>
    </xf>
    <xf numFmtId="0" fontId="9" fillId="0" borderId="9" xfId="2" applyFont="1" applyBorder="1" applyAlignment="1">
      <alignment vertical="center"/>
    </xf>
    <xf numFmtId="0" fontId="24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24" fillId="0" borderId="10" xfId="2" applyFont="1" applyBorder="1" applyAlignment="1">
      <alignment vertical="center"/>
    </xf>
    <xf numFmtId="0" fontId="25" fillId="5" borderId="4" xfId="2" applyFont="1" applyFill="1" applyBorder="1" applyAlignment="1">
      <alignment vertical="center"/>
    </xf>
    <xf numFmtId="0" fontId="24" fillId="6" borderId="4" xfId="2" applyFont="1" applyFill="1" applyBorder="1" applyAlignment="1">
      <alignment vertical="center"/>
    </xf>
    <xf numFmtId="0" fontId="5" fillId="7" borderId="0" xfId="2" applyFont="1" applyFill="1" applyAlignment="1">
      <alignment horizontal="center" vertical="center"/>
    </xf>
    <xf numFmtId="0" fontId="5" fillId="7" borderId="3" xfId="2" applyFont="1" applyFill="1" applyBorder="1" applyAlignment="1">
      <alignment horizontal="left" vertical="center"/>
    </xf>
    <xf numFmtId="0" fontId="22" fillId="7" borderId="3" xfId="2" applyFont="1" applyFill="1" applyBorder="1" applyAlignment="1">
      <alignment vertical="center"/>
    </xf>
    <xf numFmtId="0" fontId="4" fillId="7" borderId="3" xfId="2" applyFont="1" applyFill="1" applyBorder="1" applyAlignment="1">
      <alignment horizontal="center" vertical="center"/>
    </xf>
    <xf numFmtId="179" fontId="5" fillId="7" borderId="3" xfId="2" applyNumberFormat="1" applyFont="1" applyFill="1" applyBorder="1" applyAlignment="1">
      <alignment horizontal="right" vertical="center"/>
    </xf>
    <xf numFmtId="0" fontId="5" fillId="7" borderId="3" xfId="2" applyFont="1" applyFill="1" applyBorder="1" applyAlignment="1">
      <alignment horizontal="center" vertical="center"/>
    </xf>
    <xf numFmtId="0" fontId="14" fillId="7" borderId="3" xfId="2" applyFont="1" applyFill="1" applyBorder="1" applyAlignment="1">
      <alignment horizontal="right" vertical="center"/>
    </xf>
    <xf numFmtId="176" fontId="14" fillId="7" borderId="3" xfId="2" applyNumberFormat="1" applyFont="1" applyFill="1" applyBorder="1" applyAlignment="1">
      <alignment horizontal="right" vertical="center"/>
    </xf>
    <xf numFmtId="9" fontId="15" fillId="7" borderId="3" xfId="2" applyNumberFormat="1" applyFont="1" applyFill="1" applyBorder="1" applyAlignment="1">
      <alignment horizontal="right" vertical="center"/>
    </xf>
    <xf numFmtId="0" fontId="5" fillId="7" borderId="0" xfId="2" applyFont="1" applyFill="1" applyAlignment="1">
      <alignment horizontal="left" vertical="center"/>
    </xf>
    <xf numFmtId="0" fontId="16" fillId="7" borderId="0" xfId="2" applyFont="1" applyFill="1" applyAlignment="1">
      <alignment horizontal="left" vertical="center"/>
    </xf>
    <xf numFmtId="0" fontId="5" fillId="7" borderId="0" xfId="2" applyFont="1" applyFill="1" applyAlignment="1">
      <alignment vertical="center"/>
    </xf>
    <xf numFmtId="49" fontId="4" fillId="7" borderId="4" xfId="2" quotePrefix="1" applyNumberFormat="1" applyFont="1" applyFill="1" applyBorder="1" applyAlignment="1">
      <alignment horizontal="left" vertical="center"/>
    </xf>
    <xf numFmtId="0" fontId="17" fillId="7" borderId="4" xfId="2" applyFont="1" applyFill="1" applyBorder="1" applyAlignment="1">
      <alignment vertical="center"/>
    </xf>
    <xf numFmtId="0" fontId="23" fillId="7" borderId="4" xfId="2" applyFont="1" applyFill="1" applyBorder="1" applyAlignment="1">
      <alignment vertical="center"/>
    </xf>
    <xf numFmtId="0" fontId="9" fillId="7" borderId="4" xfId="2" applyFont="1" applyFill="1" applyBorder="1" applyAlignment="1">
      <alignment horizontal="center" vertical="center"/>
    </xf>
    <xf numFmtId="179" fontId="9" fillId="7" borderId="4" xfId="2" applyNumberFormat="1" applyFont="1" applyFill="1" applyBorder="1" applyAlignment="1">
      <alignment horizontal="right" vertical="center"/>
    </xf>
    <xf numFmtId="0" fontId="18" fillId="7" borderId="4" xfId="2" applyFont="1" applyFill="1" applyBorder="1" applyAlignment="1">
      <alignment horizontal="right" vertical="center"/>
    </xf>
    <xf numFmtId="176" fontId="18" fillId="7" borderId="4" xfId="2" applyNumberFormat="1" applyFont="1" applyFill="1" applyBorder="1" applyAlignment="1">
      <alignment horizontal="right" vertical="center"/>
    </xf>
    <xf numFmtId="9" fontId="19" fillId="7" borderId="4" xfId="2" applyNumberFormat="1" applyFont="1" applyFill="1" applyBorder="1" applyAlignment="1">
      <alignment horizontal="right" vertical="center"/>
    </xf>
    <xf numFmtId="0" fontId="20" fillId="7" borderId="5" xfId="2" applyFont="1" applyFill="1" applyBorder="1" applyAlignment="1">
      <alignment horizontal="left" vertical="center"/>
    </xf>
    <xf numFmtId="0" fontId="16" fillId="7" borderId="5" xfId="2" applyFont="1" applyFill="1" applyBorder="1" applyAlignment="1">
      <alignment horizontal="left" vertical="center"/>
    </xf>
    <xf numFmtId="0" fontId="5" fillId="7" borderId="5" xfId="2" applyFont="1" applyFill="1" applyBorder="1" applyAlignment="1">
      <alignment vertical="center"/>
    </xf>
    <xf numFmtId="49" fontId="4" fillId="7" borderId="4" xfId="2" applyNumberFormat="1" applyFont="1" applyFill="1" applyBorder="1" applyAlignment="1">
      <alignment horizontal="left" vertical="center"/>
    </xf>
    <xf numFmtId="0" fontId="9" fillId="7" borderId="4" xfId="2" applyFont="1" applyFill="1" applyBorder="1" applyAlignment="1">
      <alignment vertical="center"/>
    </xf>
    <xf numFmtId="0" fontId="24" fillId="7" borderId="4" xfId="2" applyFont="1" applyFill="1" applyBorder="1" applyAlignment="1">
      <alignment vertical="center"/>
    </xf>
    <xf numFmtId="179" fontId="9" fillId="7" borderId="4" xfId="2" applyNumberFormat="1" applyFont="1" applyFill="1" applyBorder="1" applyAlignment="1">
      <alignment horizontal="center" vertical="center"/>
    </xf>
    <xf numFmtId="49" fontId="4" fillId="0" borderId="3" xfId="2" quotePrefix="1" applyNumberFormat="1" applyFont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49" fontId="4" fillId="0" borderId="11" xfId="2" quotePrefix="1" applyNumberFormat="1" applyFont="1" applyBorder="1" applyAlignment="1">
      <alignment horizontal="left" vertical="center"/>
    </xf>
    <xf numFmtId="0" fontId="9" fillId="0" borderId="0" xfId="2" applyFont="1" applyBorder="1" applyAlignment="1">
      <alignment vertical="center"/>
    </xf>
    <xf numFmtId="0" fontId="24" fillId="0" borderId="0" xfId="2" applyFont="1" applyBorder="1" applyAlignment="1">
      <alignment vertical="center"/>
    </xf>
    <xf numFmtId="0" fontId="9" fillId="0" borderId="11" xfId="2" applyFont="1" applyBorder="1" applyAlignment="1">
      <alignment horizontal="center" vertical="center"/>
    </xf>
    <xf numFmtId="179" fontId="9" fillId="4" borderId="11" xfId="2" applyNumberFormat="1" applyFont="1" applyFill="1" applyBorder="1" applyAlignment="1">
      <alignment horizontal="right" vertical="center"/>
    </xf>
    <xf numFmtId="0" fontId="18" fillId="4" borderId="11" xfId="2" applyFont="1" applyFill="1" applyBorder="1" applyAlignment="1">
      <alignment horizontal="right" vertical="center"/>
    </xf>
    <xf numFmtId="176" fontId="18" fillId="4" borderId="11" xfId="2" applyNumberFormat="1" applyFont="1" applyFill="1" applyBorder="1" applyAlignment="1">
      <alignment horizontal="right" vertical="center"/>
    </xf>
    <xf numFmtId="9" fontId="19" fillId="0" borderId="11" xfId="2" applyNumberFormat="1" applyFont="1" applyBorder="1" applyAlignment="1">
      <alignment horizontal="right" vertical="center"/>
    </xf>
    <xf numFmtId="0" fontId="5" fillId="3" borderId="12" xfId="2" applyFont="1" applyFill="1" applyBorder="1" applyAlignment="1">
      <alignment vertical="center"/>
    </xf>
    <xf numFmtId="0" fontId="5" fillId="3" borderId="13" xfId="2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right" vertical="center"/>
    </xf>
    <xf numFmtId="0" fontId="5" fillId="3" borderId="13" xfId="2" applyFont="1" applyFill="1" applyBorder="1" applyAlignment="1">
      <alignment horizontal="center" vertical="center" wrapText="1"/>
    </xf>
    <xf numFmtId="0" fontId="13" fillId="3" borderId="13" xfId="2" applyFont="1" applyFill="1" applyBorder="1" applyAlignment="1">
      <alignment horizontal="center" vertical="center" wrapText="1"/>
    </xf>
    <xf numFmtId="176" fontId="13" fillId="3" borderId="13" xfId="2" applyNumberFormat="1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right" vertical="center" wrapText="1"/>
    </xf>
    <xf numFmtId="0" fontId="5" fillId="0" borderId="16" xfId="2" applyFont="1" applyBorder="1" applyAlignment="1">
      <alignment vertical="center"/>
    </xf>
    <xf numFmtId="9" fontId="19" fillId="5" borderId="17" xfId="2" applyNumberFormat="1" applyFont="1" applyFill="1" applyBorder="1" applyAlignment="1">
      <alignment horizontal="right" vertical="center"/>
    </xf>
    <xf numFmtId="9" fontId="19" fillId="0" borderId="17" xfId="2" applyNumberFormat="1" applyFont="1" applyBorder="1" applyAlignment="1">
      <alignment horizontal="right" vertical="center"/>
    </xf>
    <xf numFmtId="0" fontId="5" fillId="0" borderId="18" xfId="2" applyFont="1" applyBorder="1" applyAlignment="1">
      <alignment vertical="center"/>
    </xf>
    <xf numFmtId="49" fontId="4" fillId="0" borderId="19" xfId="2" quotePrefix="1" applyNumberFormat="1" applyFont="1" applyBorder="1" applyAlignment="1">
      <alignment horizontal="left" vertical="center"/>
    </xf>
    <xf numFmtId="0" fontId="9" fillId="0" borderId="20" xfId="2" applyFont="1" applyBorder="1" applyAlignment="1">
      <alignment vertical="center"/>
    </xf>
    <xf numFmtId="0" fontId="24" fillId="0" borderId="20" xfId="2" applyFont="1" applyBorder="1" applyAlignment="1">
      <alignment vertical="center"/>
    </xf>
    <xf numFmtId="0" fontId="9" fillId="0" borderId="19" xfId="2" applyFont="1" applyBorder="1" applyAlignment="1">
      <alignment horizontal="center" vertical="center"/>
    </xf>
    <xf numFmtId="0" fontId="18" fillId="4" borderId="19" xfId="2" applyFont="1" applyFill="1" applyBorder="1" applyAlignment="1">
      <alignment horizontal="right" vertical="center"/>
    </xf>
    <xf numFmtId="176" fontId="18" fillId="4" borderId="19" xfId="2" applyNumberFormat="1" applyFont="1" applyFill="1" applyBorder="1" applyAlignment="1">
      <alignment horizontal="right" vertical="center"/>
    </xf>
    <xf numFmtId="9" fontId="19" fillId="0" borderId="21" xfId="2" applyNumberFormat="1" applyFont="1" applyBorder="1" applyAlignment="1">
      <alignment horizontal="right" vertical="center"/>
    </xf>
    <xf numFmtId="0" fontId="17" fillId="5" borderId="3" xfId="2" applyFont="1" applyFill="1" applyBorder="1" applyAlignment="1">
      <alignment vertical="center"/>
    </xf>
    <xf numFmtId="0" fontId="23" fillId="5" borderId="3" xfId="2" applyFont="1" applyFill="1" applyBorder="1" applyAlignment="1">
      <alignment vertical="center"/>
    </xf>
    <xf numFmtId="0" fontId="9" fillId="5" borderId="3" xfId="2" applyFont="1" applyFill="1" applyBorder="1" applyAlignment="1">
      <alignment horizontal="center" vertical="center"/>
    </xf>
    <xf numFmtId="179" fontId="9" fillId="5" borderId="3" xfId="2" applyNumberFormat="1" applyFont="1" applyFill="1" applyBorder="1" applyAlignment="1">
      <alignment horizontal="right" vertical="center"/>
    </xf>
    <xf numFmtId="0" fontId="18" fillId="5" borderId="3" xfId="2" applyFont="1" applyFill="1" applyBorder="1" applyAlignment="1">
      <alignment horizontal="right" vertical="center"/>
    </xf>
    <xf numFmtId="176" fontId="18" fillId="5" borderId="3" xfId="2" applyNumberFormat="1" applyFont="1" applyFill="1" applyBorder="1" applyAlignment="1">
      <alignment horizontal="right" vertical="center"/>
    </xf>
    <xf numFmtId="9" fontId="19" fillId="5" borderId="22" xfId="2" applyNumberFormat="1" applyFont="1" applyFill="1" applyBorder="1" applyAlignment="1">
      <alignment horizontal="right" vertical="center"/>
    </xf>
    <xf numFmtId="0" fontId="5" fillId="3" borderId="23" xfId="2" applyFont="1" applyFill="1" applyBorder="1" applyAlignment="1">
      <alignment horizontal="center" vertical="center"/>
    </xf>
    <xf numFmtId="176" fontId="5" fillId="3" borderId="24" xfId="2" applyNumberFormat="1" applyFont="1" applyFill="1" applyBorder="1" applyAlignment="1">
      <alignment horizontal="left" vertical="center"/>
    </xf>
    <xf numFmtId="0" fontId="22" fillId="3" borderId="24" xfId="2" applyFont="1" applyFill="1" applyBorder="1" applyAlignment="1">
      <alignment vertical="center"/>
    </xf>
    <xf numFmtId="0" fontId="4" fillId="3" borderId="24" xfId="2" applyFont="1" applyFill="1" applyBorder="1" applyAlignment="1">
      <alignment horizontal="center" vertical="center"/>
    </xf>
    <xf numFmtId="179" fontId="5" fillId="3" borderId="24" xfId="2" applyNumberFormat="1" applyFont="1" applyFill="1" applyBorder="1" applyAlignment="1">
      <alignment horizontal="right" vertical="center"/>
    </xf>
    <xf numFmtId="0" fontId="5" fillId="3" borderId="24" xfId="2" applyFont="1" applyFill="1" applyBorder="1" applyAlignment="1">
      <alignment horizontal="center" vertical="center"/>
    </xf>
    <xf numFmtId="0" fontId="14" fillId="4" borderId="24" xfId="2" applyFont="1" applyFill="1" applyBorder="1" applyAlignment="1">
      <alignment horizontal="right" vertical="center"/>
    </xf>
    <xf numFmtId="176" fontId="14" fillId="4" borderId="24" xfId="2" applyNumberFormat="1" applyFont="1" applyFill="1" applyBorder="1" applyAlignment="1">
      <alignment horizontal="right" vertical="center"/>
    </xf>
    <xf numFmtId="9" fontId="15" fillId="3" borderId="27" xfId="2" applyNumberFormat="1" applyFont="1" applyFill="1" applyBorder="1" applyAlignment="1">
      <alignment horizontal="right" vertical="center"/>
    </xf>
    <xf numFmtId="0" fontId="26" fillId="0" borderId="0" xfId="2" applyFont="1" applyAlignment="1">
      <alignment vertical="center"/>
    </xf>
    <xf numFmtId="0" fontId="26" fillId="0" borderId="0" xfId="2" applyFont="1"/>
    <xf numFmtId="0" fontId="26" fillId="0" borderId="0" xfId="2" applyFont="1" applyBorder="1" applyAlignment="1">
      <alignment horizontal="left" vertical="center" wrapText="1" indent="3"/>
    </xf>
    <xf numFmtId="0" fontId="27" fillId="3" borderId="15" xfId="2" applyFont="1" applyFill="1" applyBorder="1" applyAlignment="1">
      <alignment horizontal="center" vertical="center"/>
    </xf>
    <xf numFmtId="0" fontId="27" fillId="3" borderId="26" xfId="2" applyFont="1" applyFill="1" applyBorder="1" applyAlignment="1">
      <alignment horizontal="center" vertical="center"/>
    </xf>
    <xf numFmtId="0" fontId="28" fillId="5" borderId="3" xfId="2" applyFont="1" applyFill="1" applyBorder="1" applyAlignment="1">
      <alignment vertical="center"/>
    </xf>
    <xf numFmtId="0" fontId="29" fillId="0" borderId="9" xfId="2" applyFont="1" applyBorder="1" applyAlignment="1">
      <alignment vertical="center"/>
    </xf>
    <xf numFmtId="0" fontId="29" fillId="0" borderId="10" xfId="2" applyFont="1" applyBorder="1" applyAlignment="1">
      <alignment vertical="center"/>
    </xf>
    <xf numFmtId="0" fontId="28" fillId="5" borderId="4" xfId="2" applyFont="1" applyFill="1" applyBorder="1" applyAlignment="1">
      <alignment vertical="center"/>
    </xf>
    <xf numFmtId="0" fontId="29" fillId="0" borderId="20" xfId="2" applyFont="1" applyBorder="1" applyAlignment="1">
      <alignment vertical="center"/>
    </xf>
    <xf numFmtId="0" fontId="29" fillId="0" borderId="0" xfId="2" applyFont="1" applyBorder="1" applyAlignment="1">
      <alignment vertical="center"/>
    </xf>
    <xf numFmtId="0" fontId="27" fillId="7" borderId="8" xfId="2" applyFont="1" applyFill="1" applyBorder="1" applyAlignment="1">
      <alignment horizontal="center" vertical="center"/>
    </xf>
    <xf numFmtId="0" fontId="28" fillId="7" borderId="4" xfId="2" applyFont="1" applyFill="1" applyBorder="1" applyAlignment="1">
      <alignment vertical="center"/>
    </xf>
    <xf numFmtId="0" fontId="29" fillId="7" borderId="4" xfId="2" applyFont="1" applyFill="1" applyBorder="1" applyAlignment="1">
      <alignment vertical="center"/>
    </xf>
    <xf numFmtId="0" fontId="9" fillId="6" borderId="10" xfId="2" applyFont="1" applyFill="1" applyBorder="1" applyAlignment="1">
      <alignment vertical="center"/>
    </xf>
    <xf numFmtId="0" fontId="29" fillId="6" borderId="9" xfId="2" applyFont="1" applyFill="1" applyBorder="1" applyAlignment="1">
      <alignment vertical="center"/>
    </xf>
    <xf numFmtId="0" fontId="24" fillId="6" borderId="9" xfId="2" applyFont="1" applyFill="1" applyBorder="1" applyAlignment="1">
      <alignment vertical="center"/>
    </xf>
    <xf numFmtId="0" fontId="29" fillId="6" borderId="10" xfId="2" applyFont="1" applyFill="1" applyBorder="1" applyAlignment="1">
      <alignment vertical="center"/>
    </xf>
    <xf numFmtId="0" fontId="24" fillId="6" borderId="10" xfId="2" applyFont="1" applyFill="1" applyBorder="1" applyAlignment="1">
      <alignment vertical="center"/>
    </xf>
    <xf numFmtId="0" fontId="29" fillId="6" borderId="3" xfId="2" applyFont="1" applyFill="1" applyBorder="1" applyAlignment="1">
      <alignment vertical="center"/>
    </xf>
    <xf numFmtId="0" fontId="24" fillId="6" borderId="3" xfId="2" applyFont="1" applyFill="1" applyBorder="1" applyAlignment="1">
      <alignment vertical="center"/>
    </xf>
    <xf numFmtId="0" fontId="9" fillId="6" borderId="3" xfId="2" applyFont="1" applyFill="1" applyBorder="1" applyAlignment="1">
      <alignment vertical="center"/>
    </xf>
    <xf numFmtId="0" fontId="29" fillId="6" borderId="4" xfId="2" applyFont="1" applyFill="1" applyBorder="1" applyAlignment="1">
      <alignment vertical="center"/>
    </xf>
    <xf numFmtId="0" fontId="20" fillId="0" borderId="28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5" fillId="0" borderId="28" xfId="2" applyFont="1" applyBorder="1" applyAlignment="1">
      <alignment vertical="center"/>
    </xf>
    <xf numFmtId="0" fontId="20" fillId="0" borderId="29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5" fillId="0" borderId="29" xfId="2" applyFont="1" applyBorder="1" applyAlignment="1">
      <alignment vertical="center"/>
    </xf>
    <xf numFmtId="0" fontId="20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5" fillId="0" borderId="30" xfId="2" applyFont="1" applyBorder="1" applyAlignment="1">
      <alignment vertical="center"/>
    </xf>
    <xf numFmtId="0" fontId="9" fillId="2" borderId="9" xfId="2" applyFont="1" applyFill="1" applyBorder="1" applyAlignment="1">
      <alignment vertical="center"/>
    </xf>
    <xf numFmtId="0" fontId="29" fillId="2" borderId="9" xfId="2" applyFont="1" applyFill="1" applyBorder="1" applyAlignment="1">
      <alignment vertical="center"/>
    </xf>
    <xf numFmtId="0" fontId="24" fillId="2" borderId="9" xfId="2" applyFont="1" applyFill="1" applyBorder="1" applyAlignment="1">
      <alignment vertical="center"/>
    </xf>
    <xf numFmtId="0" fontId="9" fillId="2" borderId="10" xfId="2" applyFont="1" applyFill="1" applyBorder="1" applyAlignment="1">
      <alignment vertical="center"/>
    </xf>
    <xf numFmtId="0" fontId="29" fillId="2" borderId="10" xfId="2" applyFont="1" applyFill="1" applyBorder="1" applyAlignment="1">
      <alignment vertical="center"/>
    </xf>
    <xf numFmtId="0" fontId="24" fillId="2" borderId="10" xfId="2" applyFont="1" applyFill="1" applyBorder="1" applyAlignment="1">
      <alignment vertical="center"/>
    </xf>
    <xf numFmtId="0" fontId="29" fillId="2" borderId="3" xfId="2" applyFont="1" applyFill="1" applyBorder="1" applyAlignment="1">
      <alignment vertical="center"/>
    </xf>
    <xf numFmtId="0" fontId="24" fillId="2" borderId="3" xfId="2" applyFont="1" applyFill="1" applyBorder="1" applyAlignment="1">
      <alignment vertical="center"/>
    </xf>
    <xf numFmtId="0" fontId="20" fillId="0" borderId="31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5" fillId="0" borderId="31" xfId="2" applyFont="1" applyBorder="1" applyAlignment="1">
      <alignment vertical="center"/>
    </xf>
    <xf numFmtId="0" fontId="20" fillId="0" borderId="32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5" fillId="0" borderId="32" xfId="2" applyFont="1" applyBorder="1" applyAlignment="1">
      <alignment vertical="center"/>
    </xf>
    <xf numFmtId="179" fontId="9" fillId="8" borderId="4" xfId="2" applyNumberFormat="1" applyFont="1" applyFill="1" applyBorder="1" applyAlignment="1">
      <alignment horizontal="right" vertical="center"/>
    </xf>
    <xf numFmtId="179" fontId="9" fillId="8" borderId="19" xfId="2" applyNumberFormat="1" applyFont="1" applyFill="1" applyBorder="1" applyAlignment="1">
      <alignment horizontal="right" vertical="center"/>
    </xf>
    <xf numFmtId="0" fontId="4" fillId="0" borderId="1" xfId="2" applyFont="1" applyBorder="1" applyAlignment="1">
      <alignment horizontal="left" vertical="center" wrapText="1" indent="3"/>
    </xf>
    <xf numFmtId="0" fontId="4" fillId="0" borderId="1" xfId="2" applyFont="1" applyBorder="1" applyAlignment="1">
      <alignment horizontal="left" vertical="center" indent="3"/>
    </xf>
    <xf numFmtId="0" fontId="5" fillId="3" borderId="14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/>
    </xf>
    <xf numFmtId="0" fontId="5" fillId="3" borderId="25" xfId="2" applyFont="1" applyFill="1" applyBorder="1" applyAlignment="1">
      <alignment horizontal="left" vertical="center"/>
    </xf>
    <xf numFmtId="0" fontId="5" fillId="3" borderId="26" xfId="2" applyFont="1" applyFill="1" applyBorder="1" applyAlignment="1">
      <alignment horizontal="left" vertical="center"/>
    </xf>
    <xf numFmtId="0" fontId="5" fillId="7" borderId="6" xfId="2" applyFont="1" applyFill="1" applyBorder="1" applyAlignment="1">
      <alignment horizontal="center" vertical="center"/>
    </xf>
    <xf numFmtId="0" fontId="5" fillId="7" borderId="7" xfId="2" applyFont="1" applyFill="1" applyBorder="1" applyAlignment="1">
      <alignment horizontal="center" vertical="center"/>
    </xf>
  </cellXfs>
  <cellStyles count="4">
    <cellStyle name="백분율 2" xfId="3"/>
    <cellStyle name="표준" xfId="0" builtinId="0"/>
    <cellStyle name="표준 2" xfId="1"/>
    <cellStyle name="표준 3" xfId="2"/>
  </cellStyles>
  <dxfs count="184"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FFFF00"/>
      </font>
      <fill>
        <patternFill>
          <bgColor theme="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39994506668294322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FFFF00"/>
      </font>
      <fill>
        <patternFill>
          <bgColor theme="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39994506668294322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FFFF00"/>
      </font>
      <fill>
        <patternFill>
          <bgColor theme="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39994506668294322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FFFF00"/>
      </font>
      <fill>
        <patternFill>
          <bgColor theme="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39994506668294322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FFFF00"/>
      </font>
      <fill>
        <patternFill>
          <bgColor theme="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0000CC"/>
          <bgColor rgb="FF0000CC"/>
        </patternFill>
      </fill>
    </dxf>
    <dxf>
      <fill>
        <patternFill patternType="mediumGray">
          <fgColor rgb="FF0000CC"/>
        </patternFill>
      </fill>
    </dxf>
    <dxf>
      <fill>
        <patternFill>
          <bgColor rgb="FF0000CC"/>
        </patternFill>
      </fill>
    </dxf>
    <dxf>
      <fill>
        <patternFill patternType="mediumGray">
          <fgColor rgb="FF0000CC"/>
        </patternFill>
      </fill>
    </dxf>
    <dxf>
      <fill>
        <patternFill patternType="mediumGray">
          <fgColor indexed="12"/>
          <bgColor indexed="65"/>
        </patternFill>
      </fill>
    </dxf>
    <dxf>
      <font>
        <strike val="0"/>
        <condense val="0"/>
        <extend val="0"/>
        <color indexed="12"/>
      </font>
      <fill>
        <patternFill patternType="solid">
          <fgColor indexed="12"/>
          <bgColor indexed="1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FFFF00"/>
      </font>
      <fill>
        <patternFill>
          <bgColor theme="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23"/>
        </patternFill>
      </fill>
    </dxf>
    <dxf>
      <font>
        <strike val="0"/>
        <condense val="0"/>
        <extend val="0"/>
        <color auto="1"/>
      </font>
      <fill>
        <patternFill>
          <fgColor indexed="63"/>
          <bgColor indexed="8"/>
        </patternFill>
      </fill>
    </dxf>
    <dxf>
      <fill>
        <patternFill patternType="mediumGray">
          <fgColor theme="9" tint="0.59996337778862885"/>
          <bgColor theme="9" tint="0.59996337778862885"/>
        </patternFill>
      </fill>
    </dxf>
    <dxf>
      <font>
        <strike val="0"/>
        <condense val="0"/>
        <extend val="0"/>
        <color indexed="12"/>
      </font>
      <fill>
        <patternFill patternType="solid">
          <fgColor indexed="12"/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OW236"/>
  <sheetViews>
    <sheetView showGridLines="0" tabSelected="1" zoomScale="85" zoomScaleNormal="85" workbookViewId="0">
      <pane xSplit="15" ySplit="4" topLeftCell="P5" activePane="bottomRight" state="frozen"/>
      <selection pane="topRight" activeCell="K1" sqref="K1"/>
      <selection pane="bottomLeft" activeCell="A5" sqref="A5"/>
      <selection pane="bottomRight" activeCell="A3" sqref="A3:D3"/>
    </sheetView>
  </sheetViews>
  <sheetFormatPr defaultColWidth="8.75" defaultRowHeight="12" x14ac:dyDescent="0.3"/>
  <cols>
    <col min="1" max="1" width="4.875" style="1" customWidth="1"/>
    <col min="2" max="3" width="6.375" style="2" customWidth="1"/>
    <col min="4" max="4" width="30.125" style="1" customWidth="1"/>
    <col min="5" max="5" width="15.5" style="125" bestFit="1" customWidth="1"/>
    <col min="6" max="6" width="17.125" style="125" customWidth="1"/>
    <col min="7" max="7" width="43.625" style="42" bestFit="1" customWidth="1"/>
    <col min="8" max="8" width="7.625" style="2" bestFit="1" customWidth="1"/>
    <col min="9" max="9" width="8" style="2" bestFit="1" customWidth="1"/>
    <col min="10" max="11" width="7.75" style="2" bestFit="1" customWidth="1"/>
    <col min="12" max="12" width="5.5" style="2" hidden="1" customWidth="1"/>
    <col min="13" max="13" width="4.375" style="2" hidden="1" customWidth="1"/>
    <col min="14" max="14" width="7.625" style="3" hidden="1" customWidth="1"/>
    <col min="15" max="15" width="7" style="4" bestFit="1" customWidth="1"/>
    <col min="16" max="16" width="0.75" style="41" customWidth="1"/>
    <col min="17" max="412" width="2.625" style="1" customWidth="1"/>
    <col min="413" max="16384" width="8.75" style="1"/>
  </cols>
  <sheetData>
    <row r="1" spans="1:412" ht="15" customHeight="1" x14ac:dyDescent="0.3">
      <c r="P1" s="5"/>
    </row>
    <row r="2" spans="1:412" s="8" customFormat="1" ht="17.25" x14ac:dyDescent="0.3">
      <c r="A2" s="6" t="s">
        <v>23</v>
      </c>
      <c r="B2" s="7"/>
      <c r="C2" s="7"/>
      <c r="E2" s="126"/>
      <c r="F2" s="126"/>
      <c r="G2" s="43"/>
      <c r="I2" s="9"/>
      <c r="J2" s="10"/>
      <c r="K2" s="11"/>
      <c r="L2" s="12"/>
      <c r="M2" s="12"/>
      <c r="N2" s="13"/>
      <c r="O2" s="14"/>
      <c r="P2" s="15" t="s">
        <v>1</v>
      </c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</row>
    <row r="3" spans="1:412" s="17" customFormat="1" ht="31.5" customHeight="1" x14ac:dyDescent="0.3">
      <c r="A3" s="173"/>
      <c r="B3" s="174"/>
      <c r="C3" s="174"/>
      <c r="D3" s="174"/>
      <c r="E3" s="127"/>
      <c r="F3" s="127"/>
      <c r="G3" s="44"/>
      <c r="I3" s="4"/>
      <c r="J3" s="18"/>
      <c r="K3" s="19"/>
      <c r="L3" s="2"/>
      <c r="M3" s="2"/>
      <c r="N3" s="3"/>
      <c r="O3" s="20"/>
      <c r="P3" s="2"/>
      <c r="Q3" s="21">
        <f ca="1">MAX(MIN(J5:K5,J154:K154),TODAY()-50)</f>
        <v>44200</v>
      </c>
      <c r="R3" s="21">
        <f ca="1">Q3+1</f>
        <v>44201</v>
      </c>
      <c r="S3" s="21">
        <f t="shared" ref="S3:CD3" ca="1" si="0">R3+1</f>
        <v>44202</v>
      </c>
      <c r="T3" s="21">
        <f t="shared" ca="1" si="0"/>
        <v>44203</v>
      </c>
      <c r="U3" s="21">
        <f t="shared" ca="1" si="0"/>
        <v>44204</v>
      </c>
      <c r="V3" s="21">
        <f t="shared" ca="1" si="0"/>
        <v>44205</v>
      </c>
      <c r="W3" s="22">
        <f t="shared" ca="1" si="0"/>
        <v>44206</v>
      </c>
      <c r="X3" s="22">
        <f t="shared" ca="1" si="0"/>
        <v>44207</v>
      </c>
      <c r="Y3" s="22">
        <f t="shared" ca="1" si="0"/>
        <v>44208</v>
      </c>
      <c r="Z3" s="22">
        <f t="shared" ca="1" si="0"/>
        <v>44209</v>
      </c>
      <c r="AA3" s="22">
        <f t="shared" ca="1" si="0"/>
        <v>44210</v>
      </c>
      <c r="AB3" s="22">
        <f t="shared" ca="1" si="0"/>
        <v>44211</v>
      </c>
      <c r="AC3" s="22">
        <f t="shared" ca="1" si="0"/>
        <v>44212</v>
      </c>
      <c r="AD3" s="22">
        <f t="shared" ca="1" si="0"/>
        <v>44213</v>
      </c>
      <c r="AE3" s="21">
        <f t="shared" ca="1" si="0"/>
        <v>44214</v>
      </c>
      <c r="AF3" s="21">
        <f t="shared" ca="1" si="0"/>
        <v>44215</v>
      </c>
      <c r="AG3" s="21">
        <f t="shared" ca="1" si="0"/>
        <v>44216</v>
      </c>
      <c r="AH3" s="21">
        <f t="shared" ca="1" si="0"/>
        <v>44217</v>
      </c>
      <c r="AI3" s="21">
        <f t="shared" ca="1" si="0"/>
        <v>44218</v>
      </c>
      <c r="AJ3" s="21">
        <f t="shared" ca="1" si="0"/>
        <v>44219</v>
      </c>
      <c r="AK3" s="21">
        <f t="shared" ca="1" si="0"/>
        <v>44220</v>
      </c>
      <c r="AL3" s="21">
        <f t="shared" ca="1" si="0"/>
        <v>44221</v>
      </c>
      <c r="AM3" s="21">
        <f t="shared" ca="1" si="0"/>
        <v>44222</v>
      </c>
      <c r="AN3" s="21">
        <f t="shared" ca="1" si="0"/>
        <v>44223</v>
      </c>
      <c r="AO3" s="21">
        <f t="shared" ca="1" si="0"/>
        <v>44224</v>
      </c>
      <c r="AP3" s="21">
        <f t="shared" ca="1" si="0"/>
        <v>44225</v>
      </c>
      <c r="AQ3" s="21">
        <f t="shared" ca="1" si="0"/>
        <v>44226</v>
      </c>
      <c r="AR3" s="21">
        <f t="shared" ca="1" si="0"/>
        <v>44227</v>
      </c>
      <c r="AS3" s="21">
        <f t="shared" ca="1" si="0"/>
        <v>44228</v>
      </c>
      <c r="AT3" s="21">
        <f t="shared" ca="1" si="0"/>
        <v>44229</v>
      </c>
      <c r="AU3" s="21">
        <f t="shared" ca="1" si="0"/>
        <v>44230</v>
      </c>
      <c r="AV3" s="21">
        <f t="shared" ca="1" si="0"/>
        <v>44231</v>
      </c>
      <c r="AW3" s="21">
        <f t="shared" ca="1" si="0"/>
        <v>44232</v>
      </c>
      <c r="AX3" s="21">
        <f t="shared" ca="1" si="0"/>
        <v>44233</v>
      </c>
      <c r="AY3" s="21">
        <f t="shared" ca="1" si="0"/>
        <v>44234</v>
      </c>
      <c r="AZ3" s="21">
        <f t="shared" ca="1" si="0"/>
        <v>44235</v>
      </c>
      <c r="BA3" s="21">
        <f t="shared" ca="1" si="0"/>
        <v>44236</v>
      </c>
      <c r="BB3" s="21">
        <f t="shared" ca="1" si="0"/>
        <v>44237</v>
      </c>
      <c r="BC3" s="21">
        <f t="shared" ca="1" si="0"/>
        <v>44238</v>
      </c>
      <c r="BD3" s="21">
        <f t="shared" ca="1" si="0"/>
        <v>44239</v>
      </c>
      <c r="BE3" s="21">
        <f t="shared" ca="1" si="0"/>
        <v>44240</v>
      </c>
      <c r="BF3" s="21">
        <f t="shared" ca="1" si="0"/>
        <v>44241</v>
      </c>
      <c r="BG3" s="21">
        <f t="shared" ca="1" si="0"/>
        <v>44242</v>
      </c>
      <c r="BH3" s="21">
        <f t="shared" ca="1" si="0"/>
        <v>44243</v>
      </c>
      <c r="BI3" s="21">
        <f t="shared" ca="1" si="0"/>
        <v>44244</v>
      </c>
      <c r="BJ3" s="21">
        <f t="shared" ca="1" si="0"/>
        <v>44245</v>
      </c>
      <c r="BK3" s="21">
        <f t="shared" ca="1" si="0"/>
        <v>44246</v>
      </c>
      <c r="BL3" s="21">
        <f t="shared" ca="1" si="0"/>
        <v>44247</v>
      </c>
      <c r="BM3" s="21">
        <f t="shared" ca="1" si="0"/>
        <v>44248</v>
      </c>
      <c r="BN3" s="21">
        <f t="shared" ca="1" si="0"/>
        <v>44249</v>
      </c>
      <c r="BO3" s="21">
        <f t="shared" ca="1" si="0"/>
        <v>44250</v>
      </c>
      <c r="BP3" s="21">
        <f t="shared" ca="1" si="0"/>
        <v>44251</v>
      </c>
      <c r="BQ3" s="21">
        <f t="shared" ca="1" si="0"/>
        <v>44252</v>
      </c>
      <c r="BR3" s="21">
        <f t="shared" ca="1" si="0"/>
        <v>44253</v>
      </c>
      <c r="BS3" s="21">
        <f t="shared" ca="1" si="0"/>
        <v>44254</v>
      </c>
      <c r="BT3" s="21">
        <f t="shared" ca="1" si="0"/>
        <v>44255</v>
      </c>
      <c r="BU3" s="21">
        <f t="shared" ca="1" si="0"/>
        <v>44256</v>
      </c>
      <c r="BV3" s="21">
        <f t="shared" ca="1" si="0"/>
        <v>44257</v>
      </c>
      <c r="BW3" s="21">
        <f t="shared" ca="1" si="0"/>
        <v>44258</v>
      </c>
      <c r="BX3" s="21">
        <f t="shared" ca="1" si="0"/>
        <v>44259</v>
      </c>
      <c r="BY3" s="21">
        <f t="shared" ca="1" si="0"/>
        <v>44260</v>
      </c>
      <c r="BZ3" s="21">
        <f t="shared" ca="1" si="0"/>
        <v>44261</v>
      </c>
      <c r="CA3" s="21">
        <f t="shared" ca="1" si="0"/>
        <v>44262</v>
      </c>
      <c r="CB3" s="21">
        <f t="shared" ca="1" si="0"/>
        <v>44263</v>
      </c>
      <c r="CC3" s="21">
        <f t="shared" ca="1" si="0"/>
        <v>44264</v>
      </c>
      <c r="CD3" s="21">
        <f t="shared" ca="1" si="0"/>
        <v>44265</v>
      </c>
      <c r="CE3" s="21">
        <f t="shared" ref="CE3:EP3" ca="1" si="1">CD3+1</f>
        <v>44266</v>
      </c>
      <c r="CF3" s="21">
        <f t="shared" ca="1" si="1"/>
        <v>44267</v>
      </c>
      <c r="CG3" s="21">
        <f t="shared" ca="1" si="1"/>
        <v>44268</v>
      </c>
      <c r="CH3" s="21">
        <f t="shared" ca="1" si="1"/>
        <v>44269</v>
      </c>
      <c r="CI3" s="21">
        <f t="shared" ca="1" si="1"/>
        <v>44270</v>
      </c>
      <c r="CJ3" s="21">
        <f t="shared" ca="1" si="1"/>
        <v>44271</v>
      </c>
      <c r="CK3" s="21">
        <f t="shared" ca="1" si="1"/>
        <v>44272</v>
      </c>
      <c r="CL3" s="21">
        <f t="shared" ca="1" si="1"/>
        <v>44273</v>
      </c>
      <c r="CM3" s="21">
        <f t="shared" ca="1" si="1"/>
        <v>44274</v>
      </c>
      <c r="CN3" s="21">
        <f t="shared" ca="1" si="1"/>
        <v>44275</v>
      </c>
      <c r="CO3" s="21">
        <f t="shared" ca="1" si="1"/>
        <v>44276</v>
      </c>
      <c r="CP3" s="21">
        <f t="shared" ca="1" si="1"/>
        <v>44277</v>
      </c>
      <c r="CQ3" s="21">
        <f t="shared" ca="1" si="1"/>
        <v>44278</v>
      </c>
      <c r="CR3" s="21">
        <f t="shared" ca="1" si="1"/>
        <v>44279</v>
      </c>
      <c r="CS3" s="21">
        <f t="shared" ca="1" si="1"/>
        <v>44280</v>
      </c>
      <c r="CT3" s="21">
        <f t="shared" ca="1" si="1"/>
        <v>44281</v>
      </c>
      <c r="CU3" s="21">
        <f t="shared" ca="1" si="1"/>
        <v>44282</v>
      </c>
      <c r="CV3" s="21">
        <f t="shared" ca="1" si="1"/>
        <v>44283</v>
      </c>
      <c r="CW3" s="21">
        <f t="shared" ca="1" si="1"/>
        <v>44284</v>
      </c>
      <c r="CX3" s="21">
        <f ca="1">CW3+1</f>
        <v>44285</v>
      </c>
      <c r="CY3" s="21">
        <f t="shared" ca="1" si="1"/>
        <v>44286</v>
      </c>
      <c r="CZ3" s="21">
        <f t="shared" ca="1" si="1"/>
        <v>44287</v>
      </c>
      <c r="DA3" s="21">
        <f t="shared" ca="1" si="1"/>
        <v>44288</v>
      </c>
      <c r="DB3" s="21">
        <f t="shared" ca="1" si="1"/>
        <v>44289</v>
      </c>
      <c r="DC3" s="21">
        <f t="shared" ca="1" si="1"/>
        <v>44290</v>
      </c>
      <c r="DD3" s="21">
        <f t="shared" ca="1" si="1"/>
        <v>44291</v>
      </c>
      <c r="DE3" s="21">
        <f t="shared" ca="1" si="1"/>
        <v>44292</v>
      </c>
      <c r="DF3" s="21">
        <f t="shared" ca="1" si="1"/>
        <v>44293</v>
      </c>
      <c r="DG3" s="21">
        <f t="shared" ca="1" si="1"/>
        <v>44294</v>
      </c>
      <c r="DH3" s="21">
        <f t="shared" ca="1" si="1"/>
        <v>44295</v>
      </c>
      <c r="DI3" s="21">
        <f t="shared" ca="1" si="1"/>
        <v>44296</v>
      </c>
      <c r="DJ3" s="21">
        <f t="shared" ca="1" si="1"/>
        <v>44297</v>
      </c>
      <c r="DK3" s="21">
        <f t="shared" ca="1" si="1"/>
        <v>44298</v>
      </c>
      <c r="DL3" s="21">
        <f t="shared" ca="1" si="1"/>
        <v>44299</v>
      </c>
      <c r="DM3" s="21">
        <f t="shared" ca="1" si="1"/>
        <v>44300</v>
      </c>
      <c r="DN3" s="21">
        <f t="shared" ca="1" si="1"/>
        <v>44301</v>
      </c>
      <c r="DO3" s="21">
        <f t="shared" ca="1" si="1"/>
        <v>44302</v>
      </c>
      <c r="DP3" s="21">
        <f t="shared" ca="1" si="1"/>
        <v>44303</v>
      </c>
      <c r="DQ3" s="21">
        <f t="shared" ca="1" si="1"/>
        <v>44304</v>
      </c>
      <c r="DR3" s="21">
        <f t="shared" ca="1" si="1"/>
        <v>44305</v>
      </c>
      <c r="DS3" s="21">
        <f t="shared" ca="1" si="1"/>
        <v>44306</v>
      </c>
      <c r="DT3" s="21">
        <f t="shared" ca="1" si="1"/>
        <v>44307</v>
      </c>
      <c r="DU3" s="21">
        <f t="shared" ca="1" si="1"/>
        <v>44308</v>
      </c>
      <c r="DV3" s="21">
        <f t="shared" ca="1" si="1"/>
        <v>44309</v>
      </c>
      <c r="DW3" s="21">
        <f t="shared" ca="1" si="1"/>
        <v>44310</v>
      </c>
      <c r="DX3" s="21">
        <f t="shared" ca="1" si="1"/>
        <v>44311</v>
      </c>
      <c r="DY3" s="21">
        <f t="shared" ca="1" si="1"/>
        <v>44312</v>
      </c>
      <c r="DZ3" s="21">
        <f t="shared" ca="1" si="1"/>
        <v>44313</v>
      </c>
      <c r="EA3" s="21">
        <f t="shared" ca="1" si="1"/>
        <v>44314</v>
      </c>
      <c r="EB3" s="21">
        <f t="shared" ca="1" si="1"/>
        <v>44315</v>
      </c>
      <c r="EC3" s="21">
        <f t="shared" ca="1" si="1"/>
        <v>44316</v>
      </c>
      <c r="ED3" s="21">
        <f t="shared" ca="1" si="1"/>
        <v>44317</v>
      </c>
      <c r="EE3" s="21">
        <f t="shared" ca="1" si="1"/>
        <v>44318</v>
      </c>
      <c r="EF3" s="21">
        <f t="shared" ca="1" si="1"/>
        <v>44319</v>
      </c>
      <c r="EG3" s="21">
        <f t="shared" ca="1" si="1"/>
        <v>44320</v>
      </c>
      <c r="EH3" s="21">
        <f t="shared" ca="1" si="1"/>
        <v>44321</v>
      </c>
      <c r="EI3" s="21">
        <f t="shared" ca="1" si="1"/>
        <v>44322</v>
      </c>
      <c r="EJ3" s="21">
        <f t="shared" ca="1" si="1"/>
        <v>44323</v>
      </c>
      <c r="EK3" s="21">
        <f t="shared" ca="1" si="1"/>
        <v>44324</v>
      </c>
      <c r="EL3" s="21">
        <f t="shared" ca="1" si="1"/>
        <v>44325</v>
      </c>
      <c r="EM3" s="21">
        <f t="shared" ca="1" si="1"/>
        <v>44326</v>
      </c>
      <c r="EN3" s="21">
        <f t="shared" ca="1" si="1"/>
        <v>44327</v>
      </c>
      <c r="EO3" s="21">
        <f t="shared" ca="1" si="1"/>
        <v>44328</v>
      </c>
      <c r="EP3" s="21">
        <f t="shared" ca="1" si="1"/>
        <v>44329</v>
      </c>
      <c r="EQ3" s="21">
        <f t="shared" ref="EQ3:HB3" ca="1" si="2">EP3+1</f>
        <v>44330</v>
      </c>
      <c r="ER3" s="21">
        <f t="shared" ca="1" si="2"/>
        <v>44331</v>
      </c>
      <c r="ES3" s="21">
        <f t="shared" ca="1" si="2"/>
        <v>44332</v>
      </c>
      <c r="ET3" s="21">
        <f t="shared" ca="1" si="2"/>
        <v>44333</v>
      </c>
      <c r="EU3" s="21">
        <f t="shared" ca="1" si="2"/>
        <v>44334</v>
      </c>
      <c r="EV3" s="21">
        <f t="shared" ca="1" si="2"/>
        <v>44335</v>
      </c>
      <c r="EW3" s="21">
        <f t="shared" ca="1" si="2"/>
        <v>44336</v>
      </c>
      <c r="EX3" s="21">
        <f t="shared" ca="1" si="2"/>
        <v>44337</v>
      </c>
      <c r="EY3" s="21">
        <f t="shared" ca="1" si="2"/>
        <v>44338</v>
      </c>
      <c r="EZ3" s="21">
        <f t="shared" ca="1" si="2"/>
        <v>44339</v>
      </c>
      <c r="FA3" s="21">
        <f t="shared" ca="1" si="2"/>
        <v>44340</v>
      </c>
      <c r="FB3" s="21">
        <f t="shared" ca="1" si="2"/>
        <v>44341</v>
      </c>
      <c r="FC3" s="21">
        <f t="shared" ca="1" si="2"/>
        <v>44342</v>
      </c>
      <c r="FD3" s="21">
        <f t="shared" ca="1" si="2"/>
        <v>44343</v>
      </c>
      <c r="FE3" s="21">
        <f t="shared" ca="1" si="2"/>
        <v>44344</v>
      </c>
      <c r="FF3" s="21">
        <f t="shared" ca="1" si="2"/>
        <v>44345</v>
      </c>
      <c r="FG3" s="21">
        <f t="shared" ca="1" si="2"/>
        <v>44346</v>
      </c>
      <c r="FH3" s="21">
        <f t="shared" ca="1" si="2"/>
        <v>44347</v>
      </c>
      <c r="FI3" s="21">
        <f t="shared" ca="1" si="2"/>
        <v>44348</v>
      </c>
      <c r="FJ3" s="21">
        <f t="shared" ca="1" si="2"/>
        <v>44349</v>
      </c>
      <c r="FK3" s="21">
        <f t="shared" ca="1" si="2"/>
        <v>44350</v>
      </c>
      <c r="FL3" s="21">
        <f t="shared" ca="1" si="2"/>
        <v>44351</v>
      </c>
      <c r="FM3" s="21">
        <f t="shared" ca="1" si="2"/>
        <v>44352</v>
      </c>
      <c r="FN3" s="21">
        <f t="shared" ca="1" si="2"/>
        <v>44353</v>
      </c>
      <c r="FO3" s="21">
        <f t="shared" ca="1" si="2"/>
        <v>44354</v>
      </c>
      <c r="FP3" s="21">
        <f t="shared" ca="1" si="2"/>
        <v>44355</v>
      </c>
      <c r="FQ3" s="21">
        <f t="shared" ca="1" si="2"/>
        <v>44356</v>
      </c>
      <c r="FR3" s="21">
        <f t="shared" ca="1" si="2"/>
        <v>44357</v>
      </c>
      <c r="FS3" s="21">
        <f t="shared" ca="1" si="2"/>
        <v>44358</v>
      </c>
      <c r="FT3" s="21">
        <f t="shared" ca="1" si="2"/>
        <v>44359</v>
      </c>
      <c r="FU3" s="21">
        <f t="shared" ca="1" si="2"/>
        <v>44360</v>
      </c>
      <c r="FV3" s="21">
        <f t="shared" ca="1" si="2"/>
        <v>44361</v>
      </c>
      <c r="FW3" s="21">
        <f t="shared" ca="1" si="2"/>
        <v>44362</v>
      </c>
      <c r="FX3" s="21">
        <f t="shared" ca="1" si="2"/>
        <v>44363</v>
      </c>
      <c r="FY3" s="21">
        <f t="shared" ca="1" si="2"/>
        <v>44364</v>
      </c>
      <c r="FZ3" s="21">
        <f t="shared" ca="1" si="2"/>
        <v>44365</v>
      </c>
      <c r="GA3" s="21">
        <f t="shared" ca="1" si="2"/>
        <v>44366</v>
      </c>
      <c r="GB3" s="21">
        <f t="shared" ca="1" si="2"/>
        <v>44367</v>
      </c>
      <c r="GC3" s="21">
        <f t="shared" ca="1" si="2"/>
        <v>44368</v>
      </c>
      <c r="GD3" s="21">
        <f t="shared" ca="1" si="2"/>
        <v>44369</v>
      </c>
      <c r="GE3" s="21">
        <f t="shared" ca="1" si="2"/>
        <v>44370</v>
      </c>
      <c r="GF3" s="21">
        <f t="shared" ca="1" si="2"/>
        <v>44371</v>
      </c>
      <c r="GG3" s="21">
        <f t="shared" ca="1" si="2"/>
        <v>44372</v>
      </c>
      <c r="GH3" s="21">
        <f t="shared" ca="1" si="2"/>
        <v>44373</v>
      </c>
      <c r="GI3" s="21">
        <f t="shared" ca="1" si="2"/>
        <v>44374</v>
      </c>
      <c r="GJ3" s="21">
        <f t="shared" ca="1" si="2"/>
        <v>44375</v>
      </c>
      <c r="GK3" s="21">
        <f t="shared" ca="1" si="2"/>
        <v>44376</v>
      </c>
      <c r="GL3" s="21">
        <f t="shared" ca="1" si="2"/>
        <v>44377</v>
      </c>
      <c r="GM3" s="21">
        <f t="shared" ca="1" si="2"/>
        <v>44378</v>
      </c>
      <c r="GN3" s="21">
        <f t="shared" ca="1" si="2"/>
        <v>44379</v>
      </c>
      <c r="GO3" s="21">
        <f t="shared" ca="1" si="2"/>
        <v>44380</v>
      </c>
      <c r="GP3" s="21">
        <f t="shared" ca="1" si="2"/>
        <v>44381</v>
      </c>
      <c r="GQ3" s="21">
        <f t="shared" ca="1" si="2"/>
        <v>44382</v>
      </c>
      <c r="GR3" s="21">
        <f t="shared" ca="1" si="2"/>
        <v>44383</v>
      </c>
      <c r="GS3" s="21">
        <f t="shared" ca="1" si="2"/>
        <v>44384</v>
      </c>
      <c r="GT3" s="21">
        <f t="shared" ca="1" si="2"/>
        <v>44385</v>
      </c>
      <c r="GU3" s="21">
        <f t="shared" ca="1" si="2"/>
        <v>44386</v>
      </c>
      <c r="GV3" s="21">
        <f t="shared" ca="1" si="2"/>
        <v>44387</v>
      </c>
      <c r="GW3" s="21">
        <f t="shared" ca="1" si="2"/>
        <v>44388</v>
      </c>
      <c r="GX3" s="21">
        <f t="shared" ca="1" si="2"/>
        <v>44389</v>
      </c>
      <c r="GY3" s="21">
        <f t="shared" ca="1" si="2"/>
        <v>44390</v>
      </c>
      <c r="GZ3" s="21">
        <f t="shared" ca="1" si="2"/>
        <v>44391</v>
      </c>
      <c r="HA3" s="21">
        <f t="shared" ca="1" si="2"/>
        <v>44392</v>
      </c>
      <c r="HB3" s="21">
        <f t="shared" ca="1" si="2"/>
        <v>44393</v>
      </c>
      <c r="HC3" s="21">
        <f t="shared" ref="HC3:IV3" ca="1" si="3">HB3+1</f>
        <v>44394</v>
      </c>
      <c r="HD3" s="21">
        <f t="shared" ca="1" si="3"/>
        <v>44395</v>
      </c>
      <c r="HE3" s="21">
        <f t="shared" ca="1" si="3"/>
        <v>44396</v>
      </c>
      <c r="HF3" s="21">
        <f t="shared" ca="1" si="3"/>
        <v>44397</v>
      </c>
      <c r="HG3" s="21">
        <f t="shared" ca="1" si="3"/>
        <v>44398</v>
      </c>
      <c r="HH3" s="21">
        <f t="shared" ca="1" si="3"/>
        <v>44399</v>
      </c>
      <c r="HI3" s="21">
        <f t="shared" ca="1" si="3"/>
        <v>44400</v>
      </c>
      <c r="HJ3" s="21">
        <f t="shared" ca="1" si="3"/>
        <v>44401</v>
      </c>
      <c r="HK3" s="21">
        <f t="shared" ca="1" si="3"/>
        <v>44402</v>
      </c>
      <c r="HL3" s="21">
        <f t="shared" ca="1" si="3"/>
        <v>44403</v>
      </c>
      <c r="HM3" s="21">
        <f t="shared" ca="1" si="3"/>
        <v>44404</v>
      </c>
      <c r="HN3" s="21">
        <f t="shared" ca="1" si="3"/>
        <v>44405</v>
      </c>
      <c r="HO3" s="21">
        <f t="shared" ca="1" si="3"/>
        <v>44406</v>
      </c>
      <c r="HP3" s="21">
        <f t="shared" ca="1" si="3"/>
        <v>44407</v>
      </c>
      <c r="HQ3" s="21">
        <f t="shared" ca="1" si="3"/>
        <v>44408</v>
      </c>
      <c r="HR3" s="21">
        <f t="shared" ca="1" si="3"/>
        <v>44409</v>
      </c>
      <c r="HS3" s="21">
        <f t="shared" ca="1" si="3"/>
        <v>44410</v>
      </c>
      <c r="HT3" s="21">
        <f t="shared" ca="1" si="3"/>
        <v>44411</v>
      </c>
      <c r="HU3" s="21">
        <f t="shared" ca="1" si="3"/>
        <v>44412</v>
      </c>
      <c r="HV3" s="21">
        <f t="shared" ca="1" si="3"/>
        <v>44413</v>
      </c>
      <c r="HW3" s="21">
        <f ca="1">HV3+1</f>
        <v>44414</v>
      </c>
      <c r="HX3" s="21">
        <f t="shared" ca="1" si="3"/>
        <v>44415</v>
      </c>
      <c r="HY3" s="21">
        <f t="shared" ca="1" si="3"/>
        <v>44416</v>
      </c>
      <c r="HZ3" s="21">
        <f t="shared" ca="1" si="3"/>
        <v>44417</v>
      </c>
      <c r="IA3" s="21">
        <f t="shared" ca="1" si="3"/>
        <v>44418</v>
      </c>
      <c r="IB3" s="21">
        <f t="shared" ca="1" si="3"/>
        <v>44419</v>
      </c>
      <c r="IC3" s="21">
        <f t="shared" ca="1" si="3"/>
        <v>44420</v>
      </c>
      <c r="ID3" s="21">
        <f t="shared" ca="1" si="3"/>
        <v>44421</v>
      </c>
      <c r="IE3" s="21">
        <f t="shared" ca="1" si="3"/>
        <v>44422</v>
      </c>
      <c r="IF3" s="21">
        <f t="shared" ca="1" si="3"/>
        <v>44423</v>
      </c>
      <c r="IG3" s="21">
        <f t="shared" ca="1" si="3"/>
        <v>44424</v>
      </c>
      <c r="IH3" s="21">
        <f t="shared" ca="1" si="3"/>
        <v>44425</v>
      </c>
      <c r="II3" s="21">
        <f t="shared" ca="1" si="3"/>
        <v>44426</v>
      </c>
      <c r="IJ3" s="21">
        <f t="shared" ca="1" si="3"/>
        <v>44427</v>
      </c>
      <c r="IK3" s="21">
        <f t="shared" ca="1" si="3"/>
        <v>44428</v>
      </c>
      <c r="IL3" s="21">
        <f t="shared" ca="1" si="3"/>
        <v>44429</v>
      </c>
      <c r="IM3" s="21">
        <f t="shared" ca="1" si="3"/>
        <v>44430</v>
      </c>
      <c r="IN3" s="21">
        <f t="shared" ca="1" si="3"/>
        <v>44431</v>
      </c>
      <c r="IO3" s="21">
        <f t="shared" ca="1" si="3"/>
        <v>44432</v>
      </c>
      <c r="IP3" s="21">
        <f t="shared" ca="1" si="3"/>
        <v>44433</v>
      </c>
      <c r="IQ3" s="21">
        <f t="shared" ca="1" si="3"/>
        <v>44434</v>
      </c>
      <c r="IR3" s="21">
        <f t="shared" ca="1" si="3"/>
        <v>44435</v>
      </c>
      <c r="IS3" s="21">
        <f t="shared" ca="1" si="3"/>
        <v>44436</v>
      </c>
      <c r="IT3" s="21">
        <f t="shared" ca="1" si="3"/>
        <v>44437</v>
      </c>
      <c r="IU3" s="21">
        <f t="shared" ca="1" si="3"/>
        <v>44438</v>
      </c>
      <c r="IV3" s="21">
        <f t="shared" ca="1" si="3"/>
        <v>44439</v>
      </c>
      <c r="IW3" s="21">
        <f ca="1">CW3+2</f>
        <v>44286</v>
      </c>
      <c r="IX3" s="21">
        <f ca="1">CX3+2</f>
        <v>44287</v>
      </c>
      <c r="IY3" s="21">
        <f ca="1">CY3+2</f>
        <v>44288</v>
      </c>
      <c r="IZ3" s="21">
        <f ca="1">CZ3+2</f>
        <v>44289</v>
      </c>
      <c r="JA3" s="21">
        <f ca="1">DA3+2</f>
        <v>44290</v>
      </c>
      <c r="JB3" s="21">
        <f t="shared" ref="JB3:KN3" ca="1" si="4">DB3+2</f>
        <v>44291</v>
      </c>
      <c r="JC3" s="21">
        <f t="shared" ca="1" si="4"/>
        <v>44292</v>
      </c>
      <c r="JD3" s="21">
        <f t="shared" ca="1" si="4"/>
        <v>44293</v>
      </c>
      <c r="JE3" s="21">
        <f t="shared" ca="1" si="4"/>
        <v>44294</v>
      </c>
      <c r="JF3" s="21">
        <f t="shared" ca="1" si="4"/>
        <v>44295</v>
      </c>
      <c r="JG3" s="21">
        <f t="shared" ca="1" si="4"/>
        <v>44296</v>
      </c>
      <c r="JH3" s="21">
        <f t="shared" ca="1" si="4"/>
        <v>44297</v>
      </c>
      <c r="JI3" s="21">
        <f t="shared" ca="1" si="4"/>
        <v>44298</v>
      </c>
      <c r="JJ3" s="21">
        <f t="shared" ca="1" si="4"/>
        <v>44299</v>
      </c>
      <c r="JK3" s="21">
        <f t="shared" ca="1" si="4"/>
        <v>44300</v>
      </c>
      <c r="JL3" s="21">
        <f t="shared" ca="1" si="4"/>
        <v>44301</v>
      </c>
      <c r="JM3" s="21">
        <f t="shared" ca="1" si="4"/>
        <v>44302</v>
      </c>
      <c r="JN3" s="21">
        <f t="shared" ca="1" si="4"/>
        <v>44303</v>
      </c>
      <c r="JO3" s="21">
        <f t="shared" ca="1" si="4"/>
        <v>44304</v>
      </c>
      <c r="JP3" s="21">
        <f t="shared" ca="1" si="4"/>
        <v>44305</v>
      </c>
      <c r="JQ3" s="21">
        <f t="shared" ca="1" si="4"/>
        <v>44306</v>
      </c>
      <c r="JR3" s="21">
        <f t="shared" ca="1" si="4"/>
        <v>44307</v>
      </c>
      <c r="JS3" s="21">
        <f t="shared" ca="1" si="4"/>
        <v>44308</v>
      </c>
      <c r="JT3" s="21">
        <f t="shared" ca="1" si="4"/>
        <v>44309</v>
      </c>
      <c r="JU3" s="21">
        <f t="shared" ca="1" si="4"/>
        <v>44310</v>
      </c>
      <c r="JV3" s="21">
        <f t="shared" ca="1" si="4"/>
        <v>44311</v>
      </c>
      <c r="JW3" s="21">
        <f t="shared" ca="1" si="4"/>
        <v>44312</v>
      </c>
      <c r="JX3" s="21">
        <f t="shared" ca="1" si="4"/>
        <v>44313</v>
      </c>
      <c r="JY3" s="21">
        <f t="shared" ca="1" si="4"/>
        <v>44314</v>
      </c>
      <c r="JZ3" s="21">
        <f t="shared" ca="1" si="4"/>
        <v>44315</v>
      </c>
      <c r="KA3" s="21">
        <f t="shared" ca="1" si="4"/>
        <v>44316</v>
      </c>
      <c r="KB3" s="21">
        <f t="shared" ca="1" si="4"/>
        <v>44317</v>
      </c>
      <c r="KC3" s="21">
        <f t="shared" ca="1" si="4"/>
        <v>44318</v>
      </c>
      <c r="KD3" s="21">
        <f t="shared" ca="1" si="4"/>
        <v>44319</v>
      </c>
      <c r="KE3" s="21">
        <f t="shared" ca="1" si="4"/>
        <v>44320</v>
      </c>
      <c r="KF3" s="21">
        <f t="shared" ca="1" si="4"/>
        <v>44321</v>
      </c>
      <c r="KG3" s="21">
        <f t="shared" ca="1" si="4"/>
        <v>44322</v>
      </c>
      <c r="KH3" s="21">
        <f t="shared" ca="1" si="4"/>
        <v>44323</v>
      </c>
      <c r="KI3" s="21">
        <f t="shared" ca="1" si="4"/>
        <v>44324</v>
      </c>
      <c r="KJ3" s="21">
        <f t="shared" ca="1" si="4"/>
        <v>44325</v>
      </c>
      <c r="KK3" s="21">
        <f t="shared" ca="1" si="4"/>
        <v>44326</v>
      </c>
      <c r="KL3" s="21">
        <f t="shared" ca="1" si="4"/>
        <v>44327</v>
      </c>
      <c r="KM3" s="21">
        <f t="shared" ca="1" si="4"/>
        <v>44328</v>
      </c>
      <c r="KN3" s="21">
        <f t="shared" ca="1" si="4"/>
        <v>44329</v>
      </c>
      <c r="KO3" s="21">
        <f t="shared" ref="KO3" ca="1" si="5">EO3+2</f>
        <v>44330</v>
      </c>
      <c r="KP3" s="21">
        <f t="shared" ref="KP3" ca="1" si="6">EP3+2</f>
        <v>44331</v>
      </c>
      <c r="KQ3" s="21">
        <f t="shared" ref="KQ3" ca="1" si="7">EQ3+2</f>
        <v>44332</v>
      </c>
      <c r="KR3" s="21">
        <f t="shared" ref="KR3" ca="1" si="8">ER3+2</f>
        <v>44333</v>
      </c>
      <c r="KS3" s="21">
        <f t="shared" ref="KS3" ca="1" si="9">ES3+2</f>
        <v>44334</v>
      </c>
      <c r="KT3" s="21">
        <f t="shared" ref="KT3" ca="1" si="10">ET3+2</f>
        <v>44335</v>
      </c>
      <c r="KU3" s="21">
        <f t="shared" ref="KU3" ca="1" si="11">EU3+2</f>
        <v>44336</v>
      </c>
      <c r="KV3" s="21">
        <f t="shared" ref="KV3" ca="1" si="12">EV3+2</f>
        <v>44337</v>
      </c>
      <c r="KW3" s="21">
        <f t="shared" ref="KW3" ca="1" si="13">EW3+2</f>
        <v>44338</v>
      </c>
      <c r="KX3" s="21">
        <f t="shared" ref="KX3" ca="1" si="14">EX3+2</f>
        <v>44339</v>
      </c>
      <c r="KY3" s="21">
        <f t="shared" ref="KY3" ca="1" si="15">EY3+2</f>
        <v>44340</v>
      </c>
      <c r="KZ3" s="21">
        <f t="shared" ref="KZ3" ca="1" si="16">EZ3+2</f>
        <v>44341</v>
      </c>
      <c r="LA3" s="21">
        <f t="shared" ref="LA3" ca="1" si="17">FA3+2</f>
        <v>44342</v>
      </c>
      <c r="LB3" s="21">
        <f t="shared" ref="LB3" ca="1" si="18">FB3+2</f>
        <v>44343</v>
      </c>
      <c r="LC3" s="21">
        <f t="shared" ref="LC3" ca="1" si="19">FC3+2</f>
        <v>44344</v>
      </c>
      <c r="LD3" s="21">
        <f t="shared" ref="LD3" ca="1" si="20">FD3+2</f>
        <v>44345</v>
      </c>
      <c r="LE3" s="21">
        <f t="shared" ref="LE3" ca="1" si="21">FE3+2</f>
        <v>44346</v>
      </c>
      <c r="LF3" s="21">
        <f t="shared" ref="LF3" ca="1" si="22">FF3+2</f>
        <v>44347</v>
      </c>
      <c r="LG3" s="21">
        <f t="shared" ref="LG3" ca="1" si="23">FG3+2</f>
        <v>44348</v>
      </c>
      <c r="LH3" s="21">
        <f t="shared" ref="LH3" ca="1" si="24">FH3+2</f>
        <v>44349</v>
      </c>
      <c r="LI3" s="21">
        <f t="shared" ref="LI3" ca="1" si="25">FI3+2</f>
        <v>44350</v>
      </c>
      <c r="LJ3" s="21">
        <f t="shared" ref="LJ3" ca="1" si="26">FJ3+2</f>
        <v>44351</v>
      </c>
      <c r="LK3" s="21">
        <f t="shared" ref="LK3" ca="1" si="27">FK3+2</f>
        <v>44352</v>
      </c>
      <c r="LL3" s="21">
        <f t="shared" ref="LL3" ca="1" si="28">FL3+2</f>
        <v>44353</v>
      </c>
      <c r="LM3" s="21">
        <f t="shared" ref="LM3" ca="1" si="29">FM3+2</f>
        <v>44354</v>
      </c>
      <c r="LN3" s="21">
        <f t="shared" ref="LN3" ca="1" si="30">FN3+2</f>
        <v>44355</v>
      </c>
      <c r="LO3" s="21">
        <f t="shared" ref="LO3" ca="1" si="31">FO3+2</f>
        <v>44356</v>
      </c>
      <c r="LP3" s="21">
        <f t="shared" ref="LP3" ca="1" si="32">FP3+2</f>
        <v>44357</v>
      </c>
      <c r="LQ3" s="21">
        <f t="shared" ref="LQ3" ca="1" si="33">FQ3+2</f>
        <v>44358</v>
      </c>
      <c r="LR3" s="21">
        <f t="shared" ref="LR3" ca="1" si="34">FR3+2</f>
        <v>44359</v>
      </c>
      <c r="LS3" s="21">
        <f t="shared" ref="LS3" ca="1" si="35">FS3+2</f>
        <v>44360</v>
      </c>
      <c r="LT3" s="21">
        <f t="shared" ref="LT3" ca="1" si="36">FT3+2</f>
        <v>44361</v>
      </c>
      <c r="LU3" s="21">
        <f t="shared" ref="LU3" ca="1" si="37">FU3+2</f>
        <v>44362</v>
      </c>
      <c r="LV3" s="21">
        <f t="shared" ref="LV3" ca="1" si="38">FV3+2</f>
        <v>44363</v>
      </c>
      <c r="LW3" s="21">
        <f t="shared" ref="LW3" ca="1" si="39">FW3+2</f>
        <v>44364</v>
      </c>
      <c r="LX3" s="21">
        <f t="shared" ref="LX3" ca="1" si="40">FX3+2</f>
        <v>44365</v>
      </c>
      <c r="LY3" s="21">
        <f t="shared" ref="LY3" ca="1" si="41">FY3+2</f>
        <v>44366</v>
      </c>
      <c r="LZ3" s="21">
        <f t="shared" ref="LZ3" ca="1" si="42">FZ3+2</f>
        <v>44367</v>
      </c>
      <c r="MA3" s="21">
        <f t="shared" ref="MA3" ca="1" si="43">GA3+2</f>
        <v>44368</v>
      </c>
      <c r="MB3" s="21">
        <f t="shared" ref="MB3" ca="1" si="44">GB3+2</f>
        <v>44369</v>
      </c>
      <c r="MC3" s="21">
        <f t="shared" ref="MC3" ca="1" si="45">GC3+2</f>
        <v>44370</v>
      </c>
      <c r="MD3" s="21">
        <f t="shared" ref="MD3" ca="1" si="46">GD3+2</f>
        <v>44371</v>
      </c>
      <c r="ME3" s="21">
        <f t="shared" ref="ME3" ca="1" si="47">GE3+2</f>
        <v>44372</v>
      </c>
      <c r="MF3" s="21">
        <f t="shared" ref="MF3" ca="1" si="48">GF3+2</f>
        <v>44373</v>
      </c>
      <c r="MG3" s="21">
        <f t="shared" ref="MG3" ca="1" si="49">GG3+2</f>
        <v>44374</v>
      </c>
      <c r="MH3" s="21">
        <f t="shared" ref="MH3" ca="1" si="50">GH3+2</f>
        <v>44375</v>
      </c>
      <c r="MI3" s="21">
        <f t="shared" ref="MI3" ca="1" si="51">GI3+2</f>
        <v>44376</v>
      </c>
      <c r="MJ3" s="21">
        <f t="shared" ref="MJ3" ca="1" si="52">GJ3+2</f>
        <v>44377</v>
      </c>
      <c r="MK3" s="21">
        <f t="shared" ref="MK3" ca="1" si="53">GK3+2</f>
        <v>44378</v>
      </c>
      <c r="ML3" s="21">
        <f t="shared" ref="ML3" ca="1" si="54">GL3+2</f>
        <v>44379</v>
      </c>
      <c r="MM3" s="21">
        <f t="shared" ref="MM3" ca="1" si="55">GM3+2</f>
        <v>44380</v>
      </c>
      <c r="MN3" s="21">
        <f t="shared" ref="MN3" ca="1" si="56">GN3+2</f>
        <v>44381</v>
      </c>
      <c r="MO3" s="21">
        <f t="shared" ref="MO3" ca="1" si="57">GO3+2</f>
        <v>44382</v>
      </c>
      <c r="MP3" s="21">
        <f t="shared" ref="MP3" ca="1" si="58">GP3+2</f>
        <v>44383</v>
      </c>
      <c r="MQ3" s="21">
        <f t="shared" ref="MQ3" ca="1" si="59">GQ3+2</f>
        <v>44384</v>
      </c>
      <c r="MR3" s="21">
        <f t="shared" ref="MR3" ca="1" si="60">GR3+2</f>
        <v>44385</v>
      </c>
      <c r="MS3" s="21">
        <f t="shared" ref="MS3" ca="1" si="61">GS3+2</f>
        <v>44386</v>
      </c>
      <c r="MT3" s="21">
        <f t="shared" ref="MT3" ca="1" si="62">GT3+2</f>
        <v>44387</v>
      </c>
      <c r="MU3" s="21">
        <f t="shared" ref="MU3" ca="1" si="63">GU3+2</f>
        <v>44388</v>
      </c>
      <c r="MV3" s="21">
        <f t="shared" ref="MV3" ca="1" si="64">GV3+2</f>
        <v>44389</v>
      </c>
      <c r="MW3" s="21">
        <f t="shared" ref="MW3" ca="1" si="65">GW3+2</f>
        <v>44390</v>
      </c>
      <c r="MX3" s="21">
        <f t="shared" ref="MX3" ca="1" si="66">GX3+2</f>
        <v>44391</v>
      </c>
      <c r="MY3" s="21">
        <f t="shared" ref="MY3" ca="1" si="67">GY3+2</f>
        <v>44392</v>
      </c>
      <c r="MZ3" s="21">
        <f t="shared" ref="MZ3" ca="1" si="68">GZ3+2</f>
        <v>44393</v>
      </c>
      <c r="NA3" s="21">
        <f t="shared" ref="NA3" ca="1" si="69">HA3+2</f>
        <v>44394</v>
      </c>
      <c r="NB3" s="21">
        <f t="shared" ref="NB3" ca="1" si="70">HB3+2</f>
        <v>44395</v>
      </c>
      <c r="NC3" s="21">
        <f t="shared" ref="NC3" ca="1" si="71">HC3+2</f>
        <v>44396</v>
      </c>
      <c r="ND3" s="21">
        <f t="shared" ref="ND3" ca="1" si="72">HD3+2</f>
        <v>44397</v>
      </c>
      <c r="NE3" s="21">
        <f t="shared" ref="NE3" ca="1" si="73">HE3+2</f>
        <v>44398</v>
      </c>
      <c r="NF3" s="21">
        <f t="shared" ref="NF3" ca="1" si="74">HF3+2</f>
        <v>44399</v>
      </c>
      <c r="NG3" s="21">
        <f t="shared" ref="NG3" ca="1" si="75">HG3+2</f>
        <v>44400</v>
      </c>
      <c r="NH3" s="21">
        <f t="shared" ref="NH3" ca="1" si="76">HH3+2</f>
        <v>44401</v>
      </c>
      <c r="NI3" s="21">
        <f t="shared" ref="NI3" ca="1" si="77">HI3+2</f>
        <v>44402</v>
      </c>
      <c r="NJ3" s="21">
        <f t="shared" ref="NJ3" ca="1" si="78">HJ3+2</f>
        <v>44403</v>
      </c>
      <c r="NK3" s="21">
        <f t="shared" ref="NK3" ca="1" si="79">HK3+2</f>
        <v>44404</v>
      </c>
      <c r="NL3" s="21">
        <f t="shared" ref="NL3" ca="1" si="80">HL3+2</f>
        <v>44405</v>
      </c>
      <c r="NM3" s="21">
        <f t="shared" ref="NM3" ca="1" si="81">HM3+2</f>
        <v>44406</v>
      </c>
      <c r="NN3" s="21">
        <f t="shared" ref="NN3" ca="1" si="82">HN3+2</f>
        <v>44407</v>
      </c>
      <c r="NO3" s="21">
        <f t="shared" ref="NO3" ca="1" si="83">HO3+2</f>
        <v>44408</v>
      </c>
      <c r="NP3" s="21">
        <f t="shared" ref="NP3" ca="1" si="84">HP3+2</f>
        <v>44409</v>
      </c>
      <c r="NQ3" s="21">
        <f t="shared" ref="NQ3" ca="1" si="85">HQ3+2</f>
        <v>44410</v>
      </c>
      <c r="NR3" s="21">
        <f t="shared" ref="NR3" ca="1" si="86">HR3+2</f>
        <v>44411</v>
      </c>
      <c r="NS3" s="21">
        <f t="shared" ref="NS3" ca="1" si="87">HS3+2</f>
        <v>44412</v>
      </c>
      <c r="NT3" s="21">
        <f t="shared" ref="NT3" ca="1" si="88">HT3+2</f>
        <v>44413</v>
      </c>
      <c r="NU3" s="21">
        <f t="shared" ref="NU3" ca="1" si="89">HU3+2</f>
        <v>44414</v>
      </c>
      <c r="NV3" s="21">
        <f t="shared" ref="NV3" ca="1" si="90">HV3+2</f>
        <v>44415</v>
      </c>
      <c r="NW3" s="21">
        <f t="shared" ref="NW3" ca="1" si="91">HW3+2</f>
        <v>44416</v>
      </c>
      <c r="NX3" s="21">
        <f t="shared" ref="NX3" ca="1" si="92">HX3+2</f>
        <v>44417</v>
      </c>
      <c r="NY3" s="21">
        <f t="shared" ref="NY3" ca="1" si="93">HY3+2</f>
        <v>44418</v>
      </c>
      <c r="NZ3" s="21">
        <f t="shared" ref="NZ3" ca="1" si="94">HZ3+2</f>
        <v>44419</v>
      </c>
      <c r="OA3" s="21">
        <f t="shared" ref="OA3" ca="1" si="95">IA3+2</f>
        <v>44420</v>
      </c>
      <c r="OB3" s="21">
        <f t="shared" ref="OB3" ca="1" si="96">IB3+2</f>
        <v>44421</v>
      </c>
      <c r="OC3" s="21">
        <f t="shared" ref="OC3" ca="1" si="97">IC3+2</f>
        <v>44422</v>
      </c>
      <c r="OD3" s="21">
        <f t="shared" ref="OD3" ca="1" si="98">ID3+2</f>
        <v>44423</v>
      </c>
      <c r="OE3" s="21">
        <f t="shared" ref="OE3" ca="1" si="99">IE3+2</f>
        <v>44424</v>
      </c>
      <c r="OF3" s="21">
        <f t="shared" ref="OF3" ca="1" si="100">IF3+2</f>
        <v>44425</v>
      </c>
      <c r="OG3" s="21">
        <f t="shared" ref="OG3" ca="1" si="101">IG3+2</f>
        <v>44426</v>
      </c>
      <c r="OH3" s="21">
        <f t="shared" ref="OH3" ca="1" si="102">IH3+2</f>
        <v>44427</v>
      </c>
      <c r="OI3" s="21">
        <f t="shared" ref="OI3" ca="1" si="103">II3+2</f>
        <v>44428</v>
      </c>
      <c r="OJ3" s="21">
        <f t="shared" ref="OJ3" ca="1" si="104">IJ3+2</f>
        <v>44429</v>
      </c>
      <c r="OK3" s="21">
        <f t="shared" ref="OK3" ca="1" si="105">IK3+2</f>
        <v>44430</v>
      </c>
      <c r="OL3" s="21">
        <f t="shared" ref="OL3" ca="1" si="106">IL3+2</f>
        <v>44431</v>
      </c>
      <c r="OM3" s="21">
        <f t="shared" ref="OM3" ca="1" si="107">IM3+2</f>
        <v>44432</v>
      </c>
      <c r="ON3" s="21">
        <f t="shared" ref="ON3" ca="1" si="108">IN3+2</f>
        <v>44433</v>
      </c>
      <c r="OO3" s="21">
        <f t="shared" ref="OO3" ca="1" si="109">IO3+2</f>
        <v>44434</v>
      </c>
      <c r="OP3" s="21">
        <f t="shared" ref="OP3" ca="1" si="110">IP3+2</f>
        <v>44435</v>
      </c>
      <c r="OQ3" s="21">
        <f t="shared" ref="OQ3" ca="1" si="111">IQ3+2</f>
        <v>44436</v>
      </c>
      <c r="OR3" s="21">
        <f t="shared" ref="OR3" ca="1" si="112">IR3+2</f>
        <v>44437</v>
      </c>
      <c r="OS3" s="21">
        <f t="shared" ref="OS3" ca="1" si="113">IS3+2</f>
        <v>44438</v>
      </c>
      <c r="OT3" s="21">
        <f t="shared" ref="OT3" ca="1" si="114">IT3+2</f>
        <v>44439</v>
      </c>
      <c r="OU3" s="21">
        <f t="shared" ref="OU3" ca="1" si="115">IU3+2</f>
        <v>44440</v>
      </c>
      <c r="OV3" s="21">
        <f ca="1">IV3+2</f>
        <v>44441</v>
      </c>
    </row>
    <row r="4" spans="1:412" s="23" customFormat="1" ht="12.75" customHeight="1" thickBot="1" x14ac:dyDescent="0.35">
      <c r="A4" s="91"/>
      <c r="B4" s="92" t="s">
        <v>2</v>
      </c>
      <c r="C4" s="175" t="s">
        <v>12</v>
      </c>
      <c r="D4" s="176"/>
      <c r="E4" s="128"/>
      <c r="F4" s="128"/>
      <c r="G4" s="92" t="s">
        <v>11</v>
      </c>
      <c r="H4" s="92" t="s">
        <v>16</v>
      </c>
      <c r="I4" s="92" t="s">
        <v>3</v>
      </c>
      <c r="J4" s="93" t="s">
        <v>4</v>
      </c>
      <c r="K4" s="93" t="s">
        <v>5</v>
      </c>
      <c r="L4" s="94" t="s">
        <v>6</v>
      </c>
      <c r="M4" s="95"/>
      <c r="N4" s="96"/>
      <c r="O4" s="97" t="s">
        <v>7</v>
      </c>
      <c r="P4" s="24"/>
    </row>
    <row r="5" spans="1:412" s="27" customFormat="1" ht="17.100000000000001" customHeight="1" thickBot="1" x14ac:dyDescent="0.35">
      <c r="A5" s="116" t="s">
        <v>8</v>
      </c>
      <c r="B5" s="117">
        <v>1</v>
      </c>
      <c r="C5" s="177" t="s">
        <v>107</v>
      </c>
      <c r="D5" s="178"/>
      <c r="E5" s="129"/>
      <c r="F5" s="129"/>
      <c r="G5" s="118"/>
      <c r="H5" s="119" t="s">
        <v>0</v>
      </c>
      <c r="I5" s="119" t="str">
        <f t="shared" ref="I5:I12" si="116">IF(AND(O5&gt;0%,O5&lt;100%),"진행 중",IF(O5=0%,"작업 대기","작업 완료"))</f>
        <v>진행 중</v>
      </c>
      <c r="J5" s="120">
        <f>IF(MIN(J6,J10,J150)=0,"",MIN(J6,J10,J150))</f>
        <v>44200</v>
      </c>
      <c r="K5" s="120">
        <f>IF(MAX(K6,K10,K150)=0,"",MAX(K6,K10,K150))</f>
        <v>44286</v>
      </c>
      <c r="L5" s="121">
        <f t="shared" ref="L5:L8" si="117">NETWORKDAYS(J5,K5)</f>
        <v>63</v>
      </c>
      <c r="M5" s="122">
        <f t="shared" ref="M5:M8" si="118">K5-J5</f>
        <v>86</v>
      </c>
      <c r="N5" s="123">
        <f>J5+(INT(M5*O5))</f>
        <v>44212</v>
      </c>
      <c r="O5" s="124">
        <f>AVERAGE(O6,O10,O150,O102,O140,O147)</f>
        <v>0.14413919413919413</v>
      </c>
      <c r="P5" s="25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6"/>
      <c r="IX5" s="26"/>
      <c r="IY5" s="26"/>
      <c r="IZ5" s="26"/>
      <c r="JA5" s="26"/>
      <c r="JB5" s="26"/>
      <c r="JC5" s="26"/>
    </row>
    <row r="6" spans="1:412" s="36" customFormat="1" x14ac:dyDescent="0.3">
      <c r="A6" s="98"/>
      <c r="B6" s="79" t="s">
        <v>14</v>
      </c>
      <c r="C6" s="79"/>
      <c r="D6" s="109" t="s">
        <v>18</v>
      </c>
      <c r="E6" s="130"/>
      <c r="F6" s="130"/>
      <c r="G6" s="110"/>
      <c r="H6" s="111"/>
      <c r="I6" s="111" t="str">
        <f t="shared" si="116"/>
        <v>진행 중</v>
      </c>
      <c r="J6" s="112">
        <f>IF(MIN(J7:J8)=0,"",MIN(J7:J8))</f>
        <v>44200</v>
      </c>
      <c r="K6" s="112">
        <f>IF(MAX(K7:K8)=0,"",MAX(K7:K8))</f>
        <v>44218</v>
      </c>
      <c r="L6" s="111">
        <f t="shared" si="117"/>
        <v>15</v>
      </c>
      <c r="M6" s="113">
        <f t="shared" si="118"/>
        <v>18</v>
      </c>
      <c r="N6" s="114">
        <f>IF(O6=0,J6-1,J6+(INT(M6*O6)))</f>
        <v>44204</v>
      </c>
      <c r="O6" s="115">
        <f>AVERAGE(O7:O8)</f>
        <v>0.25</v>
      </c>
      <c r="P6" s="34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35"/>
      <c r="IX6" s="35"/>
      <c r="IY6" s="35"/>
      <c r="IZ6" s="35"/>
      <c r="JA6" s="35"/>
      <c r="JB6" s="35"/>
      <c r="JC6" s="35"/>
    </row>
    <row r="7" spans="1:412" s="36" customFormat="1" x14ac:dyDescent="0.3">
      <c r="A7" s="98"/>
      <c r="B7" s="37"/>
      <c r="C7" s="37"/>
      <c r="D7" s="46" t="s">
        <v>24</v>
      </c>
      <c r="E7" s="131" t="s">
        <v>25</v>
      </c>
      <c r="F7" s="131"/>
      <c r="G7" s="47" t="s">
        <v>128</v>
      </c>
      <c r="H7" s="38" t="s">
        <v>153</v>
      </c>
      <c r="I7" s="38" t="str">
        <f t="shared" si="116"/>
        <v>진행 중</v>
      </c>
      <c r="J7" s="171">
        <v>44200</v>
      </c>
      <c r="K7" s="171">
        <v>44218</v>
      </c>
      <c r="L7" s="38">
        <f t="shared" si="117"/>
        <v>15</v>
      </c>
      <c r="M7" s="39">
        <f t="shared" si="118"/>
        <v>18</v>
      </c>
      <c r="N7" s="40">
        <f>IF(O7=0,J7-1,J7+(INT(M7*O7)))</f>
        <v>44209</v>
      </c>
      <c r="O7" s="100">
        <v>0.5</v>
      </c>
      <c r="P7" s="34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35"/>
      <c r="IX7" s="35"/>
      <c r="IY7" s="35"/>
      <c r="IZ7" s="35"/>
      <c r="JA7" s="35"/>
      <c r="JB7" s="35"/>
      <c r="JC7" s="35"/>
    </row>
    <row r="8" spans="1:412" s="36" customFormat="1" x14ac:dyDescent="0.3">
      <c r="A8" s="98"/>
      <c r="B8" s="37"/>
      <c r="C8" s="37"/>
      <c r="D8" s="48"/>
      <c r="E8" s="132" t="s">
        <v>26</v>
      </c>
      <c r="F8" s="132" t="s">
        <v>45</v>
      </c>
      <c r="G8" s="49" t="s">
        <v>31</v>
      </c>
      <c r="H8" s="38" t="s">
        <v>143</v>
      </c>
      <c r="I8" s="38" t="str">
        <f t="shared" si="116"/>
        <v>작업 대기</v>
      </c>
      <c r="J8" s="171">
        <v>44210</v>
      </c>
      <c r="K8" s="171">
        <v>44211</v>
      </c>
      <c r="L8" s="38">
        <f t="shared" si="117"/>
        <v>2</v>
      </c>
      <c r="M8" s="39">
        <f t="shared" si="118"/>
        <v>1</v>
      </c>
      <c r="N8" s="40">
        <f>IF(O8=0,J8-1,J8+(INT(M8*O8)))</f>
        <v>44209</v>
      </c>
      <c r="O8" s="100">
        <v>0</v>
      </c>
      <c r="P8" s="34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</row>
    <row r="9" spans="1:412" s="36" customFormat="1" x14ac:dyDescent="0.3">
      <c r="A9" s="98"/>
      <c r="B9" s="37"/>
      <c r="C9" s="37"/>
      <c r="D9" s="48"/>
      <c r="E9" s="132"/>
      <c r="F9" s="132" t="s">
        <v>30</v>
      </c>
      <c r="G9" s="49" t="s">
        <v>46</v>
      </c>
      <c r="H9" s="38" t="s">
        <v>154</v>
      </c>
      <c r="I9" s="38" t="str">
        <f t="shared" si="116"/>
        <v>작업 대기</v>
      </c>
      <c r="J9" s="171">
        <v>44214</v>
      </c>
      <c r="K9" s="171">
        <v>44218</v>
      </c>
      <c r="L9" s="38"/>
      <c r="M9" s="39"/>
      <c r="N9" s="40"/>
      <c r="O9" s="100">
        <v>0</v>
      </c>
      <c r="P9" s="34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35"/>
      <c r="IX9" s="35"/>
      <c r="IY9" s="35"/>
      <c r="IZ9" s="35"/>
      <c r="JA9" s="35"/>
      <c r="JB9" s="35"/>
      <c r="JC9" s="35"/>
    </row>
    <row r="10" spans="1:412" s="36" customFormat="1" x14ac:dyDescent="0.3">
      <c r="A10" s="98"/>
      <c r="B10" s="28" t="s">
        <v>9</v>
      </c>
      <c r="C10" s="28"/>
      <c r="D10" s="29" t="s">
        <v>19</v>
      </c>
      <c r="E10" s="133"/>
      <c r="F10" s="133"/>
      <c r="G10" s="45"/>
      <c r="H10" s="30"/>
      <c r="I10" s="30" t="str">
        <f t="shared" si="116"/>
        <v>진행 중</v>
      </c>
      <c r="J10" s="31">
        <f>IF(MIN(J11:J101)=0,"",MIN(J11:J101))</f>
        <v>44200</v>
      </c>
      <c r="K10" s="31">
        <f>IF(MAX(K11:K101)=0,"",MAX(K11:K101))</f>
        <v>44286</v>
      </c>
      <c r="L10" s="30">
        <f t="shared" ref="L10:L16" si="119">NETWORKDAYS(J10,K10)</f>
        <v>63</v>
      </c>
      <c r="M10" s="32">
        <f t="shared" ref="M10:M16" si="120">K10-J10</f>
        <v>86</v>
      </c>
      <c r="N10" s="33">
        <f>IF(O10=0,J10-1,J10+(INT(M10*O10)))</f>
        <v>44214</v>
      </c>
      <c r="O10" s="99">
        <f>AVERAGE(O11:O101)</f>
        <v>0.16483516483516483</v>
      </c>
      <c r="P10" s="34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35"/>
      <c r="IX10" s="35"/>
      <c r="IY10" s="35"/>
      <c r="IZ10" s="35"/>
      <c r="JA10" s="35"/>
      <c r="JB10" s="35"/>
      <c r="JC10" s="35"/>
    </row>
    <row r="11" spans="1:412" s="36" customFormat="1" x14ac:dyDescent="0.3">
      <c r="A11" s="98"/>
      <c r="B11" s="37"/>
      <c r="C11" s="37"/>
      <c r="D11" s="157" t="s">
        <v>37</v>
      </c>
      <c r="E11" s="158" t="s">
        <v>20</v>
      </c>
      <c r="F11" s="158"/>
      <c r="G11" s="159"/>
      <c r="H11" s="38" t="s">
        <v>143</v>
      </c>
      <c r="I11" s="38" t="str">
        <f t="shared" si="116"/>
        <v>작업 대기</v>
      </c>
      <c r="J11" s="171">
        <v>44200</v>
      </c>
      <c r="K11" s="171">
        <v>44255</v>
      </c>
      <c r="L11" s="38">
        <f t="shared" si="119"/>
        <v>40</v>
      </c>
      <c r="M11" s="39">
        <f t="shared" si="120"/>
        <v>55</v>
      </c>
      <c r="N11" s="40">
        <f>IF(O11=0,J11-1,J11+(INT(M11*O11)))</f>
        <v>44199</v>
      </c>
      <c r="O11" s="100">
        <v>0</v>
      </c>
      <c r="P11" s="34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35"/>
      <c r="IX11" s="35"/>
      <c r="IY11" s="35"/>
      <c r="IZ11" s="35"/>
      <c r="JA11" s="35"/>
      <c r="JB11" s="35"/>
      <c r="JC11" s="35"/>
    </row>
    <row r="12" spans="1:412" s="36" customFormat="1" x14ac:dyDescent="0.3">
      <c r="A12" s="98"/>
      <c r="B12" s="37"/>
      <c r="C12" s="37"/>
      <c r="D12" s="160"/>
      <c r="E12" s="161"/>
      <c r="F12" s="161" t="s">
        <v>38</v>
      </c>
      <c r="G12" s="162" t="s">
        <v>173</v>
      </c>
      <c r="H12" s="38" t="s">
        <v>143</v>
      </c>
      <c r="I12" s="38" t="str">
        <f t="shared" si="116"/>
        <v>진행 중</v>
      </c>
      <c r="J12" s="171">
        <v>44200</v>
      </c>
      <c r="K12" s="171">
        <v>44227</v>
      </c>
      <c r="L12" s="38">
        <f t="shared" si="119"/>
        <v>20</v>
      </c>
      <c r="M12" s="39">
        <f t="shared" si="120"/>
        <v>27</v>
      </c>
      <c r="N12" s="40">
        <f>IF(O12=0,J12-1,J12+(INT(M12*O12)))</f>
        <v>44213</v>
      </c>
      <c r="O12" s="100">
        <v>0.5</v>
      </c>
      <c r="P12" s="34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35"/>
      <c r="IX12" s="35"/>
      <c r="IY12" s="35"/>
      <c r="IZ12" s="35"/>
      <c r="JA12" s="35"/>
      <c r="JB12" s="35"/>
      <c r="JC12" s="35"/>
    </row>
    <row r="13" spans="1:412" s="36" customFormat="1" x14ac:dyDescent="0.3">
      <c r="A13" s="98"/>
      <c r="B13" s="37"/>
      <c r="C13" s="37"/>
      <c r="D13" s="160"/>
      <c r="E13" s="161"/>
      <c r="F13" s="161" t="s">
        <v>35</v>
      </c>
      <c r="G13" s="162" t="s">
        <v>108</v>
      </c>
      <c r="H13" s="38" t="s">
        <v>143</v>
      </c>
      <c r="I13" s="38" t="str">
        <f t="shared" ref="I13:I14" si="121">IF(AND(O13&gt;0%,O13&lt;100%),"진행 중",IF(O13=0%,"작업 대기","작업 완료"))</f>
        <v>진행 중</v>
      </c>
      <c r="J13" s="171">
        <v>44210</v>
      </c>
      <c r="K13" s="171">
        <v>44227</v>
      </c>
      <c r="L13" s="38"/>
      <c r="M13" s="39"/>
      <c r="N13" s="40"/>
      <c r="O13" s="100">
        <v>0.5</v>
      </c>
      <c r="P13" s="34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35"/>
      <c r="IX13" s="35"/>
      <c r="IY13" s="35"/>
      <c r="IZ13" s="35"/>
      <c r="JA13" s="35"/>
      <c r="JB13" s="35"/>
      <c r="JC13" s="35"/>
    </row>
    <row r="14" spans="1:412" s="36" customFormat="1" x14ac:dyDescent="0.3">
      <c r="A14" s="98"/>
      <c r="B14" s="37"/>
      <c r="C14" s="37"/>
      <c r="D14" s="160"/>
      <c r="E14" s="161"/>
      <c r="F14" s="163" t="s">
        <v>36</v>
      </c>
      <c r="G14" s="164" t="s">
        <v>110</v>
      </c>
      <c r="H14" s="38" t="s">
        <v>143</v>
      </c>
      <c r="I14" s="38" t="str">
        <f t="shared" si="121"/>
        <v>작업 대기</v>
      </c>
      <c r="J14" s="171">
        <v>44228</v>
      </c>
      <c r="K14" s="171">
        <v>44255</v>
      </c>
      <c r="L14" s="38"/>
      <c r="M14" s="39"/>
      <c r="N14" s="40"/>
      <c r="O14" s="100">
        <v>0</v>
      </c>
      <c r="P14" s="34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35"/>
      <c r="IX14" s="35"/>
      <c r="IY14" s="35"/>
      <c r="IZ14" s="35"/>
      <c r="JA14" s="35"/>
      <c r="JB14" s="35"/>
      <c r="JC14" s="35"/>
    </row>
    <row r="15" spans="1:412" s="36" customFormat="1" x14ac:dyDescent="0.3">
      <c r="A15" s="98"/>
      <c r="B15" s="37"/>
      <c r="C15" s="37"/>
      <c r="D15" s="160"/>
      <c r="E15" s="158" t="s">
        <v>21</v>
      </c>
      <c r="F15" s="158"/>
      <c r="G15" s="159" t="s">
        <v>32</v>
      </c>
      <c r="H15" s="38" t="s">
        <v>143</v>
      </c>
      <c r="I15" s="38" t="str">
        <f>IF(AND(O15&gt;0%,O15&lt;100%),"진행 중",IF(O15=0%,"작업 대기","작업 완료"))</f>
        <v>작업 대기</v>
      </c>
      <c r="J15" s="171">
        <v>44207</v>
      </c>
      <c r="K15" s="171">
        <v>44255</v>
      </c>
      <c r="L15" s="38">
        <f t="shared" si="119"/>
        <v>35</v>
      </c>
      <c r="M15" s="39">
        <f t="shared" si="120"/>
        <v>48</v>
      </c>
      <c r="N15" s="40">
        <f>IF(O15=0,J15-1,J15+(INT(M15*O15)))</f>
        <v>44206</v>
      </c>
      <c r="O15" s="100">
        <v>0</v>
      </c>
      <c r="P15" s="34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35"/>
      <c r="IX15" s="35"/>
      <c r="IY15" s="35"/>
      <c r="IZ15" s="35"/>
      <c r="JA15" s="35"/>
      <c r="JB15" s="35"/>
      <c r="JC15" s="35"/>
    </row>
    <row r="16" spans="1:412" s="36" customFormat="1" x14ac:dyDescent="0.3">
      <c r="A16" s="98"/>
      <c r="B16" s="37"/>
      <c r="C16" s="37"/>
      <c r="D16" s="160"/>
      <c r="E16" s="161"/>
      <c r="F16" s="161" t="s">
        <v>34</v>
      </c>
      <c r="G16" s="162" t="s">
        <v>108</v>
      </c>
      <c r="H16" s="38" t="s">
        <v>143</v>
      </c>
      <c r="I16" s="38" t="str">
        <f>IF(AND(O16&gt;0%,O16&lt;100%),"진행 중",IF(O16=0%,"작업 대기","작업 완료"))</f>
        <v>진행 중</v>
      </c>
      <c r="J16" s="171">
        <v>44207</v>
      </c>
      <c r="K16" s="171">
        <v>44211</v>
      </c>
      <c r="L16" s="38">
        <f t="shared" si="119"/>
        <v>5</v>
      </c>
      <c r="M16" s="39">
        <f t="shared" si="120"/>
        <v>4</v>
      </c>
      <c r="N16" s="40">
        <f>IF(O16=0,J16-1,J16+(INT(M16*O16)))</f>
        <v>44209</v>
      </c>
      <c r="O16" s="100">
        <v>0.5</v>
      </c>
      <c r="P16" s="34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35"/>
      <c r="IX16" s="35"/>
      <c r="IY16" s="35"/>
      <c r="IZ16" s="35"/>
      <c r="JA16" s="35"/>
      <c r="JB16" s="35"/>
      <c r="JC16" s="35"/>
    </row>
    <row r="17" spans="1:263" s="36" customFormat="1" x14ac:dyDescent="0.3">
      <c r="A17" s="98"/>
      <c r="B17" s="37"/>
      <c r="C17" s="37"/>
      <c r="D17" s="160"/>
      <c r="E17" s="161"/>
      <c r="F17" s="161" t="s">
        <v>33</v>
      </c>
      <c r="G17" s="162" t="s">
        <v>109</v>
      </c>
      <c r="H17" s="38" t="s">
        <v>143</v>
      </c>
      <c r="I17" s="38" t="str">
        <f>IF(AND(O17&gt;0%,O17&lt;100%),"진행 중",IF(O17=0%,"작업 대기","작업 완료"))</f>
        <v>진행 중</v>
      </c>
      <c r="J17" s="171">
        <v>44228</v>
      </c>
      <c r="K17" s="171">
        <v>44255</v>
      </c>
      <c r="L17" s="38"/>
      <c r="M17" s="39"/>
      <c r="N17" s="40"/>
      <c r="O17" s="100">
        <v>0.5</v>
      </c>
      <c r="P17" s="34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35"/>
      <c r="IX17" s="35"/>
      <c r="IY17" s="35"/>
      <c r="IZ17" s="35"/>
      <c r="JA17" s="35"/>
      <c r="JB17" s="35"/>
      <c r="JC17" s="35"/>
    </row>
    <row r="18" spans="1:263" s="36" customFormat="1" x14ac:dyDescent="0.3">
      <c r="A18" s="98"/>
      <c r="B18" s="37"/>
      <c r="C18" s="37"/>
      <c r="D18" s="157" t="s">
        <v>29</v>
      </c>
      <c r="E18" s="158" t="s">
        <v>156</v>
      </c>
      <c r="F18" s="158"/>
      <c r="G18" s="159" t="s">
        <v>170</v>
      </c>
      <c r="H18" s="38" t="s">
        <v>143</v>
      </c>
      <c r="I18" s="38" t="str">
        <f t="shared" ref="I18:I19" si="122">IF(AND(O18&gt;0%,O18&lt;100%),"진행 중",IF(O18=0%,"작업 대기","작업 완료"))</f>
        <v>진행 중</v>
      </c>
      <c r="J18" s="171">
        <v>44214</v>
      </c>
      <c r="K18" s="171">
        <v>44218</v>
      </c>
      <c r="L18" s="38">
        <f t="shared" ref="L18:L31" si="123">NETWORKDAYS(J18,K18)</f>
        <v>5</v>
      </c>
      <c r="M18" s="39">
        <f t="shared" ref="M18:M31" si="124">K18-J18</f>
        <v>4</v>
      </c>
      <c r="N18" s="40">
        <f t="shared" ref="N18:N53" si="125">IF(O18=0,J18-1,J18+(INT(M18*O18)))</f>
        <v>44216</v>
      </c>
      <c r="O18" s="100">
        <v>0.5</v>
      </c>
      <c r="P18" s="34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35"/>
      <c r="IX18" s="35"/>
      <c r="IY18" s="35"/>
      <c r="IZ18" s="35"/>
      <c r="JA18" s="35"/>
      <c r="JB18" s="35"/>
      <c r="JC18" s="35"/>
    </row>
    <row r="19" spans="1:263" s="167" customFormat="1" x14ac:dyDescent="0.3">
      <c r="A19" s="98"/>
      <c r="B19" s="37"/>
      <c r="C19" s="37"/>
      <c r="D19" s="160"/>
      <c r="E19" s="161"/>
      <c r="F19" s="161" t="s">
        <v>168</v>
      </c>
      <c r="G19" s="162" t="s">
        <v>169</v>
      </c>
      <c r="H19" s="38" t="s">
        <v>143</v>
      </c>
      <c r="I19" s="38" t="str">
        <f t="shared" si="122"/>
        <v>진행 중</v>
      </c>
      <c r="J19" s="171">
        <v>44214</v>
      </c>
      <c r="K19" s="171">
        <v>44218</v>
      </c>
      <c r="L19" s="38">
        <f t="shared" ref="L19" si="126">NETWORKDAYS(J19,K19)</f>
        <v>5</v>
      </c>
      <c r="M19" s="39">
        <f t="shared" ref="M19" si="127">K19-J19</f>
        <v>4</v>
      </c>
      <c r="N19" s="40">
        <f t="shared" ref="N19" si="128">IF(O19=0,J19-1,J19+(INT(M19*O19)))</f>
        <v>44216</v>
      </c>
      <c r="O19" s="100">
        <v>0.5</v>
      </c>
      <c r="P19" s="165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  <c r="BR19" s="166"/>
      <c r="BS19" s="166"/>
      <c r="BT19" s="166"/>
      <c r="BU19" s="166"/>
      <c r="BV19" s="166"/>
      <c r="BW19" s="166"/>
      <c r="BX19" s="166"/>
      <c r="BY19" s="166"/>
      <c r="BZ19" s="166"/>
      <c r="CA19" s="166"/>
      <c r="CB19" s="166"/>
      <c r="CC19" s="166"/>
      <c r="CD19" s="166"/>
      <c r="CE19" s="166"/>
      <c r="CF19" s="166"/>
      <c r="CG19" s="166"/>
      <c r="CH19" s="166"/>
      <c r="CI19" s="166"/>
      <c r="CJ19" s="166"/>
      <c r="CK19" s="166"/>
      <c r="CL19" s="166"/>
      <c r="CM19" s="166"/>
      <c r="CN19" s="166"/>
      <c r="CO19" s="166"/>
      <c r="CP19" s="166"/>
      <c r="CQ19" s="166"/>
      <c r="CR19" s="166"/>
      <c r="CS19" s="166"/>
      <c r="CT19" s="166"/>
      <c r="CU19" s="166"/>
      <c r="CV19" s="166"/>
      <c r="CW19" s="166"/>
      <c r="CX19" s="166"/>
      <c r="CY19" s="166"/>
      <c r="CZ19" s="166"/>
      <c r="DA19" s="166"/>
      <c r="DB19" s="166"/>
      <c r="DC19" s="166"/>
      <c r="DD19" s="166"/>
      <c r="DE19" s="166"/>
      <c r="DF19" s="166"/>
      <c r="DG19" s="166"/>
      <c r="DH19" s="166"/>
      <c r="DI19" s="166"/>
      <c r="DJ19" s="166"/>
      <c r="DK19" s="166"/>
      <c r="DL19" s="166"/>
      <c r="DM19" s="166"/>
      <c r="DN19" s="166"/>
      <c r="DO19" s="166"/>
      <c r="DP19" s="166"/>
      <c r="DQ19" s="166"/>
      <c r="DR19" s="166"/>
      <c r="DS19" s="166"/>
      <c r="DT19" s="166"/>
      <c r="DU19" s="166"/>
      <c r="DV19" s="166"/>
      <c r="DW19" s="166"/>
      <c r="DX19" s="166"/>
      <c r="DY19" s="166"/>
      <c r="DZ19" s="166"/>
      <c r="EA19" s="166"/>
      <c r="EB19" s="166"/>
      <c r="EC19" s="166"/>
      <c r="ED19" s="166"/>
      <c r="EE19" s="166"/>
      <c r="EF19" s="166"/>
      <c r="EG19" s="166"/>
      <c r="EH19" s="166"/>
      <c r="EI19" s="166"/>
      <c r="EJ19" s="166"/>
      <c r="EK19" s="166"/>
      <c r="EL19" s="166"/>
      <c r="EM19" s="166"/>
      <c r="EN19" s="166"/>
      <c r="EO19" s="166"/>
      <c r="EP19" s="166"/>
      <c r="EQ19" s="166"/>
      <c r="ER19" s="166"/>
      <c r="ES19" s="166"/>
      <c r="ET19" s="166"/>
      <c r="EU19" s="166"/>
      <c r="EV19" s="166"/>
      <c r="EW19" s="166"/>
      <c r="EX19" s="166"/>
      <c r="EY19" s="166"/>
      <c r="EZ19" s="166"/>
      <c r="FA19" s="166"/>
      <c r="FB19" s="166"/>
      <c r="FC19" s="166"/>
      <c r="FD19" s="166"/>
      <c r="FE19" s="166"/>
      <c r="FF19" s="166"/>
      <c r="FG19" s="166"/>
      <c r="FH19" s="166"/>
      <c r="FI19" s="166"/>
      <c r="FJ19" s="166"/>
      <c r="FK19" s="166"/>
      <c r="FL19" s="166"/>
      <c r="FM19" s="166"/>
      <c r="FN19" s="166"/>
      <c r="FO19" s="166"/>
      <c r="FP19" s="166"/>
      <c r="FQ19" s="166"/>
      <c r="FR19" s="166"/>
      <c r="FS19" s="166"/>
      <c r="FT19" s="166"/>
      <c r="FU19" s="166"/>
      <c r="FV19" s="166"/>
      <c r="FW19" s="166"/>
      <c r="FX19" s="166"/>
      <c r="FY19" s="166"/>
      <c r="FZ19" s="166"/>
      <c r="GA19" s="166"/>
      <c r="GB19" s="166"/>
      <c r="GC19" s="166"/>
      <c r="GD19" s="166"/>
      <c r="GE19" s="166"/>
      <c r="GF19" s="166"/>
      <c r="GG19" s="166"/>
      <c r="GH19" s="166"/>
      <c r="GI19" s="166"/>
      <c r="GJ19" s="166"/>
      <c r="GK19" s="166"/>
      <c r="GL19" s="166"/>
      <c r="GM19" s="166"/>
      <c r="GN19" s="166"/>
      <c r="GO19" s="166"/>
      <c r="GP19" s="166"/>
      <c r="GQ19" s="166"/>
      <c r="GR19" s="166"/>
      <c r="GS19" s="166"/>
      <c r="GT19" s="166"/>
      <c r="GU19" s="166"/>
      <c r="GV19" s="166"/>
      <c r="GW19" s="166"/>
      <c r="GX19" s="166"/>
      <c r="GY19" s="166"/>
      <c r="GZ19" s="166"/>
      <c r="HA19" s="166"/>
      <c r="HB19" s="166"/>
      <c r="HC19" s="166"/>
      <c r="HD19" s="166"/>
      <c r="HE19" s="166"/>
      <c r="HF19" s="166"/>
      <c r="HG19" s="166"/>
      <c r="HH19" s="166"/>
      <c r="HI19" s="166"/>
      <c r="HJ19" s="166"/>
      <c r="HK19" s="166"/>
      <c r="HL19" s="166"/>
      <c r="HM19" s="166"/>
      <c r="HN19" s="166"/>
      <c r="HO19" s="166"/>
      <c r="HP19" s="166"/>
      <c r="HQ19" s="166"/>
      <c r="HR19" s="166"/>
      <c r="HS19" s="166"/>
      <c r="HT19" s="166"/>
      <c r="HU19" s="166"/>
      <c r="HV19" s="166"/>
      <c r="HW19" s="166"/>
      <c r="HX19" s="166"/>
      <c r="HY19" s="166"/>
      <c r="HZ19" s="166"/>
      <c r="IA19" s="166"/>
      <c r="IB19" s="166"/>
      <c r="IC19" s="166"/>
      <c r="ID19" s="166"/>
      <c r="IE19" s="166"/>
      <c r="IF19" s="166"/>
      <c r="IG19" s="166"/>
      <c r="IH19" s="166"/>
      <c r="II19" s="166"/>
      <c r="IJ19" s="166"/>
      <c r="IK19" s="166"/>
      <c r="IL19" s="166"/>
      <c r="IM19" s="166"/>
      <c r="IN19" s="166"/>
      <c r="IO19" s="166"/>
      <c r="IP19" s="166"/>
      <c r="IQ19" s="166"/>
      <c r="IR19" s="166"/>
      <c r="IS19" s="166"/>
      <c r="IT19" s="166"/>
      <c r="IU19" s="166"/>
      <c r="IV19" s="166"/>
      <c r="IW19" s="166"/>
      <c r="IX19" s="166"/>
      <c r="IY19" s="166"/>
      <c r="IZ19" s="166"/>
      <c r="JA19" s="166"/>
      <c r="JB19" s="166"/>
      <c r="JC19" s="166"/>
    </row>
    <row r="20" spans="1:263" s="36" customFormat="1" x14ac:dyDescent="0.3">
      <c r="A20" s="98"/>
      <c r="B20" s="37"/>
      <c r="C20" s="37"/>
      <c r="D20" s="160"/>
      <c r="E20" s="161"/>
      <c r="F20" s="161" t="s">
        <v>157</v>
      </c>
      <c r="G20" s="162" t="s">
        <v>162</v>
      </c>
      <c r="H20" s="38" t="s">
        <v>143</v>
      </c>
      <c r="I20" s="38" t="str">
        <f t="shared" ref="I20" si="129">IF(AND(O20&gt;0%,O20&lt;100%),"진행 중",IF(O20=0%,"작업 대기","작업 완료"))</f>
        <v>진행 중</v>
      </c>
      <c r="J20" s="171">
        <v>44214</v>
      </c>
      <c r="K20" s="171">
        <v>44218</v>
      </c>
      <c r="L20" s="38">
        <f t="shared" si="123"/>
        <v>5</v>
      </c>
      <c r="M20" s="39">
        <f t="shared" si="124"/>
        <v>4</v>
      </c>
      <c r="N20" s="40">
        <f t="shared" si="125"/>
        <v>44216</v>
      </c>
      <c r="O20" s="100">
        <v>0.5</v>
      </c>
      <c r="P20" s="34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35"/>
      <c r="IX20" s="35"/>
      <c r="IY20" s="35"/>
      <c r="IZ20" s="35"/>
      <c r="JA20" s="35"/>
      <c r="JB20" s="35"/>
      <c r="JC20" s="35"/>
    </row>
    <row r="21" spans="1:263" s="36" customFormat="1" x14ac:dyDescent="0.3">
      <c r="A21" s="98"/>
      <c r="B21" s="37"/>
      <c r="C21" s="37"/>
      <c r="D21" s="160"/>
      <c r="E21" s="161"/>
      <c r="F21" s="161" t="s">
        <v>158</v>
      </c>
      <c r="G21" s="162" t="s">
        <v>161</v>
      </c>
      <c r="H21" s="38" t="s">
        <v>143</v>
      </c>
      <c r="I21" s="38" t="str">
        <f>IF(AND(O21&gt;0%,O21&lt;100%),"진행 중",IF(O21=0%,"작업 대기","작업 완료"))</f>
        <v>진행 중</v>
      </c>
      <c r="J21" s="171">
        <v>44214</v>
      </c>
      <c r="K21" s="171">
        <v>44218</v>
      </c>
      <c r="L21" s="38">
        <f t="shared" si="123"/>
        <v>5</v>
      </c>
      <c r="M21" s="39">
        <f t="shared" si="124"/>
        <v>4</v>
      </c>
      <c r="N21" s="40">
        <f t="shared" si="125"/>
        <v>44216</v>
      </c>
      <c r="O21" s="100">
        <v>0.5</v>
      </c>
      <c r="P21" s="34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</row>
    <row r="22" spans="1:263" s="36" customFormat="1" x14ac:dyDescent="0.3">
      <c r="A22" s="98"/>
      <c r="B22" s="37"/>
      <c r="C22" s="37"/>
      <c r="D22" s="160"/>
      <c r="E22" s="161"/>
      <c r="F22" s="161" t="s">
        <v>159</v>
      </c>
      <c r="G22" s="162" t="s">
        <v>160</v>
      </c>
      <c r="H22" s="38" t="s">
        <v>143</v>
      </c>
      <c r="I22" s="38" t="str">
        <f t="shared" ref="I22:I25" si="130">IF(AND(O22&gt;0%,O22&lt;100%),"진행 중",IF(O22=0%,"작업 대기","작업 완료"))</f>
        <v>진행 중</v>
      </c>
      <c r="J22" s="171">
        <v>44214</v>
      </c>
      <c r="K22" s="171">
        <v>44218</v>
      </c>
      <c r="L22" s="38">
        <f t="shared" si="123"/>
        <v>5</v>
      </c>
      <c r="M22" s="39">
        <f t="shared" si="124"/>
        <v>4</v>
      </c>
      <c r="N22" s="40">
        <f t="shared" si="125"/>
        <v>44216</v>
      </c>
      <c r="O22" s="100">
        <v>0.5</v>
      </c>
      <c r="P22" s="34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35"/>
      <c r="IX22" s="35"/>
      <c r="IY22" s="35"/>
      <c r="IZ22" s="35"/>
      <c r="JA22" s="35"/>
      <c r="JB22" s="35"/>
      <c r="JC22" s="35"/>
    </row>
    <row r="23" spans="1:263" s="167" customFormat="1" x14ac:dyDescent="0.3">
      <c r="A23" s="98"/>
      <c r="B23" s="37"/>
      <c r="C23" s="37"/>
      <c r="D23" s="160"/>
      <c r="E23" s="158" t="s">
        <v>163</v>
      </c>
      <c r="F23" s="158"/>
      <c r="G23" s="159"/>
      <c r="H23" s="38" t="s">
        <v>143</v>
      </c>
      <c r="I23" s="38" t="str">
        <f t="shared" si="130"/>
        <v>진행 중</v>
      </c>
      <c r="J23" s="171">
        <v>44214</v>
      </c>
      <c r="K23" s="171">
        <v>44218</v>
      </c>
      <c r="L23" s="38">
        <f t="shared" si="123"/>
        <v>5</v>
      </c>
      <c r="M23" s="39">
        <f t="shared" si="124"/>
        <v>4</v>
      </c>
      <c r="N23" s="40">
        <f t="shared" si="125"/>
        <v>44216</v>
      </c>
      <c r="O23" s="100">
        <v>0.5</v>
      </c>
      <c r="P23" s="165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6"/>
      <c r="BQ23" s="166"/>
      <c r="BR23" s="166"/>
      <c r="BS23" s="166"/>
      <c r="BT23" s="166"/>
      <c r="BU23" s="166"/>
      <c r="BV23" s="166"/>
      <c r="BW23" s="166"/>
      <c r="BX23" s="166"/>
      <c r="BY23" s="166"/>
      <c r="BZ23" s="166"/>
      <c r="CA23" s="166"/>
      <c r="CB23" s="166"/>
      <c r="CC23" s="166"/>
      <c r="CD23" s="166"/>
      <c r="CE23" s="166"/>
      <c r="CF23" s="166"/>
      <c r="CG23" s="166"/>
      <c r="CH23" s="166"/>
      <c r="CI23" s="166"/>
      <c r="CJ23" s="166"/>
      <c r="CK23" s="166"/>
      <c r="CL23" s="166"/>
      <c r="CM23" s="166"/>
      <c r="CN23" s="166"/>
      <c r="CO23" s="166"/>
      <c r="CP23" s="166"/>
      <c r="CQ23" s="166"/>
      <c r="CR23" s="166"/>
      <c r="CS23" s="166"/>
      <c r="CT23" s="166"/>
      <c r="CU23" s="166"/>
      <c r="CV23" s="166"/>
      <c r="CW23" s="166"/>
      <c r="CX23" s="166"/>
      <c r="CY23" s="166"/>
      <c r="CZ23" s="166"/>
      <c r="DA23" s="166"/>
      <c r="DB23" s="166"/>
      <c r="DC23" s="166"/>
      <c r="DD23" s="166"/>
      <c r="DE23" s="166"/>
      <c r="DF23" s="166"/>
      <c r="DG23" s="166"/>
      <c r="DH23" s="166"/>
      <c r="DI23" s="166"/>
      <c r="DJ23" s="166"/>
      <c r="DK23" s="166"/>
      <c r="DL23" s="166"/>
      <c r="DM23" s="166"/>
      <c r="DN23" s="166"/>
      <c r="DO23" s="166"/>
      <c r="DP23" s="166"/>
      <c r="DQ23" s="166"/>
      <c r="DR23" s="166"/>
      <c r="DS23" s="166"/>
      <c r="DT23" s="166"/>
      <c r="DU23" s="166"/>
      <c r="DV23" s="166"/>
      <c r="DW23" s="166"/>
      <c r="DX23" s="166"/>
      <c r="DY23" s="166"/>
      <c r="DZ23" s="166"/>
      <c r="EA23" s="166"/>
      <c r="EB23" s="166"/>
      <c r="EC23" s="166"/>
      <c r="ED23" s="166"/>
      <c r="EE23" s="166"/>
      <c r="EF23" s="166"/>
      <c r="EG23" s="166"/>
      <c r="EH23" s="166"/>
      <c r="EI23" s="166"/>
      <c r="EJ23" s="166"/>
      <c r="EK23" s="166"/>
      <c r="EL23" s="166"/>
      <c r="EM23" s="166"/>
      <c r="EN23" s="166"/>
      <c r="EO23" s="166"/>
      <c r="EP23" s="166"/>
      <c r="EQ23" s="166"/>
      <c r="ER23" s="166"/>
      <c r="ES23" s="166"/>
      <c r="ET23" s="166"/>
      <c r="EU23" s="166"/>
      <c r="EV23" s="166"/>
      <c r="EW23" s="166"/>
      <c r="EX23" s="166"/>
      <c r="EY23" s="166"/>
      <c r="EZ23" s="166"/>
      <c r="FA23" s="166"/>
      <c r="FB23" s="166"/>
      <c r="FC23" s="166"/>
      <c r="FD23" s="166"/>
      <c r="FE23" s="166"/>
      <c r="FF23" s="166"/>
      <c r="FG23" s="166"/>
      <c r="FH23" s="166"/>
      <c r="FI23" s="166"/>
      <c r="FJ23" s="166"/>
      <c r="FK23" s="166"/>
      <c r="FL23" s="166"/>
      <c r="FM23" s="166"/>
      <c r="FN23" s="166"/>
      <c r="FO23" s="166"/>
      <c r="FP23" s="166"/>
      <c r="FQ23" s="166"/>
      <c r="FR23" s="166"/>
      <c r="FS23" s="166"/>
      <c r="FT23" s="166"/>
      <c r="FU23" s="166"/>
      <c r="FV23" s="166"/>
      <c r="FW23" s="166"/>
      <c r="FX23" s="166"/>
      <c r="FY23" s="166"/>
      <c r="FZ23" s="166"/>
      <c r="GA23" s="166"/>
      <c r="GB23" s="166"/>
      <c r="GC23" s="166"/>
      <c r="GD23" s="166"/>
      <c r="GE23" s="166"/>
      <c r="GF23" s="166"/>
      <c r="GG23" s="166"/>
      <c r="GH23" s="166"/>
      <c r="GI23" s="166"/>
      <c r="GJ23" s="166"/>
      <c r="GK23" s="166"/>
      <c r="GL23" s="166"/>
      <c r="GM23" s="166"/>
      <c r="GN23" s="166"/>
      <c r="GO23" s="166"/>
      <c r="GP23" s="166"/>
      <c r="GQ23" s="166"/>
      <c r="GR23" s="166"/>
      <c r="GS23" s="166"/>
      <c r="GT23" s="166"/>
      <c r="GU23" s="166"/>
      <c r="GV23" s="166"/>
      <c r="GW23" s="166"/>
      <c r="GX23" s="166"/>
      <c r="GY23" s="166"/>
      <c r="GZ23" s="166"/>
      <c r="HA23" s="166"/>
      <c r="HB23" s="166"/>
      <c r="HC23" s="166"/>
      <c r="HD23" s="166"/>
      <c r="HE23" s="166"/>
      <c r="HF23" s="166"/>
      <c r="HG23" s="166"/>
      <c r="HH23" s="166"/>
      <c r="HI23" s="166"/>
      <c r="HJ23" s="166"/>
      <c r="HK23" s="166"/>
      <c r="HL23" s="166"/>
      <c r="HM23" s="166"/>
      <c r="HN23" s="166"/>
      <c r="HO23" s="166"/>
      <c r="HP23" s="166"/>
      <c r="HQ23" s="166"/>
      <c r="HR23" s="166"/>
      <c r="HS23" s="166"/>
      <c r="HT23" s="166"/>
      <c r="HU23" s="166"/>
      <c r="HV23" s="166"/>
      <c r="HW23" s="166"/>
      <c r="HX23" s="166"/>
      <c r="HY23" s="166"/>
      <c r="HZ23" s="166"/>
      <c r="IA23" s="166"/>
      <c r="IB23" s="166"/>
      <c r="IC23" s="166"/>
      <c r="ID23" s="166"/>
      <c r="IE23" s="166"/>
      <c r="IF23" s="166"/>
      <c r="IG23" s="166"/>
      <c r="IH23" s="166"/>
      <c r="II23" s="166"/>
      <c r="IJ23" s="166"/>
      <c r="IK23" s="166"/>
      <c r="IL23" s="166"/>
      <c r="IM23" s="166"/>
      <c r="IN23" s="166"/>
      <c r="IO23" s="166"/>
      <c r="IP23" s="166"/>
      <c r="IQ23" s="166"/>
      <c r="IR23" s="166"/>
      <c r="IS23" s="166"/>
      <c r="IT23" s="166"/>
      <c r="IU23" s="166"/>
      <c r="IV23" s="166"/>
      <c r="IW23" s="166"/>
      <c r="IX23" s="166"/>
      <c r="IY23" s="166"/>
      <c r="IZ23" s="166"/>
      <c r="JA23" s="166"/>
      <c r="JB23" s="166"/>
      <c r="JC23" s="166"/>
    </row>
    <row r="24" spans="1:263" s="167" customFormat="1" x14ac:dyDescent="0.3">
      <c r="A24" s="98"/>
      <c r="B24" s="37"/>
      <c r="C24" s="37"/>
      <c r="D24" s="160"/>
      <c r="E24" s="161"/>
      <c r="F24" s="161" t="s">
        <v>164</v>
      </c>
      <c r="G24" s="162"/>
      <c r="H24" s="38" t="s">
        <v>143</v>
      </c>
      <c r="I24" s="38" t="str">
        <f t="shared" ref="I24" si="131">IF(AND(O24&gt;0%,O24&lt;100%),"진행 중",IF(O24=0%,"작업 대기","작업 완료"))</f>
        <v>진행 중</v>
      </c>
      <c r="J24" s="171">
        <v>44214</v>
      </c>
      <c r="K24" s="171">
        <v>44218</v>
      </c>
      <c r="L24" s="38">
        <f t="shared" ref="L24" si="132">NETWORKDAYS(J24,K24)</f>
        <v>5</v>
      </c>
      <c r="M24" s="39">
        <f t="shared" ref="M24" si="133">K24-J24</f>
        <v>4</v>
      </c>
      <c r="N24" s="40">
        <f t="shared" ref="N24" si="134">IF(O24=0,J24-1,J24+(INT(M24*O24)))</f>
        <v>44216</v>
      </c>
      <c r="O24" s="100">
        <v>0.5</v>
      </c>
      <c r="P24" s="165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166"/>
      <c r="BR24" s="166"/>
      <c r="BS24" s="166"/>
      <c r="BT24" s="166"/>
      <c r="BU24" s="166"/>
      <c r="BV24" s="166"/>
      <c r="BW24" s="166"/>
      <c r="BX24" s="166"/>
      <c r="BY24" s="166"/>
      <c r="BZ24" s="166"/>
      <c r="CA24" s="166"/>
      <c r="CB24" s="166"/>
      <c r="CC24" s="166"/>
      <c r="CD24" s="166"/>
      <c r="CE24" s="166"/>
      <c r="CF24" s="166"/>
      <c r="CG24" s="166"/>
      <c r="CH24" s="166"/>
      <c r="CI24" s="166"/>
      <c r="CJ24" s="166"/>
      <c r="CK24" s="166"/>
      <c r="CL24" s="166"/>
      <c r="CM24" s="166"/>
      <c r="CN24" s="166"/>
      <c r="CO24" s="166"/>
      <c r="CP24" s="166"/>
      <c r="CQ24" s="166"/>
      <c r="CR24" s="166"/>
      <c r="CS24" s="166"/>
      <c r="CT24" s="166"/>
      <c r="CU24" s="166"/>
      <c r="CV24" s="166"/>
      <c r="CW24" s="166"/>
      <c r="CX24" s="166"/>
      <c r="CY24" s="166"/>
      <c r="CZ24" s="166"/>
      <c r="DA24" s="166"/>
      <c r="DB24" s="166"/>
      <c r="DC24" s="166"/>
      <c r="DD24" s="166"/>
      <c r="DE24" s="166"/>
      <c r="DF24" s="166"/>
      <c r="DG24" s="166"/>
      <c r="DH24" s="166"/>
      <c r="DI24" s="166"/>
      <c r="DJ24" s="166"/>
      <c r="DK24" s="166"/>
      <c r="DL24" s="166"/>
      <c r="DM24" s="166"/>
      <c r="DN24" s="166"/>
      <c r="DO24" s="166"/>
      <c r="DP24" s="166"/>
      <c r="DQ24" s="166"/>
      <c r="DR24" s="166"/>
      <c r="DS24" s="166"/>
      <c r="DT24" s="166"/>
      <c r="DU24" s="166"/>
      <c r="DV24" s="166"/>
      <c r="DW24" s="166"/>
      <c r="DX24" s="166"/>
      <c r="DY24" s="166"/>
      <c r="DZ24" s="166"/>
      <c r="EA24" s="166"/>
      <c r="EB24" s="166"/>
      <c r="EC24" s="166"/>
      <c r="ED24" s="166"/>
      <c r="EE24" s="166"/>
      <c r="EF24" s="166"/>
      <c r="EG24" s="166"/>
      <c r="EH24" s="166"/>
      <c r="EI24" s="166"/>
      <c r="EJ24" s="166"/>
      <c r="EK24" s="166"/>
      <c r="EL24" s="166"/>
      <c r="EM24" s="166"/>
      <c r="EN24" s="166"/>
      <c r="EO24" s="166"/>
      <c r="EP24" s="166"/>
      <c r="EQ24" s="166"/>
      <c r="ER24" s="166"/>
      <c r="ES24" s="166"/>
      <c r="ET24" s="166"/>
      <c r="EU24" s="166"/>
      <c r="EV24" s="166"/>
      <c r="EW24" s="166"/>
      <c r="EX24" s="166"/>
      <c r="EY24" s="166"/>
      <c r="EZ24" s="166"/>
      <c r="FA24" s="166"/>
      <c r="FB24" s="166"/>
      <c r="FC24" s="166"/>
      <c r="FD24" s="166"/>
      <c r="FE24" s="166"/>
      <c r="FF24" s="166"/>
      <c r="FG24" s="166"/>
      <c r="FH24" s="166"/>
      <c r="FI24" s="166"/>
      <c r="FJ24" s="166"/>
      <c r="FK24" s="166"/>
      <c r="FL24" s="166"/>
      <c r="FM24" s="166"/>
      <c r="FN24" s="166"/>
      <c r="FO24" s="166"/>
      <c r="FP24" s="166"/>
      <c r="FQ24" s="166"/>
      <c r="FR24" s="166"/>
      <c r="FS24" s="166"/>
      <c r="FT24" s="166"/>
      <c r="FU24" s="166"/>
      <c r="FV24" s="166"/>
      <c r="FW24" s="166"/>
      <c r="FX24" s="166"/>
      <c r="FY24" s="166"/>
      <c r="FZ24" s="166"/>
      <c r="GA24" s="166"/>
      <c r="GB24" s="166"/>
      <c r="GC24" s="166"/>
      <c r="GD24" s="166"/>
      <c r="GE24" s="166"/>
      <c r="GF24" s="166"/>
      <c r="GG24" s="166"/>
      <c r="GH24" s="166"/>
      <c r="GI24" s="166"/>
      <c r="GJ24" s="166"/>
      <c r="GK24" s="166"/>
      <c r="GL24" s="166"/>
      <c r="GM24" s="166"/>
      <c r="GN24" s="166"/>
      <c r="GO24" s="166"/>
      <c r="GP24" s="166"/>
      <c r="GQ24" s="166"/>
      <c r="GR24" s="166"/>
      <c r="GS24" s="166"/>
      <c r="GT24" s="166"/>
      <c r="GU24" s="166"/>
      <c r="GV24" s="166"/>
      <c r="GW24" s="166"/>
      <c r="GX24" s="166"/>
      <c r="GY24" s="166"/>
      <c r="GZ24" s="166"/>
      <c r="HA24" s="166"/>
      <c r="HB24" s="166"/>
      <c r="HC24" s="166"/>
      <c r="HD24" s="166"/>
      <c r="HE24" s="166"/>
      <c r="HF24" s="166"/>
      <c r="HG24" s="166"/>
      <c r="HH24" s="166"/>
      <c r="HI24" s="166"/>
      <c r="HJ24" s="166"/>
      <c r="HK24" s="166"/>
      <c r="HL24" s="166"/>
      <c r="HM24" s="166"/>
      <c r="HN24" s="166"/>
      <c r="HO24" s="166"/>
      <c r="HP24" s="166"/>
      <c r="HQ24" s="166"/>
      <c r="HR24" s="166"/>
      <c r="HS24" s="166"/>
      <c r="HT24" s="166"/>
      <c r="HU24" s="166"/>
      <c r="HV24" s="166"/>
      <c r="HW24" s="166"/>
      <c r="HX24" s="166"/>
      <c r="HY24" s="166"/>
      <c r="HZ24" s="166"/>
      <c r="IA24" s="166"/>
      <c r="IB24" s="166"/>
      <c r="IC24" s="166"/>
      <c r="ID24" s="166"/>
      <c r="IE24" s="166"/>
      <c r="IF24" s="166"/>
      <c r="IG24" s="166"/>
      <c r="IH24" s="166"/>
      <c r="II24" s="166"/>
      <c r="IJ24" s="166"/>
      <c r="IK24" s="166"/>
      <c r="IL24" s="166"/>
      <c r="IM24" s="166"/>
      <c r="IN24" s="166"/>
      <c r="IO24" s="166"/>
      <c r="IP24" s="166"/>
      <c r="IQ24" s="166"/>
      <c r="IR24" s="166"/>
      <c r="IS24" s="166"/>
      <c r="IT24" s="166"/>
      <c r="IU24" s="166"/>
      <c r="IV24" s="166"/>
      <c r="IW24" s="166"/>
      <c r="IX24" s="166"/>
      <c r="IY24" s="166"/>
      <c r="IZ24" s="166"/>
      <c r="JA24" s="166"/>
      <c r="JB24" s="166"/>
      <c r="JC24" s="166"/>
    </row>
    <row r="25" spans="1:263" s="167" customFormat="1" x14ac:dyDescent="0.3">
      <c r="A25" s="98"/>
      <c r="B25" s="37"/>
      <c r="C25" s="37"/>
      <c r="D25" s="160"/>
      <c r="E25" s="161"/>
      <c r="F25" s="161" t="s">
        <v>165</v>
      </c>
      <c r="G25" s="162" t="s">
        <v>27</v>
      </c>
      <c r="H25" s="38" t="s">
        <v>143</v>
      </c>
      <c r="I25" s="38" t="str">
        <f t="shared" si="130"/>
        <v>진행 중</v>
      </c>
      <c r="J25" s="171">
        <v>44214</v>
      </c>
      <c r="K25" s="171">
        <v>44218</v>
      </c>
      <c r="L25" s="38">
        <f t="shared" si="123"/>
        <v>5</v>
      </c>
      <c r="M25" s="39">
        <f t="shared" si="124"/>
        <v>4</v>
      </c>
      <c r="N25" s="40">
        <f t="shared" si="125"/>
        <v>44216</v>
      </c>
      <c r="O25" s="100">
        <v>0.5</v>
      </c>
      <c r="P25" s="165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166"/>
      <c r="BS25" s="166"/>
      <c r="BT25" s="166"/>
      <c r="BU25" s="166"/>
      <c r="BV25" s="166"/>
      <c r="BW25" s="166"/>
      <c r="BX25" s="166"/>
      <c r="BY25" s="166"/>
      <c r="BZ25" s="166"/>
      <c r="CA25" s="166"/>
      <c r="CB25" s="166"/>
      <c r="CC25" s="166"/>
      <c r="CD25" s="166"/>
      <c r="CE25" s="166"/>
      <c r="CF25" s="166"/>
      <c r="CG25" s="166"/>
      <c r="CH25" s="166"/>
      <c r="CI25" s="166"/>
      <c r="CJ25" s="166"/>
      <c r="CK25" s="166"/>
      <c r="CL25" s="166"/>
      <c r="CM25" s="166"/>
      <c r="CN25" s="166"/>
      <c r="CO25" s="166"/>
      <c r="CP25" s="166"/>
      <c r="CQ25" s="166"/>
      <c r="CR25" s="166"/>
      <c r="CS25" s="166"/>
      <c r="CT25" s="166"/>
      <c r="CU25" s="166"/>
      <c r="CV25" s="166"/>
      <c r="CW25" s="166"/>
      <c r="CX25" s="166"/>
      <c r="CY25" s="166"/>
      <c r="CZ25" s="166"/>
      <c r="DA25" s="166"/>
      <c r="DB25" s="166"/>
      <c r="DC25" s="166"/>
      <c r="DD25" s="166"/>
      <c r="DE25" s="166"/>
      <c r="DF25" s="166"/>
      <c r="DG25" s="166"/>
      <c r="DH25" s="166"/>
      <c r="DI25" s="166"/>
      <c r="DJ25" s="166"/>
      <c r="DK25" s="166"/>
      <c r="DL25" s="166"/>
      <c r="DM25" s="166"/>
      <c r="DN25" s="166"/>
      <c r="DO25" s="166"/>
      <c r="DP25" s="166"/>
      <c r="DQ25" s="166"/>
      <c r="DR25" s="166"/>
      <c r="DS25" s="166"/>
      <c r="DT25" s="166"/>
      <c r="DU25" s="166"/>
      <c r="DV25" s="166"/>
      <c r="DW25" s="166"/>
      <c r="DX25" s="166"/>
      <c r="DY25" s="166"/>
      <c r="DZ25" s="166"/>
      <c r="EA25" s="166"/>
      <c r="EB25" s="166"/>
      <c r="EC25" s="166"/>
      <c r="ED25" s="166"/>
      <c r="EE25" s="166"/>
      <c r="EF25" s="166"/>
      <c r="EG25" s="166"/>
      <c r="EH25" s="166"/>
      <c r="EI25" s="166"/>
      <c r="EJ25" s="166"/>
      <c r="EK25" s="166"/>
      <c r="EL25" s="166"/>
      <c r="EM25" s="166"/>
      <c r="EN25" s="166"/>
      <c r="EO25" s="166"/>
      <c r="EP25" s="166"/>
      <c r="EQ25" s="166"/>
      <c r="ER25" s="166"/>
      <c r="ES25" s="166"/>
      <c r="ET25" s="166"/>
      <c r="EU25" s="166"/>
      <c r="EV25" s="166"/>
      <c r="EW25" s="166"/>
      <c r="EX25" s="166"/>
      <c r="EY25" s="166"/>
      <c r="EZ25" s="166"/>
      <c r="FA25" s="166"/>
      <c r="FB25" s="166"/>
      <c r="FC25" s="166"/>
      <c r="FD25" s="166"/>
      <c r="FE25" s="166"/>
      <c r="FF25" s="166"/>
      <c r="FG25" s="166"/>
      <c r="FH25" s="166"/>
      <c r="FI25" s="166"/>
      <c r="FJ25" s="166"/>
      <c r="FK25" s="166"/>
      <c r="FL25" s="166"/>
      <c r="FM25" s="166"/>
      <c r="FN25" s="166"/>
      <c r="FO25" s="166"/>
      <c r="FP25" s="166"/>
      <c r="FQ25" s="166"/>
      <c r="FR25" s="166"/>
      <c r="FS25" s="166"/>
      <c r="FT25" s="166"/>
      <c r="FU25" s="166"/>
      <c r="FV25" s="166"/>
      <c r="FW25" s="166"/>
      <c r="FX25" s="166"/>
      <c r="FY25" s="166"/>
      <c r="FZ25" s="166"/>
      <c r="GA25" s="166"/>
      <c r="GB25" s="166"/>
      <c r="GC25" s="166"/>
      <c r="GD25" s="166"/>
      <c r="GE25" s="166"/>
      <c r="GF25" s="166"/>
      <c r="GG25" s="166"/>
      <c r="GH25" s="166"/>
      <c r="GI25" s="166"/>
      <c r="GJ25" s="166"/>
      <c r="GK25" s="166"/>
      <c r="GL25" s="166"/>
      <c r="GM25" s="166"/>
      <c r="GN25" s="166"/>
      <c r="GO25" s="166"/>
      <c r="GP25" s="166"/>
      <c r="GQ25" s="166"/>
      <c r="GR25" s="166"/>
      <c r="GS25" s="166"/>
      <c r="GT25" s="166"/>
      <c r="GU25" s="166"/>
      <c r="GV25" s="166"/>
      <c r="GW25" s="166"/>
      <c r="GX25" s="166"/>
      <c r="GY25" s="166"/>
      <c r="GZ25" s="166"/>
      <c r="HA25" s="166"/>
      <c r="HB25" s="166"/>
      <c r="HC25" s="166"/>
      <c r="HD25" s="166"/>
      <c r="HE25" s="166"/>
      <c r="HF25" s="166"/>
      <c r="HG25" s="166"/>
      <c r="HH25" s="166"/>
      <c r="HI25" s="166"/>
      <c r="HJ25" s="166"/>
      <c r="HK25" s="166"/>
      <c r="HL25" s="166"/>
      <c r="HM25" s="166"/>
      <c r="HN25" s="166"/>
      <c r="HO25" s="166"/>
      <c r="HP25" s="166"/>
      <c r="HQ25" s="166"/>
      <c r="HR25" s="166"/>
      <c r="HS25" s="166"/>
      <c r="HT25" s="166"/>
      <c r="HU25" s="166"/>
      <c r="HV25" s="166"/>
      <c r="HW25" s="166"/>
      <c r="HX25" s="166"/>
      <c r="HY25" s="166"/>
      <c r="HZ25" s="166"/>
      <c r="IA25" s="166"/>
      <c r="IB25" s="166"/>
      <c r="IC25" s="166"/>
      <c r="ID25" s="166"/>
      <c r="IE25" s="166"/>
      <c r="IF25" s="166"/>
      <c r="IG25" s="166"/>
      <c r="IH25" s="166"/>
      <c r="II25" s="166"/>
      <c r="IJ25" s="166"/>
      <c r="IK25" s="166"/>
      <c r="IL25" s="166"/>
      <c r="IM25" s="166"/>
      <c r="IN25" s="166"/>
      <c r="IO25" s="166"/>
      <c r="IP25" s="166"/>
      <c r="IQ25" s="166"/>
      <c r="IR25" s="166"/>
      <c r="IS25" s="166"/>
      <c r="IT25" s="166"/>
      <c r="IU25" s="166"/>
      <c r="IV25" s="166"/>
      <c r="IW25" s="166"/>
      <c r="IX25" s="166"/>
      <c r="IY25" s="166"/>
      <c r="IZ25" s="166"/>
      <c r="JA25" s="166"/>
      <c r="JB25" s="166"/>
      <c r="JC25" s="166"/>
    </row>
    <row r="26" spans="1:263" s="167" customFormat="1" x14ac:dyDescent="0.3">
      <c r="A26" s="98"/>
      <c r="B26" s="37"/>
      <c r="C26" s="37"/>
      <c r="D26" s="160"/>
      <c r="E26" s="163"/>
      <c r="F26" s="163" t="s">
        <v>166</v>
      </c>
      <c r="G26" s="164" t="s">
        <v>28</v>
      </c>
      <c r="H26" s="38" t="s">
        <v>143</v>
      </c>
      <c r="I26" s="38" t="str">
        <f t="shared" ref="I26:I30" si="135">IF(AND(O26&gt;0%,O26&lt;100%),"진행 중",IF(O26=0%,"작업 대기","작업 완료"))</f>
        <v>진행 중</v>
      </c>
      <c r="J26" s="171">
        <v>44214</v>
      </c>
      <c r="K26" s="171">
        <v>44218</v>
      </c>
      <c r="L26" s="38">
        <f t="shared" ref="L26:L30" si="136">NETWORKDAYS(J26,K26)</f>
        <v>5</v>
      </c>
      <c r="M26" s="39">
        <f t="shared" ref="M26:M30" si="137">K26-J26</f>
        <v>4</v>
      </c>
      <c r="N26" s="40">
        <f t="shared" ref="N26:N30" si="138">IF(O26=0,J26-1,J26+(INT(M26*O26)))</f>
        <v>44216</v>
      </c>
      <c r="O26" s="100">
        <v>0.5</v>
      </c>
      <c r="P26" s="165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166"/>
      <c r="BI26" s="166"/>
      <c r="BJ26" s="166"/>
      <c r="BK26" s="166"/>
      <c r="BL26" s="166"/>
      <c r="BM26" s="166"/>
      <c r="BN26" s="166"/>
      <c r="BO26" s="166"/>
      <c r="BP26" s="166"/>
      <c r="BQ26" s="166"/>
      <c r="BR26" s="166"/>
      <c r="BS26" s="166"/>
      <c r="BT26" s="166"/>
      <c r="BU26" s="166"/>
      <c r="BV26" s="166"/>
      <c r="BW26" s="166"/>
      <c r="BX26" s="166"/>
      <c r="BY26" s="166"/>
      <c r="BZ26" s="166"/>
      <c r="CA26" s="166"/>
      <c r="CB26" s="166"/>
      <c r="CC26" s="166"/>
      <c r="CD26" s="166"/>
      <c r="CE26" s="166"/>
      <c r="CF26" s="166"/>
      <c r="CG26" s="166"/>
      <c r="CH26" s="166"/>
      <c r="CI26" s="166"/>
      <c r="CJ26" s="166"/>
      <c r="CK26" s="166"/>
      <c r="CL26" s="166"/>
      <c r="CM26" s="166"/>
      <c r="CN26" s="166"/>
      <c r="CO26" s="166"/>
      <c r="CP26" s="166"/>
      <c r="CQ26" s="166"/>
      <c r="CR26" s="166"/>
      <c r="CS26" s="166"/>
      <c r="CT26" s="166"/>
      <c r="CU26" s="166"/>
      <c r="CV26" s="166"/>
      <c r="CW26" s="166"/>
      <c r="CX26" s="166"/>
      <c r="CY26" s="166"/>
      <c r="CZ26" s="166"/>
      <c r="DA26" s="166"/>
      <c r="DB26" s="166"/>
      <c r="DC26" s="166"/>
      <c r="DD26" s="166"/>
      <c r="DE26" s="166"/>
      <c r="DF26" s="166"/>
      <c r="DG26" s="166"/>
      <c r="DH26" s="166"/>
      <c r="DI26" s="166"/>
      <c r="DJ26" s="166"/>
      <c r="DK26" s="166"/>
      <c r="DL26" s="166"/>
      <c r="DM26" s="166"/>
      <c r="DN26" s="166"/>
      <c r="DO26" s="166"/>
      <c r="DP26" s="166"/>
      <c r="DQ26" s="166"/>
      <c r="DR26" s="166"/>
      <c r="DS26" s="166"/>
      <c r="DT26" s="166"/>
      <c r="DU26" s="166"/>
      <c r="DV26" s="166"/>
      <c r="DW26" s="166"/>
      <c r="DX26" s="166"/>
      <c r="DY26" s="166"/>
      <c r="DZ26" s="166"/>
      <c r="EA26" s="166"/>
      <c r="EB26" s="166"/>
      <c r="EC26" s="166"/>
      <c r="ED26" s="166"/>
      <c r="EE26" s="166"/>
      <c r="EF26" s="166"/>
      <c r="EG26" s="166"/>
      <c r="EH26" s="166"/>
      <c r="EI26" s="166"/>
      <c r="EJ26" s="166"/>
      <c r="EK26" s="166"/>
      <c r="EL26" s="166"/>
      <c r="EM26" s="166"/>
      <c r="EN26" s="166"/>
      <c r="EO26" s="166"/>
      <c r="EP26" s="166"/>
      <c r="EQ26" s="166"/>
      <c r="ER26" s="166"/>
      <c r="ES26" s="166"/>
      <c r="ET26" s="166"/>
      <c r="EU26" s="166"/>
      <c r="EV26" s="166"/>
      <c r="EW26" s="166"/>
      <c r="EX26" s="166"/>
      <c r="EY26" s="166"/>
      <c r="EZ26" s="166"/>
      <c r="FA26" s="166"/>
      <c r="FB26" s="166"/>
      <c r="FC26" s="166"/>
      <c r="FD26" s="166"/>
      <c r="FE26" s="166"/>
      <c r="FF26" s="166"/>
      <c r="FG26" s="166"/>
      <c r="FH26" s="166"/>
      <c r="FI26" s="166"/>
      <c r="FJ26" s="166"/>
      <c r="FK26" s="166"/>
      <c r="FL26" s="166"/>
      <c r="FM26" s="166"/>
      <c r="FN26" s="166"/>
      <c r="FO26" s="166"/>
      <c r="FP26" s="166"/>
      <c r="FQ26" s="166"/>
      <c r="FR26" s="166"/>
      <c r="FS26" s="166"/>
      <c r="FT26" s="166"/>
      <c r="FU26" s="166"/>
      <c r="FV26" s="166"/>
      <c r="FW26" s="166"/>
      <c r="FX26" s="166"/>
      <c r="FY26" s="166"/>
      <c r="FZ26" s="166"/>
      <c r="GA26" s="166"/>
      <c r="GB26" s="166"/>
      <c r="GC26" s="166"/>
      <c r="GD26" s="166"/>
      <c r="GE26" s="166"/>
      <c r="GF26" s="166"/>
      <c r="GG26" s="166"/>
      <c r="GH26" s="166"/>
      <c r="GI26" s="166"/>
      <c r="GJ26" s="166"/>
      <c r="GK26" s="166"/>
      <c r="GL26" s="166"/>
      <c r="GM26" s="166"/>
      <c r="GN26" s="166"/>
      <c r="GO26" s="166"/>
      <c r="GP26" s="166"/>
      <c r="GQ26" s="166"/>
      <c r="GR26" s="166"/>
      <c r="GS26" s="166"/>
      <c r="GT26" s="166"/>
      <c r="GU26" s="166"/>
      <c r="GV26" s="166"/>
      <c r="GW26" s="166"/>
      <c r="GX26" s="166"/>
      <c r="GY26" s="166"/>
      <c r="GZ26" s="166"/>
      <c r="HA26" s="166"/>
      <c r="HB26" s="166"/>
      <c r="HC26" s="166"/>
      <c r="HD26" s="166"/>
      <c r="HE26" s="166"/>
      <c r="HF26" s="166"/>
      <c r="HG26" s="166"/>
      <c r="HH26" s="166"/>
      <c r="HI26" s="166"/>
      <c r="HJ26" s="166"/>
      <c r="HK26" s="166"/>
      <c r="HL26" s="166"/>
      <c r="HM26" s="166"/>
      <c r="HN26" s="166"/>
      <c r="HO26" s="166"/>
      <c r="HP26" s="166"/>
      <c r="HQ26" s="166"/>
      <c r="HR26" s="166"/>
      <c r="HS26" s="166"/>
      <c r="HT26" s="166"/>
      <c r="HU26" s="166"/>
      <c r="HV26" s="166"/>
      <c r="HW26" s="166"/>
      <c r="HX26" s="166"/>
      <c r="HY26" s="166"/>
      <c r="HZ26" s="166"/>
      <c r="IA26" s="166"/>
      <c r="IB26" s="166"/>
      <c r="IC26" s="166"/>
      <c r="ID26" s="166"/>
      <c r="IE26" s="166"/>
      <c r="IF26" s="166"/>
      <c r="IG26" s="166"/>
      <c r="IH26" s="166"/>
      <c r="II26" s="166"/>
      <c r="IJ26" s="166"/>
      <c r="IK26" s="166"/>
      <c r="IL26" s="166"/>
      <c r="IM26" s="166"/>
      <c r="IN26" s="166"/>
      <c r="IO26" s="166"/>
      <c r="IP26" s="166"/>
      <c r="IQ26" s="166"/>
      <c r="IR26" s="166"/>
      <c r="IS26" s="166"/>
      <c r="IT26" s="166"/>
      <c r="IU26" s="166"/>
      <c r="IV26" s="166"/>
      <c r="IW26" s="166"/>
      <c r="IX26" s="166"/>
      <c r="IY26" s="166"/>
      <c r="IZ26" s="166"/>
      <c r="JA26" s="166"/>
      <c r="JB26" s="166"/>
      <c r="JC26" s="166"/>
    </row>
    <row r="27" spans="1:263" s="170" customFormat="1" x14ac:dyDescent="0.3">
      <c r="A27" s="98"/>
      <c r="B27" s="37"/>
      <c r="C27" s="37"/>
      <c r="D27" s="160"/>
      <c r="E27" s="161" t="s">
        <v>196</v>
      </c>
      <c r="F27" s="161"/>
      <c r="G27" s="162" t="s">
        <v>200</v>
      </c>
      <c r="H27" s="38" t="s">
        <v>143</v>
      </c>
      <c r="I27" s="38" t="str">
        <f t="shared" si="135"/>
        <v>진행 중</v>
      </c>
      <c r="J27" s="171">
        <v>44214</v>
      </c>
      <c r="K27" s="171">
        <v>44218</v>
      </c>
      <c r="L27" s="38">
        <f t="shared" si="136"/>
        <v>5</v>
      </c>
      <c r="M27" s="39">
        <f t="shared" si="137"/>
        <v>4</v>
      </c>
      <c r="N27" s="40">
        <f t="shared" si="138"/>
        <v>44216</v>
      </c>
      <c r="O27" s="100">
        <v>0.5</v>
      </c>
      <c r="P27" s="168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  <c r="BR27" s="169"/>
      <c r="BS27" s="169"/>
      <c r="BT27" s="169"/>
      <c r="BU27" s="169"/>
      <c r="BV27" s="169"/>
      <c r="BW27" s="169"/>
      <c r="BX27" s="169"/>
      <c r="BY27" s="169"/>
      <c r="BZ27" s="169"/>
      <c r="CA27" s="169"/>
      <c r="CB27" s="169"/>
      <c r="CC27" s="169"/>
      <c r="CD27" s="169"/>
      <c r="CE27" s="169"/>
      <c r="CF27" s="169"/>
      <c r="CG27" s="169"/>
      <c r="CH27" s="169"/>
      <c r="CI27" s="169"/>
      <c r="CJ27" s="169"/>
      <c r="CK27" s="169"/>
      <c r="CL27" s="169"/>
      <c r="CM27" s="169"/>
      <c r="CN27" s="169"/>
      <c r="CO27" s="169"/>
      <c r="CP27" s="169"/>
      <c r="CQ27" s="169"/>
      <c r="CR27" s="169"/>
      <c r="CS27" s="169"/>
      <c r="CT27" s="169"/>
      <c r="CU27" s="169"/>
      <c r="CV27" s="169"/>
      <c r="CW27" s="169"/>
      <c r="CX27" s="169"/>
      <c r="CY27" s="169"/>
      <c r="CZ27" s="169"/>
      <c r="DA27" s="169"/>
      <c r="DB27" s="169"/>
      <c r="DC27" s="169"/>
      <c r="DD27" s="169"/>
      <c r="DE27" s="169"/>
      <c r="DF27" s="169"/>
      <c r="DG27" s="169"/>
      <c r="DH27" s="169"/>
      <c r="DI27" s="169"/>
      <c r="DJ27" s="169"/>
      <c r="DK27" s="169"/>
      <c r="DL27" s="169"/>
      <c r="DM27" s="169"/>
      <c r="DN27" s="169"/>
      <c r="DO27" s="169"/>
      <c r="DP27" s="169"/>
      <c r="DQ27" s="169"/>
      <c r="DR27" s="169"/>
      <c r="DS27" s="169"/>
      <c r="DT27" s="169"/>
      <c r="DU27" s="169"/>
      <c r="DV27" s="169"/>
      <c r="DW27" s="169"/>
      <c r="DX27" s="169"/>
      <c r="DY27" s="169"/>
      <c r="DZ27" s="169"/>
      <c r="EA27" s="169"/>
      <c r="EB27" s="169"/>
      <c r="EC27" s="169"/>
      <c r="ED27" s="169"/>
      <c r="EE27" s="169"/>
      <c r="EF27" s="169"/>
      <c r="EG27" s="169"/>
      <c r="EH27" s="169"/>
      <c r="EI27" s="169"/>
      <c r="EJ27" s="169"/>
      <c r="EK27" s="169"/>
      <c r="EL27" s="169"/>
      <c r="EM27" s="169"/>
      <c r="EN27" s="169"/>
      <c r="EO27" s="169"/>
      <c r="EP27" s="169"/>
      <c r="EQ27" s="169"/>
      <c r="ER27" s="169"/>
      <c r="ES27" s="169"/>
      <c r="ET27" s="169"/>
      <c r="EU27" s="169"/>
      <c r="EV27" s="169"/>
      <c r="EW27" s="169"/>
      <c r="EX27" s="169"/>
      <c r="EY27" s="169"/>
      <c r="EZ27" s="169"/>
      <c r="FA27" s="169"/>
      <c r="FB27" s="169"/>
      <c r="FC27" s="169"/>
      <c r="FD27" s="169"/>
      <c r="FE27" s="169"/>
      <c r="FF27" s="169"/>
      <c r="FG27" s="169"/>
      <c r="FH27" s="169"/>
      <c r="FI27" s="169"/>
      <c r="FJ27" s="169"/>
      <c r="FK27" s="169"/>
      <c r="FL27" s="169"/>
      <c r="FM27" s="169"/>
      <c r="FN27" s="169"/>
      <c r="FO27" s="169"/>
      <c r="FP27" s="169"/>
      <c r="FQ27" s="169"/>
      <c r="FR27" s="169"/>
      <c r="FS27" s="169"/>
      <c r="FT27" s="169"/>
      <c r="FU27" s="169"/>
      <c r="FV27" s="169"/>
      <c r="FW27" s="169"/>
      <c r="FX27" s="169"/>
      <c r="FY27" s="169"/>
      <c r="FZ27" s="169"/>
      <c r="GA27" s="169"/>
      <c r="GB27" s="169"/>
      <c r="GC27" s="169"/>
      <c r="GD27" s="169"/>
      <c r="GE27" s="169"/>
      <c r="GF27" s="169"/>
      <c r="GG27" s="169"/>
      <c r="GH27" s="169"/>
      <c r="GI27" s="169"/>
      <c r="GJ27" s="169"/>
      <c r="GK27" s="169"/>
      <c r="GL27" s="169"/>
      <c r="GM27" s="169"/>
      <c r="GN27" s="169"/>
      <c r="GO27" s="169"/>
      <c r="GP27" s="169"/>
      <c r="GQ27" s="169"/>
      <c r="GR27" s="169"/>
      <c r="GS27" s="169"/>
      <c r="GT27" s="169"/>
      <c r="GU27" s="169"/>
      <c r="GV27" s="169"/>
      <c r="GW27" s="169"/>
      <c r="GX27" s="169"/>
      <c r="GY27" s="169"/>
      <c r="GZ27" s="169"/>
      <c r="HA27" s="169"/>
      <c r="HB27" s="169"/>
      <c r="HC27" s="169"/>
      <c r="HD27" s="169"/>
      <c r="HE27" s="169"/>
      <c r="HF27" s="169"/>
      <c r="HG27" s="169"/>
      <c r="HH27" s="169"/>
      <c r="HI27" s="169"/>
      <c r="HJ27" s="169"/>
      <c r="HK27" s="169"/>
      <c r="HL27" s="169"/>
      <c r="HM27" s="169"/>
      <c r="HN27" s="169"/>
      <c r="HO27" s="169"/>
      <c r="HP27" s="169"/>
      <c r="HQ27" s="169"/>
      <c r="HR27" s="169"/>
      <c r="HS27" s="169"/>
      <c r="HT27" s="169"/>
      <c r="HU27" s="169"/>
      <c r="HV27" s="169"/>
      <c r="HW27" s="169"/>
      <c r="HX27" s="169"/>
      <c r="HY27" s="169"/>
      <c r="HZ27" s="169"/>
      <c r="IA27" s="169"/>
      <c r="IB27" s="169"/>
      <c r="IC27" s="169"/>
      <c r="ID27" s="169"/>
      <c r="IE27" s="169"/>
      <c r="IF27" s="169"/>
      <c r="IG27" s="169"/>
      <c r="IH27" s="169"/>
      <c r="II27" s="169"/>
      <c r="IJ27" s="169"/>
      <c r="IK27" s="169"/>
      <c r="IL27" s="169"/>
      <c r="IM27" s="169"/>
      <c r="IN27" s="169"/>
      <c r="IO27" s="169"/>
      <c r="IP27" s="169"/>
      <c r="IQ27" s="169"/>
      <c r="IR27" s="169"/>
      <c r="IS27" s="169"/>
      <c r="IT27" s="169"/>
      <c r="IU27" s="169"/>
      <c r="IV27" s="169"/>
      <c r="IW27" s="169"/>
      <c r="IX27" s="169"/>
      <c r="IY27" s="169"/>
      <c r="IZ27" s="169"/>
      <c r="JA27" s="169"/>
      <c r="JB27" s="169"/>
      <c r="JC27" s="169"/>
    </row>
    <row r="28" spans="1:263" s="170" customFormat="1" x14ac:dyDescent="0.3">
      <c r="A28" s="98"/>
      <c r="B28" s="37"/>
      <c r="C28" s="37"/>
      <c r="D28" s="160"/>
      <c r="E28" s="161"/>
      <c r="F28" s="161" t="s">
        <v>197</v>
      </c>
      <c r="G28" s="162"/>
      <c r="H28" s="38" t="s">
        <v>143</v>
      </c>
      <c r="I28" s="38" t="str">
        <f t="shared" si="135"/>
        <v>진행 중</v>
      </c>
      <c r="J28" s="171">
        <v>44214</v>
      </c>
      <c r="K28" s="171">
        <v>44218</v>
      </c>
      <c r="L28" s="38">
        <f t="shared" si="136"/>
        <v>5</v>
      </c>
      <c r="M28" s="39">
        <f t="shared" si="137"/>
        <v>4</v>
      </c>
      <c r="N28" s="40">
        <f t="shared" si="138"/>
        <v>44216</v>
      </c>
      <c r="O28" s="100">
        <v>0.5</v>
      </c>
      <c r="P28" s="168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169"/>
      <c r="BH28" s="169"/>
      <c r="BI28" s="169"/>
      <c r="BJ28" s="169"/>
      <c r="BK28" s="169"/>
      <c r="BL28" s="169"/>
      <c r="BM28" s="169"/>
      <c r="BN28" s="169"/>
      <c r="BO28" s="169"/>
      <c r="BP28" s="169"/>
      <c r="BQ28" s="169"/>
      <c r="BR28" s="169"/>
      <c r="BS28" s="169"/>
      <c r="BT28" s="169"/>
      <c r="BU28" s="169"/>
      <c r="BV28" s="169"/>
      <c r="BW28" s="169"/>
      <c r="BX28" s="169"/>
      <c r="BY28" s="169"/>
      <c r="BZ28" s="169"/>
      <c r="CA28" s="169"/>
      <c r="CB28" s="169"/>
      <c r="CC28" s="169"/>
      <c r="CD28" s="169"/>
      <c r="CE28" s="169"/>
      <c r="CF28" s="169"/>
      <c r="CG28" s="169"/>
      <c r="CH28" s="169"/>
      <c r="CI28" s="169"/>
      <c r="CJ28" s="169"/>
      <c r="CK28" s="169"/>
      <c r="CL28" s="169"/>
      <c r="CM28" s="169"/>
      <c r="CN28" s="169"/>
      <c r="CO28" s="169"/>
      <c r="CP28" s="169"/>
      <c r="CQ28" s="169"/>
      <c r="CR28" s="169"/>
      <c r="CS28" s="169"/>
      <c r="CT28" s="169"/>
      <c r="CU28" s="169"/>
      <c r="CV28" s="169"/>
      <c r="CW28" s="169"/>
      <c r="CX28" s="169"/>
      <c r="CY28" s="169"/>
      <c r="CZ28" s="169"/>
      <c r="DA28" s="169"/>
      <c r="DB28" s="169"/>
      <c r="DC28" s="169"/>
      <c r="DD28" s="169"/>
      <c r="DE28" s="169"/>
      <c r="DF28" s="169"/>
      <c r="DG28" s="169"/>
      <c r="DH28" s="169"/>
      <c r="DI28" s="169"/>
      <c r="DJ28" s="169"/>
      <c r="DK28" s="169"/>
      <c r="DL28" s="169"/>
      <c r="DM28" s="169"/>
      <c r="DN28" s="169"/>
      <c r="DO28" s="169"/>
      <c r="DP28" s="169"/>
      <c r="DQ28" s="169"/>
      <c r="DR28" s="169"/>
      <c r="DS28" s="169"/>
      <c r="DT28" s="169"/>
      <c r="DU28" s="169"/>
      <c r="DV28" s="169"/>
      <c r="DW28" s="169"/>
      <c r="DX28" s="169"/>
      <c r="DY28" s="169"/>
      <c r="DZ28" s="169"/>
      <c r="EA28" s="169"/>
      <c r="EB28" s="169"/>
      <c r="EC28" s="169"/>
      <c r="ED28" s="169"/>
      <c r="EE28" s="169"/>
      <c r="EF28" s="169"/>
      <c r="EG28" s="169"/>
      <c r="EH28" s="169"/>
      <c r="EI28" s="169"/>
      <c r="EJ28" s="169"/>
      <c r="EK28" s="169"/>
      <c r="EL28" s="169"/>
      <c r="EM28" s="169"/>
      <c r="EN28" s="169"/>
      <c r="EO28" s="169"/>
      <c r="EP28" s="169"/>
      <c r="EQ28" s="169"/>
      <c r="ER28" s="169"/>
      <c r="ES28" s="169"/>
      <c r="ET28" s="169"/>
      <c r="EU28" s="169"/>
      <c r="EV28" s="169"/>
      <c r="EW28" s="169"/>
      <c r="EX28" s="169"/>
      <c r="EY28" s="169"/>
      <c r="EZ28" s="169"/>
      <c r="FA28" s="169"/>
      <c r="FB28" s="169"/>
      <c r="FC28" s="169"/>
      <c r="FD28" s="169"/>
      <c r="FE28" s="169"/>
      <c r="FF28" s="169"/>
      <c r="FG28" s="169"/>
      <c r="FH28" s="169"/>
      <c r="FI28" s="169"/>
      <c r="FJ28" s="169"/>
      <c r="FK28" s="169"/>
      <c r="FL28" s="169"/>
      <c r="FM28" s="169"/>
      <c r="FN28" s="169"/>
      <c r="FO28" s="169"/>
      <c r="FP28" s="169"/>
      <c r="FQ28" s="169"/>
      <c r="FR28" s="169"/>
      <c r="FS28" s="169"/>
      <c r="FT28" s="169"/>
      <c r="FU28" s="169"/>
      <c r="FV28" s="169"/>
      <c r="FW28" s="169"/>
      <c r="FX28" s="169"/>
      <c r="FY28" s="169"/>
      <c r="FZ28" s="169"/>
      <c r="GA28" s="169"/>
      <c r="GB28" s="169"/>
      <c r="GC28" s="169"/>
      <c r="GD28" s="169"/>
      <c r="GE28" s="169"/>
      <c r="GF28" s="169"/>
      <c r="GG28" s="169"/>
      <c r="GH28" s="169"/>
      <c r="GI28" s="169"/>
      <c r="GJ28" s="169"/>
      <c r="GK28" s="169"/>
      <c r="GL28" s="169"/>
      <c r="GM28" s="169"/>
      <c r="GN28" s="169"/>
      <c r="GO28" s="169"/>
      <c r="GP28" s="169"/>
      <c r="GQ28" s="169"/>
      <c r="GR28" s="169"/>
      <c r="GS28" s="169"/>
      <c r="GT28" s="169"/>
      <c r="GU28" s="169"/>
      <c r="GV28" s="169"/>
      <c r="GW28" s="169"/>
      <c r="GX28" s="169"/>
      <c r="GY28" s="169"/>
      <c r="GZ28" s="169"/>
      <c r="HA28" s="169"/>
      <c r="HB28" s="169"/>
      <c r="HC28" s="169"/>
      <c r="HD28" s="169"/>
      <c r="HE28" s="169"/>
      <c r="HF28" s="169"/>
      <c r="HG28" s="169"/>
      <c r="HH28" s="169"/>
      <c r="HI28" s="169"/>
      <c r="HJ28" s="169"/>
      <c r="HK28" s="169"/>
      <c r="HL28" s="169"/>
      <c r="HM28" s="169"/>
      <c r="HN28" s="169"/>
      <c r="HO28" s="169"/>
      <c r="HP28" s="169"/>
      <c r="HQ28" s="169"/>
      <c r="HR28" s="169"/>
      <c r="HS28" s="169"/>
      <c r="HT28" s="169"/>
      <c r="HU28" s="169"/>
      <c r="HV28" s="169"/>
      <c r="HW28" s="169"/>
      <c r="HX28" s="169"/>
      <c r="HY28" s="169"/>
      <c r="HZ28" s="169"/>
      <c r="IA28" s="169"/>
      <c r="IB28" s="169"/>
      <c r="IC28" s="169"/>
      <c r="ID28" s="169"/>
      <c r="IE28" s="169"/>
      <c r="IF28" s="169"/>
      <c r="IG28" s="169"/>
      <c r="IH28" s="169"/>
      <c r="II28" s="169"/>
      <c r="IJ28" s="169"/>
      <c r="IK28" s="169"/>
      <c r="IL28" s="169"/>
      <c r="IM28" s="169"/>
      <c r="IN28" s="169"/>
      <c r="IO28" s="169"/>
      <c r="IP28" s="169"/>
      <c r="IQ28" s="169"/>
      <c r="IR28" s="169"/>
      <c r="IS28" s="169"/>
      <c r="IT28" s="169"/>
      <c r="IU28" s="169"/>
      <c r="IV28" s="169"/>
      <c r="IW28" s="169"/>
      <c r="IX28" s="169"/>
      <c r="IY28" s="169"/>
      <c r="IZ28" s="169"/>
      <c r="JA28" s="169"/>
      <c r="JB28" s="169"/>
      <c r="JC28" s="169"/>
    </row>
    <row r="29" spans="1:263" s="170" customFormat="1" x14ac:dyDescent="0.3">
      <c r="A29" s="98"/>
      <c r="B29" s="37"/>
      <c r="C29" s="37"/>
      <c r="D29" s="160"/>
      <c r="E29" s="161"/>
      <c r="F29" s="161" t="s">
        <v>198</v>
      </c>
      <c r="G29" s="162"/>
      <c r="H29" s="38" t="s">
        <v>143</v>
      </c>
      <c r="I29" s="38" t="str">
        <f t="shared" si="135"/>
        <v>진행 중</v>
      </c>
      <c r="J29" s="171">
        <v>44214</v>
      </c>
      <c r="K29" s="171">
        <v>44218</v>
      </c>
      <c r="L29" s="38">
        <f t="shared" si="136"/>
        <v>5</v>
      </c>
      <c r="M29" s="39">
        <f t="shared" si="137"/>
        <v>4</v>
      </c>
      <c r="N29" s="40">
        <f t="shared" si="138"/>
        <v>44216</v>
      </c>
      <c r="O29" s="100">
        <v>0.5</v>
      </c>
      <c r="P29" s="168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169"/>
      <c r="BD29" s="169"/>
      <c r="BE29" s="169"/>
      <c r="BF29" s="169"/>
      <c r="BG29" s="169"/>
      <c r="BH29" s="169"/>
      <c r="BI29" s="169"/>
      <c r="BJ29" s="169"/>
      <c r="BK29" s="169"/>
      <c r="BL29" s="169"/>
      <c r="BM29" s="169"/>
      <c r="BN29" s="169"/>
      <c r="BO29" s="169"/>
      <c r="BP29" s="169"/>
      <c r="BQ29" s="169"/>
      <c r="BR29" s="169"/>
      <c r="BS29" s="169"/>
      <c r="BT29" s="169"/>
      <c r="BU29" s="169"/>
      <c r="BV29" s="169"/>
      <c r="BW29" s="169"/>
      <c r="BX29" s="169"/>
      <c r="BY29" s="169"/>
      <c r="BZ29" s="169"/>
      <c r="CA29" s="169"/>
      <c r="CB29" s="169"/>
      <c r="CC29" s="169"/>
      <c r="CD29" s="169"/>
      <c r="CE29" s="169"/>
      <c r="CF29" s="169"/>
      <c r="CG29" s="169"/>
      <c r="CH29" s="169"/>
      <c r="CI29" s="169"/>
      <c r="CJ29" s="169"/>
      <c r="CK29" s="169"/>
      <c r="CL29" s="169"/>
      <c r="CM29" s="169"/>
      <c r="CN29" s="169"/>
      <c r="CO29" s="169"/>
      <c r="CP29" s="169"/>
      <c r="CQ29" s="169"/>
      <c r="CR29" s="169"/>
      <c r="CS29" s="169"/>
      <c r="CT29" s="169"/>
      <c r="CU29" s="169"/>
      <c r="CV29" s="169"/>
      <c r="CW29" s="169"/>
      <c r="CX29" s="169"/>
      <c r="CY29" s="169"/>
      <c r="CZ29" s="169"/>
      <c r="DA29" s="169"/>
      <c r="DB29" s="169"/>
      <c r="DC29" s="169"/>
      <c r="DD29" s="169"/>
      <c r="DE29" s="169"/>
      <c r="DF29" s="169"/>
      <c r="DG29" s="169"/>
      <c r="DH29" s="169"/>
      <c r="DI29" s="169"/>
      <c r="DJ29" s="169"/>
      <c r="DK29" s="169"/>
      <c r="DL29" s="169"/>
      <c r="DM29" s="169"/>
      <c r="DN29" s="169"/>
      <c r="DO29" s="169"/>
      <c r="DP29" s="169"/>
      <c r="DQ29" s="169"/>
      <c r="DR29" s="169"/>
      <c r="DS29" s="169"/>
      <c r="DT29" s="169"/>
      <c r="DU29" s="169"/>
      <c r="DV29" s="169"/>
      <c r="DW29" s="169"/>
      <c r="DX29" s="169"/>
      <c r="DY29" s="169"/>
      <c r="DZ29" s="169"/>
      <c r="EA29" s="169"/>
      <c r="EB29" s="169"/>
      <c r="EC29" s="169"/>
      <c r="ED29" s="169"/>
      <c r="EE29" s="169"/>
      <c r="EF29" s="169"/>
      <c r="EG29" s="169"/>
      <c r="EH29" s="169"/>
      <c r="EI29" s="169"/>
      <c r="EJ29" s="169"/>
      <c r="EK29" s="169"/>
      <c r="EL29" s="169"/>
      <c r="EM29" s="169"/>
      <c r="EN29" s="169"/>
      <c r="EO29" s="169"/>
      <c r="EP29" s="169"/>
      <c r="EQ29" s="169"/>
      <c r="ER29" s="169"/>
      <c r="ES29" s="169"/>
      <c r="ET29" s="169"/>
      <c r="EU29" s="169"/>
      <c r="EV29" s="169"/>
      <c r="EW29" s="169"/>
      <c r="EX29" s="169"/>
      <c r="EY29" s="169"/>
      <c r="EZ29" s="169"/>
      <c r="FA29" s="169"/>
      <c r="FB29" s="169"/>
      <c r="FC29" s="169"/>
      <c r="FD29" s="169"/>
      <c r="FE29" s="169"/>
      <c r="FF29" s="169"/>
      <c r="FG29" s="169"/>
      <c r="FH29" s="169"/>
      <c r="FI29" s="169"/>
      <c r="FJ29" s="169"/>
      <c r="FK29" s="169"/>
      <c r="FL29" s="169"/>
      <c r="FM29" s="169"/>
      <c r="FN29" s="169"/>
      <c r="FO29" s="169"/>
      <c r="FP29" s="169"/>
      <c r="FQ29" s="169"/>
      <c r="FR29" s="169"/>
      <c r="FS29" s="169"/>
      <c r="FT29" s="169"/>
      <c r="FU29" s="169"/>
      <c r="FV29" s="169"/>
      <c r="FW29" s="169"/>
      <c r="FX29" s="169"/>
      <c r="FY29" s="169"/>
      <c r="FZ29" s="169"/>
      <c r="GA29" s="169"/>
      <c r="GB29" s="169"/>
      <c r="GC29" s="169"/>
      <c r="GD29" s="169"/>
      <c r="GE29" s="169"/>
      <c r="GF29" s="169"/>
      <c r="GG29" s="169"/>
      <c r="GH29" s="169"/>
      <c r="GI29" s="169"/>
      <c r="GJ29" s="169"/>
      <c r="GK29" s="169"/>
      <c r="GL29" s="169"/>
      <c r="GM29" s="169"/>
      <c r="GN29" s="169"/>
      <c r="GO29" s="169"/>
      <c r="GP29" s="169"/>
      <c r="GQ29" s="169"/>
      <c r="GR29" s="169"/>
      <c r="GS29" s="169"/>
      <c r="GT29" s="169"/>
      <c r="GU29" s="169"/>
      <c r="GV29" s="169"/>
      <c r="GW29" s="169"/>
      <c r="GX29" s="169"/>
      <c r="GY29" s="169"/>
      <c r="GZ29" s="169"/>
      <c r="HA29" s="169"/>
      <c r="HB29" s="169"/>
      <c r="HC29" s="169"/>
      <c r="HD29" s="169"/>
      <c r="HE29" s="169"/>
      <c r="HF29" s="169"/>
      <c r="HG29" s="169"/>
      <c r="HH29" s="169"/>
      <c r="HI29" s="169"/>
      <c r="HJ29" s="169"/>
      <c r="HK29" s="169"/>
      <c r="HL29" s="169"/>
      <c r="HM29" s="169"/>
      <c r="HN29" s="169"/>
      <c r="HO29" s="169"/>
      <c r="HP29" s="169"/>
      <c r="HQ29" s="169"/>
      <c r="HR29" s="169"/>
      <c r="HS29" s="169"/>
      <c r="HT29" s="169"/>
      <c r="HU29" s="169"/>
      <c r="HV29" s="169"/>
      <c r="HW29" s="169"/>
      <c r="HX29" s="169"/>
      <c r="HY29" s="169"/>
      <c r="HZ29" s="169"/>
      <c r="IA29" s="169"/>
      <c r="IB29" s="169"/>
      <c r="IC29" s="169"/>
      <c r="ID29" s="169"/>
      <c r="IE29" s="169"/>
      <c r="IF29" s="169"/>
      <c r="IG29" s="169"/>
      <c r="IH29" s="169"/>
      <c r="II29" s="169"/>
      <c r="IJ29" s="169"/>
      <c r="IK29" s="169"/>
      <c r="IL29" s="169"/>
      <c r="IM29" s="169"/>
      <c r="IN29" s="169"/>
      <c r="IO29" s="169"/>
      <c r="IP29" s="169"/>
      <c r="IQ29" s="169"/>
      <c r="IR29" s="169"/>
      <c r="IS29" s="169"/>
      <c r="IT29" s="169"/>
      <c r="IU29" s="169"/>
      <c r="IV29" s="169"/>
      <c r="IW29" s="169"/>
      <c r="IX29" s="169"/>
      <c r="IY29" s="169"/>
      <c r="IZ29" s="169"/>
      <c r="JA29" s="169"/>
      <c r="JB29" s="169"/>
      <c r="JC29" s="169"/>
    </row>
    <row r="30" spans="1:263" s="170" customFormat="1" x14ac:dyDescent="0.3">
      <c r="A30" s="98"/>
      <c r="B30" s="37"/>
      <c r="C30" s="37"/>
      <c r="D30" s="160"/>
      <c r="E30" s="161"/>
      <c r="F30" s="161" t="s">
        <v>199</v>
      </c>
      <c r="G30" s="162"/>
      <c r="H30" s="38" t="s">
        <v>143</v>
      </c>
      <c r="I30" s="38" t="str">
        <f t="shared" si="135"/>
        <v>진행 중</v>
      </c>
      <c r="J30" s="171">
        <v>44214</v>
      </c>
      <c r="K30" s="171">
        <v>44218</v>
      </c>
      <c r="L30" s="38">
        <f t="shared" si="136"/>
        <v>5</v>
      </c>
      <c r="M30" s="39">
        <f t="shared" si="137"/>
        <v>4</v>
      </c>
      <c r="N30" s="40">
        <f t="shared" si="138"/>
        <v>44216</v>
      </c>
      <c r="O30" s="100">
        <v>0.5</v>
      </c>
      <c r="P30" s="168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  <c r="BH30" s="169"/>
      <c r="BI30" s="169"/>
      <c r="BJ30" s="169"/>
      <c r="BK30" s="169"/>
      <c r="BL30" s="169"/>
      <c r="BM30" s="169"/>
      <c r="BN30" s="169"/>
      <c r="BO30" s="169"/>
      <c r="BP30" s="169"/>
      <c r="BQ30" s="169"/>
      <c r="BR30" s="169"/>
      <c r="BS30" s="169"/>
      <c r="BT30" s="169"/>
      <c r="BU30" s="169"/>
      <c r="BV30" s="169"/>
      <c r="BW30" s="169"/>
      <c r="BX30" s="169"/>
      <c r="BY30" s="169"/>
      <c r="BZ30" s="169"/>
      <c r="CA30" s="169"/>
      <c r="CB30" s="169"/>
      <c r="CC30" s="169"/>
      <c r="CD30" s="169"/>
      <c r="CE30" s="169"/>
      <c r="CF30" s="169"/>
      <c r="CG30" s="169"/>
      <c r="CH30" s="169"/>
      <c r="CI30" s="169"/>
      <c r="CJ30" s="169"/>
      <c r="CK30" s="169"/>
      <c r="CL30" s="169"/>
      <c r="CM30" s="169"/>
      <c r="CN30" s="169"/>
      <c r="CO30" s="169"/>
      <c r="CP30" s="169"/>
      <c r="CQ30" s="169"/>
      <c r="CR30" s="169"/>
      <c r="CS30" s="169"/>
      <c r="CT30" s="169"/>
      <c r="CU30" s="169"/>
      <c r="CV30" s="169"/>
      <c r="CW30" s="169"/>
      <c r="CX30" s="169"/>
      <c r="CY30" s="169"/>
      <c r="CZ30" s="169"/>
      <c r="DA30" s="169"/>
      <c r="DB30" s="169"/>
      <c r="DC30" s="169"/>
      <c r="DD30" s="169"/>
      <c r="DE30" s="169"/>
      <c r="DF30" s="169"/>
      <c r="DG30" s="169"/>
      <c r="DH30" s="169"/>
      <c r="DI30" s="169"/>
      <c r="DJ30" s="169"/>
      <c r="DK30" s="169"/>
      <c r="DL30" s="169"/>
      <c r="DM30" s="169"/>
      <c r="DN30" s="169"/>
      <c r="DO30" s="169"/>
      <c r="DP30" s="169"/>
      <c r="DQ30" s="169"/>
      <c r="DR30" s="169"/>
      <c r="DS30" s="169"/>
      <c r="DT30" s="169"/>
      <c r="DU30" s="169"/>
      <c r="DV30" s="169"/>
      <c r="DW30" s="169"/>
      <c r="DX30" s="169"/>
      <c r="DY30" s="169"/>
      <c r="DZ30" s="169"/>
      <c r="EA30" s="169"/>
      <c r="EB30" s="169"/>
      <c r="EC30" s="169"/>
      <c r="ED30" s="169"/>
      <c r="EE30" s="169"/>
      <c r="EF30" s="169"/>
      <c r="EG30" s="169"/>
      <c r="EH30" s="169"/>
      <c r="EI30" s="169"/>
      <c r="EJ30" s="169"/>
      <c r="EK30" s="169"/>
      <c r="EL30" s="169"/>
      <c r="EM30" s="169"/>
      <c r="EN30" s="169"/>
      <c r="EO30" s="169"/>
      <c r="EP30" s="169"/>
      <c r="EQ30" s="169"/>
      <c r="ER30" s="169"/>
      <c r="ES30" s="169"/>
      <c r="ET30" s="169"/>
      <c r="EU30" s="169"/>
      <c r="EV30" s="169"/>
      <c r="EW30" s="169"/>
      <c r="EX30" s="169"/>
      <c r="EY30" s="169"/>
      <c r="EZ30" s="169"/>
      <c r="FA30" s="169"/>
      <c r="FB30" s="169"/>
      <c r="FC30" s="169"/>
      <c r="FD30" s="169"/>
      <c r="FE30" s="169"/>
      <c r="FF30" s="169"/>
      <c r="FG30" s="169"/>
      <c r="FH30" s="169"/>
      <c r="FI30" s="169"/>
      <c r="FJ30" s="169"/>
      <c r="FK30" s="169"/>
      <c r="FL30" s="169"/>
      <c r="FM30" s="169"/>
      <c r="FN30" s="169"/>
      <c r="FO30" s="169"/>
      <c r="FP30" s="169"/>
      <c r="FQ30" s="169"/>
      <c r="FR30" s="169"/>
      <c r="FS30" s="169"/>
      <c r="FT30" s="169"/>
      <c r="FU30" s="169"/>
      <c r="FV30" s="169"/>
      <c r="FW30" s="169"/>
      <c r="FX30" s="169"/>
      <c r="FY30" s="169"/>
      <c r="FZ30" s="169"/>
      <c r="GA30" s="169"/>
      <c r="GB30" s="169"/>
      <c r="GC30" s="169"/>
      <c r="GD30" s="169"/>
      <c r="GE30" s="169"/>
      <c r="GF30" s="169"/>
      <c r="GG30" s="169"/>
      <c r="GH30" s="169"/>
      <c r="GI30" s="169"/>
      <c r="GJ30" s="169"/>
      <c r="GK30" s="169"/>
      <c r="GL30" s="169"/>
      <c r="GM30" s="169"/>
      <c r="GN30" s="169"/>
      <c r="GO30" s="169"/>
      <c r="GP30" s="169"/>
      <c r="GQ30" s="169"/>
      <c r="GR30" s="169"/>
      <c r="GS30" s="169"/>
      <c r="GT30" s="169"/>
      <c r="GU30" s="169"/>
      <c r="GV30" s="169"/>
      <c r="GW30" s="169"/>
      <c r="GX30" s="169"/>
      <c r="GY30" s="169"/>
      <c r="GZ30" s="169"/>
      <c r="HA30" s="169"/>
      <c r="HB30" s="169"/>
      <c r="HC30" s="169"/>
      <c r="HD30" s="169"/>
      <c r="HE30" s="169"/>
      <c r="HF30" s="169"/>
      <c r="HG30" s="169"/>
      <c r="HH30" s="169"/>
      <c r="HI30" s="169"/>
      <c r="HJ30" s="169"/>
      <c r="HK30" s="169"/>
      <c r="HL30" s="169"/>
      <c r="HM30" s="169"/>
      <c r="HN30" s="169"/>
      <c r="HO30" s="169"/>
      <c r="HP30" s="169"/>
      <c r="HQ30" s="169"/>
      <c r="HR30" s="169"/>
      <c r="HS30" s="169"/>
      <c r="HT30" s="169"/>
      <c r="HU30" s="169"/>
      <c r="HV30" s="169"/>
      <c r="HW30" s="169"/>
      <c r="HX30" s="169"/>
      <c r="HY30" s="169"/>
      <c r="HZ30" s="169"/>
      <c r="IA30" s="169"/>
      <c r="IB30" s="169"/>
      <c r="IC30" s="169"/>
      <c r="ID30" s="169"/>
      <c r="IE30" s="169"/>
      <c r="IF30" s="169"/>
      <c r="IG30" s="169"/>
      <c r="IH30" s="169"/>
      <c r="II30" s="169"/>
      <c r="IJ30" s="169"/>
      <c r="IK30" s="169"/>
      <c r="IL30" s="169"/>
      <c r="IM30" s="169"/>
      <c r="IN30" s="169"/>
      <c r="IO30" s="169"/>
      <c r="IP30" s="169"/>
      <c r="IQ30" s="169"/>
      <c r="IR30" s="169"/>
      <c r="IS30" s="169"/>
      <c r="IT30" s="169"/>
      <c r="IU30" s="169"/>
      <c r="IV30" s="169"/>
      <c r="IW30" s="169"/>
      <c r="IX30" s="169"/>
      <c r="IY30" s="169"/>
      <c r="IZ30" s="169"/>
      <c r="JA30" s="169"/>
      <c r="JB30" s="169"/>
      <c r="JC30" s="169"/>
    </row>
    <row r="31" spans="1:263" s="36" customFormat="1" x14ac:dyDescent="0.3">
      <c r="A31" s="98"/>
      <c r="B31" s="37"/>
      <c r="C31" s="37"/>
      <c r="D31" s="160"/>
      <c r="E31" s="158" t="s">
        <v>167</v>
      </c>
      <c r="F31" s="158"/>
      <c r="G31" s="159" t="s">
        <v>201</v>
      </c>
      <c r="H31" s="38" t="s">
        <v>143</v>
      </c>
      <c r="I31" s="38" t="str">
        <f t="shared" ref="I31:I42" si="139">IF(AND(O31&gt;0%,O31&lt;100%),"진행 중",IF(O31=0%,"작업 대기","작업 완료"))</f>
        <v>진행 중</v>
      </c>
      <c r="J31" s="171">
        <v>44214</v>
      </c>
      <c r="K31" s="171">
        <v>44218</v>
      </c>
      <c r="L31" s="38">
        <f t="shared" si="123"/>
        <v>5</v>
      </c>
      <c r="M31" s="39">
        <f t="shared" si="124"/>
        <v>4</v>
      </c>
      <c r="N31" s="40">
        <f t="shared" si="125"/>
        <v>44216</v>
      </c>
      <c r="O31" s="100">
        <v>0.5</v>
      </c>
      <c r="P31" s="34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35"/>
      <c r="IX31" s="35"/>
      <c r="IY31" s="35"/>
      <c r="IZ31" s="35"/>
      <c r="JA31" s="35"/>
      <c r="JB31" s="35"/>
      <c r="JC31" s="35"/>
    </row>
    <row r="32" spans="1:263" s="36" customFormat="1" x14ac:dyDescent="0.3">
      <c r="A32" s="98"/>
      <c r="B32" s="37"/>
      <c r="C32" s="37"/>
      <c r="D32" s="160"/>
      <c r="E32" s="161"/>
      <c r="F32" s="161" t="s">
        <v>202</v>
      </c>
      <c r="G32" s="162"/>
      <c r="H32" s="38" t="s">
        <v>143</v>
      </c>
      <c r="I32" s="38" t="str">
        <f t="shared" si="139"/>
        <v>진행 중</v>
      </c>
      <c r="J32" s="171">
        <v>44214</v>
      </c>
      <c r="K32" s="171">
        <v>44218</v>
      </c>
      <c r="L32" s="38">
        <f t="shared" ref="L32:L42" si="140">NETWORKDAYS(J32,K32)</f>
        <v>5</v>
      </c>
      <c r="M32" s="39">
        <f t="shared" ref="M32:M42" si="141">K32-J32</f>
        <v>4</v>
      </c>
      <c r="N32" s="40">
        <f t="shared" si="125"/>
        <v>44216</v>
      </c>
      <c r="O32" s="100">
        <v>0.5</v>
      </c>
      <c r="P32" s="34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35"/>
      <c r="IX32" s="35"/>
      <c r="IY32" s="35"/>
      <c r="IZ32" s="35"/>
      <c r="JA32" s="35"/>
      <c r="JB32" s="35"/>
      <c r="JC32" s="35"/>
    </row>
    <row r="33" spans="1:263" s="36" customFormat="1" x14ac:dyDescent="0.3">
      <c r="A33" s="98"/>
      <c r="B33" s="37"/>
      <c r="C33" s="37"/>
      <c r="D33" s="160"/>
      <c r="E33" s="161"/>
      <c r="F33" s="161" t="s">
        <v>203</v>
      </c>
      <c r="G33" s="162"/>
      <c r="H33" s="38" t="s">
        <v>143</v>
      </c>
      <c r="I33" s="38" t="str">
        <f t="shared" si="139"/>
        <v>진행 중</v>
      </c>
      <c r="J33" s="171">
        <v>44214</v>
      </c>
      <c r="K33" s="171">
        <v>44218</v>
      </c>
      <c r="L33" s="38">
        <f t="shared" si="140"/>
        <v>5</v>
      </c>
      <c r="M33" s="39">
        <f t="shared" si="141"/>
        <v>4</v>
      </c>
      <c r="N33" s="40">
        <f t="shared" si="125"/>
        <v>44216</v>
      </c>
      <c r="O33" s="100">
        <v>0.5</v>
      </c>
      <c r="P33" s="34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35"/>
      <c r="IX33" s="35"/>
      <c r="IY33" s="35"/>
      <c r="IZ33" s="35"/>
      <c r="JA33" s="35"/>
      <c r="JB33" s="35"/>
      <c r="JC33" s="35"/>
    </row>
    <row r="34" spans="1:263" s="170" customFormat="1" x14ac:dyDescent="0.3">
      <c r="A34" s="98"/>
      <c r="B34" s="37"/>
      <c r="C34" s="37"/>
      <c r="D34" s="160"/>
      <c r="E34" s="161"/>
      <c r="F34" s="161" t="s">
        <v>204</v>
      </c>
      <c r="G34" s="162"/>
      <c r="H34" s="38" t="s">
        <v>143</v>
      </c>
      <c r="I34" s="38" t="str">
        <f t="shared" ref="I34:I37" si="142">IF(AND(O34&gt;0%,O34&lt;100%),"진행 중",IF(O34=0%,"작업 대기","작업 완료"))</f>
        <v>진행 중</v>
      </c>
      <c r="J34" s="171">
        <v>44214</v>
      </c>
      <c r="K34" s="171">
        <v>44218</v>
      </c>
      <c r="L34" s="38">
        <f t="shared" ref="L34:L37" si="143">NETWORKDAYS(J34,K34)</f>
        <v>5</v>
      </c>
      <c r="M34" s="39">
        <f t="shared" ref="M34:M37" si="144">K34-J34</f>
        <v>4</v>
      </c>
      <c r="N34" s="40">
        <f t="shared" ref="N34:N37" si="145">IF(O34=0,J34-1,J34+(INT(M34*O34)))</f>
        <v>44216</v>
      </c>
      <c r="O34" s="100">
        <v>0.5</v>
      </c>
      <c r="P34" s="168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69"/>
      <c r="BM34" s="169"/>
      <c r="BN34" s="169"/>
      <c r="BO34" s="169"/>
      <c r="BP34" s="169"/>
      <c r="BQ34" s="169"/>
      <c r="BR34" s="169"/>
      <c r="BS34" s="169"/>
      <c r="BT34" s="169"/>
      <c r="BU34" s="169"/>
      <c r="BV34" s="169"/>
      <c r="BW34" s="169"/>
      <c r="BX34" s="169"/>
      <c r="BY34" s="169"/>
      <c r="BZ34" s="169"/>
      <c r="CA34" s="169"/>
      <c r="CB34" s="169"/>
      <c r="CC34" s="169"/>
      <c r="CD34" s="169"/>
      <c r="CE34" s="169"/>
      <c r="CF34" s="169"/>
      <c r="CG34" s="169"/>
      <c r="CH34" s="169"/>
      <c r="CI34" s="169"/>
      <c r="CJ34" s="169"/>
      <c r="CK34" s="169"/>
      <c r="CL34" s="169"/>
      <c r="CM34" s="169"/>
      <c r="CN34" s="169"/>
      <c r="CO34" s="169"/>
      <c r="CP34" s="169"/>
      <c r="CQ34" s="169"/>
      <c r="CR34" s="169"/>
      <c r="CS34" s="169"/>
      <c r="CT34" s="169"/>
      <c r="CU34" s="169"/>
      <c r="CV34" s="169"/>
      <c r="CW34" s="169"/>
      <c r="CX34" s="169"/>
      <c r="CY34" s="169"/>
      <c r="CZ34" s="169"/>
      <c r="DA34" s="169"/>
      <c r="DB34" s="169"/>
      <c r="DC34" s="169"/>
      <c r="DD34" s="169"/>
      <c r="DE34" s="169"/>
      <c r="DF34" s="169"/>
      <c r="DG34" s="169"/>
      <c r="DH34" s="169"/>
      <c r="DI34" s="169"/>
      <c r="DJ34" s="169"/>
      <c r="DK34" s="169"/>
      <c r="DL34" s="169"/>
      <c r="DM34" s="169"/>
      <c r="DN34" s="169"/>
      <c r="DO34" s="169"/>
      <c r="DP34" s="169"/>
      <c r="DQ34" s="169"/>
      <c r="DR34" s="169"/>
      <c r="DS34" s="169"/>
      <c r="DT34" s="169"/>
      <c r="DU34" s="169"/>
      <c r="DV34" s="169"/>
      <c r="DW34" s="169"/>
      <c r="DX34" s="169"/>
      <c r="DY34" s="169"/>
      <c r="DZ34" s="169"/>
      <c r="EA34" s="169"/>
      <c r="EB34" s="169"/>
      <c r="EC34" s="169"/>
      <c r="ED34" s="169"/>
      <c r="EE34" s="169"/>
      <c r="EF34" s="169"/>
      <c r="EG34" s="169"/>
      <c r="EH34" s="169"/>
      <c r="EI34" s="169"/>
      <c r="EJ34" s="169"/>
      <c r="EK34" s="169"/>
      <c r="EL34" s="169"/>
      <c r="EM34" s="169"/>
      <c r="EN34" s="169"/>
      <c r="EO34" s="169"/>
      <c r="EP34" s="169"/>
      <c r="EQ34" s="169"/>
      <c r="ER34" s="169"/>
      <c r="ES34" s="169"/>
      <c r="ET34" s="169"/>
      <c r="EU34" s="169"/>
      <c r="EV34" s="169"/>
      <c r="EW34" s="169"/>
      <c r="EX34" s="169"/>
      <c r="EY34" s="169"/>
      <c r="EZ34" s="169"/>
      <c r="FA34" s="169"/>
      <c r="FB34" s="169"/>
      <c r="FC34" s="169"/>
      <c r="FD34" s="169"/>
      <c r="FE34" s="169"/>
      <c r="FF34" s="169"/>
      <c r="FG34" s="169"/>
      <c r="FH34" s="169"/>
      <c r="FI34" s="169"/>
      <c r="FJ34" s="169"/>
      <c r="FK34" s="169"/>
      <c r="FL34" s="169"/>
      <c r="FM34" s="169"/>
      <c r="FN34" s="169"/>
      <c r="FO34" s="169"/>
      <c r="FP34" s="169"/>
      <c r="FQ34" s="169"/>
      <c r="FR34" s="169"/>
      <c r="FS34" s="169"/>
      <c r="FT34" s="169"/>
      <c r="FU34" s="169"/>
      <c r="FV34" s="169"/>
      <c r="FW34" s="169"/>
      <c r="FX34" s="169"/>
      <c r="FY34" s="169"/>
      <c r="FZ34" s="169"/>
      <c r="GA34" s="169"/>
      <c r="GB34" s="169"/>
      <c r="GC34" s="169"/>
      <c r="GD34" s="169"/>
      <c r="GE34" s="169"/>
      <c r="GF34" s="169"/>
      <c r="GG34" s="169"/>
      <c r="GH34" s="169"/>
      <c r="GI34" s="169"/>
      <c r="GJ34" s="169"/>
      <c r="GK34" s="169"/>
      <c r="GL34" s="169"/>
      <c r="GM34" s="169"/>
      <c r="GN34" s="169"/>
      <c r="GO34" s="169"/>
      <c r="GP34" s="169"/>
      <c r="GQ34" s="169"/>
      <c r="GR34" s="169"/>
      <c r="GS34" s="169"/>
      <c r="GT34" s="169"/>
      <c r="GU34" s="169"/>
      <c r="GV34" s="169"/>
      <c r="GW34" s="169"/>
      <c r="GX34" s="169"/>
      <c r="GY34" s="169"/>
      <c r="GZ34" s="169"/>
      <c r="HA34" s="169"/>
      <c r="HB34" s="169"/>
      <c r="HC34" s="169"/>
      <c r="HD34" s="169"/>
      <c r="HE34" s="169"/>
      <c r="HF34" s="169"/>
      <c r="HG34" s="169"/>
      <c r="HH34" s="169"/>
      <c r="HI34" s="169"/>
      <c r="HJ34" s="169"/>
      <c r="HK34" s="169"/>
      <c r="HL34" s="169"/>
      <c r="HM34" s="169"/>
      <c r="HN34" s="169"/>
      <c r="HO34" s="169"/>
      <c r="HP34" s="169"/>
      <c r="HQ34" s="169"/>
      <c r="HR34" s="169"/>
      <c r="HS34" s="169"/>
      <c r="HT34" s="169"/>
      <c r="HU34" s="169"/>
      <c r="HV34" s="169"/>
      <c r="HW34" s="169"/>
      <c r="HX34" s="169"/>
      <c r="HY34" s="169"/>
      <c r="HZ34" s="169"/>
      <c r="IA34" s="169"/>
      <c r="IB34" s="169"/>
      <c r="IC34" s="169"/>
      <c r="ID34" s="169"/>
      <c r="IE34" s="169"/>
      <c r="IF34" s="169"/>
      <c r="IG34" s="169"/>
      <c r="IH34" s="169"/>
      <c r="II34" s="169"/>
      <c r="IJ34" s="169"/>
      <c r="IK34" s="169"/>
      <c r="IL34" s="169"/>
      <c r="IM34" s="169"/>
      <c r="IN34" s="169"/>
      <c r="IO34" s="169"/>
      <c r="IP34" s="169"/>
      <c r="IQ34" s="169"/>
      <c r="IR34" s="169"/>
      <c r="IS34" s="169"/>
      <c r="IT34" s="169"/>
      <c r="IU34" s="169"/>
      <c r="IV34" s="169"/>
      <c r="IW34" s="169"/>
      <c r="IX34" s="169"/>
      <c r="IY34" s="169"/>
      <c r="IZ34" s="169"/>
      <c r="JA34" s="169"/>
      <c r="JB34" s="169"/>
      <c r="JC34" s="169"/>
    </row>
    <row r="35" spans="1:263" s="170" customFormat="1" x14ac:dyDescent="0.3">
      <c r="A35" s="98"/>
      <c r="B35" s="37"/>
      <c r="C35" s="37"/>
      <c r="D35" s="160"/>
      <c r="E35" s="161"/>
      <c r="F35" s="161" t="s">
        <v>205</v>
      </c>
      <c r="G35" s="162"/>
      <c r="H35" s="38" t="s">
        <v>143</v>
      </c>
      <c r="I35" s="38" t="str">
        <f t="shared" si="142"/>
        <v>진행 중</v>
      </c>
      <c r="J35" s="171">
        <v>44214</v>
      </c>
      <c r="K35" s="171">
        <v>44218</v>
      </c>
      <c r="L35" s="38">
        <f t="shared" si="143"/>
        <v>5</v>
      </c>
      <c r="M35" s="39">
        <f t="shared" si="144"/>
        <v>4</v>
      </c>
      <c r="N35" s="40">
        <f t="shared" si="145"/>
        <v>44216</v>
      </c>
      <c r="O35" s="100">
        <v>0.5</v>
      </c>
      <c r="P35" s="168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69"/>
      <c r="BQ35" s="169"/>
      <c r="BR35" s="169"/>
      <c r="BS35" s="169"/>
      <c r="BT35" s="169"/>
      <c r="BU35" s="169"/>
      <c r="BV35" s="169"/>
      <c r="BW35" s="169"/>
      <c r="BX35" s="169"/>
      <c r="BY35" s="169"/>
      <c r="BZ35" s="169"/>
      <c r="CA35" s="169"/>
      <c r="CB35" s="169"/>
      <c r="CC35" s="169"/>
      <c r="CD35" s="169"/>
      <c r="CE35" s="169"/>
      <c r="CF35" s="169"/>
      <c r="CG35" s="169"/>
      <c r="CH35" s="169"/>
      <c r="CI35" s="169"/>
      <c r="CJ35" s="169"/>
      <c r="CK35" s="169"/>
      <c r="CL35" s="169"/>
      <c r="CM35" s="169"/>
      <c r="CN35" s="169"/>
      <c r="CO35" s="169"/>
      <c r="CP35" s="169"/>
      <c r="CQ35" s="169"/>
      <c r="CR35" s="169"/>
      <c r="CS35" s="169"/>
      <c r="CT35" s="169"/>
      <c r="CU35" s="169"/>
      <c r="CV35" s="169"/>
      <c r="CW35" s="169"/>
      <c r="CX35" s="169"/>
      <c r="CY35" s="169"/>
      <c r="CZ35" s="169"/>
      <c r="DA35" s="169"/>
      <c r="DB35" s="169"/>
      <c r="DC35" s="169"/>
      <c r="DD35" s="169"/>
      <c r="DE35" s="169"/>
      <c r="DF35" s="169"/>
      <c r="DG35" s="169"/>
      <c r="DH35" s="169"/>
      <c r="DI35" s="169"/>
      <c r="DJ35" s="169"/>
      <c r="DK35" s="169"/>
      <c r="DL35" s="169"/>
      <c r="DM35" s="169"/>
      <c r="DN35" s="169"/>
      <c r="DO35" s="169"/>
      <c r="DP35" s="169"/>
      <c r="DQ35" s="169"/>
      <c r="DR35" s="169"/>
      <c r="DS35" s="169"/>
      <c r="DT35" s="169"/>
      <c r="DU35" s="169"/>
      <c r="DV35" s="169"/>
      <c r="DW35" s="169"/>
      <c r="DX35" s="169"/>
      <c r="DY35" s="169"/>
      <c r="DZ35" s="169"/>
      <c r="EA35" s="169"/>
      <c r="EB35" s="169"/>
      <c r="EC35" s="169"/>
      <c r="ED35" s="169"/>
      <c r="EE35" s="169"/>
      <c r="EF35" s="169"/>
      <c r="EG35" s="169"/>
      <c r="EH35" s="169"/>
      <c r="EI35" s="169"/>
      <c r="EJ35" s="169"/>
      <c r="EK35" s="169"/>
      <c r="EL35" s="169"/>
      <c r="EM35" s="169"/>
      <c r="EN35" s="169"/>
      <c r="EO35" s="169"/>
      <c r="EP35" s="169"/>
      <c r="EQ35" s="169"/>
      <c r="ER35" s="169"/>
      <c r="ES35" s="169"/>
      <c r="ET35" s="169"/>
      <c r="EU35" s="169"/>
      <c r="EV35" s="169"/>
      <c r="EW35" s="169"/>
      <c r="EX35" s="169"/>
      <c r="EY35" s="169"/>
      <c r="EZ35" s="169"/>
      <c r="FA35" s="169"/>
      <c r="FB35" s="169"/>
      <c r="FC35" s="169"/>
      <c r="FD35" s="169"/>
      <c r="FE35" s="169"/>
      <c r="FF35" s="169"/>
      <c r="FG35" s="169"/>
      <c r="FH35" s="169"/>
      <c r="FI35" s="169"/>
      <c r="FJ35" s="169"/>
      <c r="FK35" s="169"/>
      <c r="FL35" s="169"/>
      <c r="FM35" s="169"/>
      <c r="FN35" s="169"/>
      <c r="FO35" s="169"/>
      <c r="FP35" s="169"/>
      <c r="FQ35" s="169"/>
      <c r="FR35" s="169"/>
      <c r="FS35" s="169"/>
      <c r="FT35" s="169"/>
      <c r="FU35" s="169"/>
      <c r="FV35" s="169"/>
      <c r="FW35" s="169"/>
      <c r="FX35" s="169"/>
      <c r="FY35" s="169"/>
      <c r="FZ35" s="169"/>
      <c r="GA35" s="169"/>
      <c r="GB35" s="169"/>
      <c r="GC35" s="169"/>
      <c r="GD35" s="169"/>
      <c r="GE35" s="169"/>
      <c r="GF35" s="169"/>
      <c r="GG35" s="169"/>
      <c r="GH35" s="169"/>
      <c r="GI35" s="169"/>
      <c r="GJ35" s="169"/>
      <c r="GK35" s="169"/>
      <c r="GL35" s="169"/>
      <c r="GM35" s="169"/>
      <c r="GN35" s="169"/>
      <c r="GO35" s="169"/>
      <c r="GP35" s="169"/>
      <c r="GQ35" s="169"/>
      <c r="GR35" s="169"/>
      <c r="GS35" s="169"/>
      <c r="GT35" s="169"/>
      <c r="GU35" s="169"/>
      <c r="GV35" s="169"/>
      <c r="GW35" s="169"/>
      <c r="GX35" s="169"/>
      <c r="GY35" s="169"/>
      <c r="GZ35" s="169"/>
      <c r="HA35" s="169"/>
      <c r="HB35" s="169"/>
      <c r="HC35" s="169"/>
      <c r="HD35" s="169"/>
      <c r="HE35" s="169"/>
      <c r="HF35" s="169"/>
      <c r="HG35" s="169"/>
      <c r="HH35" s="169"/>
      <c r="HI35" s="169"/>
      <c r="HJ35" s="169"/>
      <c r="HK35" s="169"/>
      <c r="HL35" s="169"/>
      <c r="HM35" s="169"/>
      <c r="HN35" s="169"/>
      <c r="HO35" s="169"/>
      <c r="HP35" s="169"/>
      <c r="HQ35" s="169"/>
      <c r="HR35" s="169"/>
      <c r="HS35" s="169"/>
      <c r="HT35" s="169"/>
      <c r="HU35" s="169"/>
      <c r="HV35" s="169"/>
      <c r="HW35" s="169"/>
      <c r="HX35" s="169"/>
      <c r="HY35" s="169"/>
      <c r="HZ35" s="169"/>
      <c r="IA35" s="169"/>
      <c r="IB35" s="169"/>
      <c r="IC35" s="169"/>
      <c r="ID35" s="169"/>
      <c r="IE35" s="169"/>
      <c r="IF35" s="169"/>
      <c r="IG35" s="169"/>
      <c r="IH35" s="169"/>
      <c r="II35" s="169"/>
      <c r="IJ35" s="169"/>
      <c r="IK35" s="169"/>
      <c r="IL35" s="169"/>
      <c r="IM35" s="169"/>
      <c r="IN35" s="169"/>
      <c r="IO35" s="169"/>
      <c r="IP35" s="169"/>
      <c r="IQ35" s="169"/>
      <c r="IR35" s="169"/>
      <c r="IS35" s="169"/>
      <c r="IT35" s="169"/>
      <c r="IU35" s="169"/>
      <c r="IV35" s="169"/>
      <c r="IW35" s="169"/>
      <c r="IX35" s="169"/>
      <c r="IY35" s="169"/>
      <c r="IZ35" s="169"/>
      <c r="JA35" s="169"/>
      <c r="JB35" s="169"/>
      <c r="JC35" s="169"/>
    </row>
    <row r="36" spans="1:263" s="170" customFormat="1" x14ac:dyDescent="0.3">
      <c r="A36" s="98"/>
      <c r="B36" s="37"/>
      <c r="C36" s="37"/>
      <c r="D36" s="160"/>
      <c r="E36" s="161"/>
      <c r="F36" s="161" t="s">
        <v>206</v>
      </c>
      <c r="G36" s="162"/>
      <c r="H36" s="38" t="s">
        <v>143</v>
      </c>
      <c r="I36" s="38" t="str">
        <f t="shared" si="142"/>
        <v>진행 중</v>
      </c>
      <c r="J36" s="171">
        <v>44214</v>
      </c>
      <c r="K36" s="171">
        <v>44218</v>
      </c>
      <c r="L36" s="38">
        <f t="shared" si="143"/>
        <v>5</v>
      </c>
      <c r="M36" s="39">
        <f t="shared" si="144"/>
        <v>4</v>
      </c>
      <c r="N36" s="40">
        <f t="shared" si="145"/>
        <v>44216</v>
      </c>
      <c r="O36" s="100">
        <v>0.5</v>
      </c>
      <c r="P36" s="168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69"/>
      <c r="BJ36" s="169"/>
      <c r="BK36" s="169"/>
      <c r="BL36" s="169"/>
      <c r="BM36" s="169"/>
      <c r="BN36" s="169"/>
      <c r="BO36" s="169"/>
      <c r="BP36" s="169"/>
      <c r="BQ36" s="169"/>
      <c r="BR36" s="169"/>
      <c r="BS36" s="169"/>
      <c r="BT36" s="169"/>
      <c r="BU36" s="169"/>
      <c r="BV36" s="169"/>
      <c r="BW36" s="169"/>
      <c r="BX36" s="169"/>
      <c r="BY36" s="169"/>
      <c r="BZ36" s="169"/>
      <c r="CA36" s="169"/>
      <c r="CB36" s="169"/>
      <c r="CC36" s="169"/>
      <c r="CD36" s="169"/>
      <c r="CE36" s="169"/>
      <c r="CF36" s="169"/>
      <c r="CG36" s="169"/>
      <c r="CH36" s="169"/>
      <c r="CI36" s="169"/>
      <c r="CJ36" s="169"/>
      <c r="CK36" s="169"/>
      <c r="CL36" s="169"/>
      <c r="CM36" s="169"/>
      <c r="CN36" s="169"/>
      <c r="CO36" s="169"/>
      <c r="CP36" s="169"/>
      <c r="CQ36" s="169"/>
      <c r="CR36" s="169"/>
      <c r="CS36" s="169"/>
      <c r="CT36" s="169"/>
      <c r="CU36" s="169"/>
      <c r="CV36" s="169"/>
      <c r="CW36" s="169"/>
      <c r="CX36" s="169"/>
      <c r="CY36" s="169"/>
      <c r="CZ36" s="169"/>
      <c r="DA36" s="169"/>
      <c r="DB36" s="169"/>
      <c r="DC36" s="169"/>
      <c r="DD36" s="169"/>
      <c r="DE36" s="169"/>
      <c r="DF36" s="169"/>
      <c r="DG36" s="169"/>
      <c r="DH36" s="169"/>
      <c r="DI36" s="169"/>
      <c r="DJ36" s="169"/>
      <c r="DK36" s="169"/>
      <c r="DL36" s="169"/>
      <c r="DM36" s="169"/>
      <c r="DN36" s="169"/>
      <c r="DO36" s="169"/>
      <c r="DP36" s="169"/>
      <c r="DQ36" s="169"/>
      <c r="DR36" s="169"/>
      <c r="DS36" s="169"/>
      <c r="DT36" s="169"/>
      <c r="DU36" s="169"/>
      <c r="DV36" s="169"/>
      <c r="DW36" s="169"/>
      <c r="DX36" s="169"/>
      <c r="DY36" s="169"/>
      <c r="DZ36" s="169"/>
      <c r="EA36" s="169"/>
      <c r="EB36" s="169"/>
      <c r="EC36" s="169"/>
      <c r="ED36" s="169"/>
      <c r="EE36" s="169"/>
      <c r="EF36" s="169"/>
      <c r="EG36" s="169"/>
      <c r="EH36" s="169"/>
      <c r="EI36" s="169"/>
      <c r="EJ36" s="169"/>
      <c r="EK36" s="169"/>
      <c r="EL36" s="169"/>
      <c r="EM36" s="169"/>
      <c r="EN36" s="169"/>
      <c r="EO36" s="169"/>
      <c r="EP36" s="169"/>
      <c r="EQ36" s="169"/>
      <c r="ER36" s="169"/>
      <c r="ES36" s="169"/>
      <c r="ET36" s="169"/>
      <c r="EU36" s="169"/>
      <c r="EV36" s="169"/>
      <c r="EW36" s="169"/>
      <c r="EX36" s="169"/>
      <c r="EY36" s="169"/>
      <c r="EZ36" s="169"/>
      <c r="FA36" s="169"/>
      <c r="FB36" s="169"/>
      <c r="FC36" s="169"/>
      <c r="FD36" s="169"/>
      <c r="FE36" s="169"/>
      <c r="FF36" s="169"/>
      <c r="FG36" s="169"/>
      <c r="FH36" s="169"/>
      <c r="FI36" s="169"/>
      <c r="FJ36" s="169"/>
      <c r="FK36" s="169"/>
      <c r="FL36" s="169"/>
      <c r="FM36" s="169"/>
      <c r="FN36" s="169"/>
      <c r="FO36" s="169"/>
      <c r="FP36" s="169"/>
      <c r="FQ36" s="169"/>
      <c r="FR36" s="169"/>
      <c r="FS36" s="169"/>
      <c r="FT36" s="169"/>
      <c r="FU36" s="169"/>
      <c r="FV36" s="169"/>
      <c r="FW36" s="169"/>
      <c r="FX36" s="169"/>
      <c r="FY36" s="169"/>
      <c r="FZ36" s="169"/>
      <c r="GA36" s="169"/>
      <c r="GB36" s="169"/>
      <c r="GC36" s="169"/>
      <c r="GD36" s="169"/>
      <c r="GE36" s="169"/>
      <c r="GF36" s="169"/>
      <c r="GG36" s="169"/>
      <c r="GH36" s="169"/>
      <c r="GI36" s="169"/>
      <c r="GJ36" s="169"/>
      <c r="GK36" s="169"/>
      <c r="GL36" s="169"/>
      <c r="GM36" s="169"/>
      <c r="GN36" s="169"/>
      <c r="GO36" s="169"/>
      <c r="GP36" s="169"/>
      <c r="GQ36" s="169"/>
      <c r="GR36" s="169"/>
      <c r="GS36" s="169"/>
      <c r="GT36" s="169"/>
      <c r="GU36" s="169"/>
      <c r="GV36" s="169"/>
      <c r="GW36" s="169"/>
      <c r="GX36" s="169"/>
      <c r="GY36" s="169"/>
      <c r="GZ36" s="169"/>
      <c r="HA36" s="169"/>
      <c r="HB36" s="169"/>
      <c r="HC36" s="169"/>
      <c r="HD36" s="169"/>
      <c r="HE36" s="169"/>
      <c r="HF36" s="169"/>
      <c r="HG36" s="169"/>
      <c r="HH36" s="169"/>
      <c r="HI36" s="169"/>
      <c r="HJ36" s="169"/>
      <c r="HK36" s="169"/>
      <c r="HL36" s="169"/>
      <c r="HM36" s="169"/>
      <c r="HN36" s="169"/>
      <c r="HO36" s="169"/>
      <c r="HP36" s="169"/>
      <c r="HQ36" s="169"/>
      <c r="HR36" s="169"/>
      <c r="HS36" s="169"/>
      <c r="HT36" s="169"/>
      <c r="HU36" s="169"/>
      <c r="HV36" s="169"/>
      <c r="HW36" s="169"/>
      <c r="HX36" s="169"/>
      <c r="HY36" s="169"/>
      <c r="HZ36" s="169"/>
      <c r="IA36" s="169"/>
      <c r="IB36" s="169"/>
      <c r="IC36" s="169"/>
      <c r="ID36" s="169"/>
      <c r="IE36" s="169"/>
      <c r="IF36" s="169"/>
      <c r="IG36" s="169"/>
      <c r="IH36" s="169"/>
      <c r="II36" s="169"/>
      <c r="IJ36" s="169"/>
      <c r="IK36" s="169"/>
      <c r="IL36" s="169"/>
      <c r="IM36" s="169"/>
      <c r="IN36" s="169"/>
      <c r="IO36" s="169"/>
      <c r="IP36" s="169"/>
      <c r="IQ36" s="169"/>
      <c r="IR36" s="169"/>
      <c r="IS36" s="169"/>
      <c r="IT36" s="169"/>
      <c r="IU36" s="169"/>
      <c r="IV36" s="169"/>
      <c r="IW36" s="169"/>
      <c r="IX36" s="169"/>
      <c r="IY36" s="169"/>
      <c r="IZ36" s="169"/>
      <c r="JA36" s="169"/>
      <c r="JB36" s="169"/>
      <c r="JC36" s="169"/>
    </row>
    <row r="37" spans="1:263" s="170" customFormat="1" x14ac:dyDescent="0.3">
      <c r="A37" s="98"/>
      <c r="B37" s="37"/>
      <c r="C37" s="37"/>
      <c r="D37" s="160"/>
      <c r="E37" s="161"/>
      <c r="F37" s="161" t="s">
        <v>207</v>
      </c>
      <c r="G37" s="162"/>
      <c r="H37" s="38" t="s">
        <v>143</v>
      </c>
      <c r="I37" s="38" t="str">
        <f t="shared" si="142"/>
        <v>진행 중</v>
      </c>
      <c r="J37" s="171">
        <v>44214</v>
      </c>
      <c r="K37" s="171">
        <v>44218</v>
      </c>
      <c r="L37" s="38">
        <f t="shared" si="143"/>
        <v>5</v>
      </c>
      <c r="M37" s="39">
        <f t="shared" si="144"/>
        <v>4</v>
      </c>
      <c r="N37" s="40">
        <f t="shared" si="145"/>
        <v>44216</v>
      </c>
      <c r="O37" s="100">
        <v>0.5</v>
      </c>
      <c r="P37" s="168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69"/>
      <c r="BJ37" s="169"/>
      <c r="BK37" s="169"/>
      <c r="BL37" s="169"/>
      <c r="BM37" s="169"/>
      <c r="BN37" s="169"/>
      <c r="BO37" s="169"/>
      <c r="BP37" s="169"/>
      <c r="BQ37" s="169"/>
      <c r="BR37" s="169"/>
      <c r="BS37" s="169"/>
      <c r="BT37" s="169"/>
      <c r="BU37" s="169"/>
      <c r="BV37" s="169"/>
      <c r="BW37" s="169"/>
      <c r="BX37" s="169"/>
      <c r="BY37" s="169"/>
      <c r="BZ37" s="169"/>
      <c r="CA37" s="169"/>
      <c r="CB37" s="169"/>
      <c r="CC37" s="169"/>
      <c r="CD37" s="169"/>
      <c r="CE37" s="169"/>
      <c r="CF37" s="169"/>
      <c r="CG37" s="169"/>
      <c r="CH37" s="169"/>
      <c r="CI37" s="169"/>
      <c r="CJ37" s="169"/>
      <c r="CK37" s="169"/>
      <c r="CL37" s="169"/>
      <c r="CM37" s="169"/>
      <c r="CN37" s="169"/>
      <c r="CO37" s="169"/>
      <c r="CP37" s="169"/>
      <c r="CQ37" s="169"/>
      <c r="CR37" s="169"/>
      <c r="CS37" s="169"/>
      <c r="CT37" s="169"/>
      <c r="CU37" s="169"/>
      <c r="CV37" s="169"/>
      <c r="CW37" s="169"/>
      <c r="CX37" s="169"/>
      <c r="CY37" s="169"/>
      <c r="CZ37" s="169"/>
      <c r="DA37" s="169"/>
      <c r="DB37" s="169"/>
      <c r="DC37" s="169"/>
      <c r="DD37" s="169"/>
      <c r="DE37" s="169"/>
      <c r="DF37" s="169"/>
      <c r="DG37" s="169"/>
      <c r="DH37" s="169"/>
      <c r="DI37" s="169"/>
      <c r="DJ37" s="169"/>
      <c r="DK37" s="169"/>
      <c r="DL37" s="169"/>
      <c r="DM37" s="169"/>
      <c r="DN37" s="169"/>
      <c r="DO37" s="169"/>
      <c r="DP37" s="169"/>
      <c r="DQ37" s="169"/>
      <c r="DR37" s="169"/>
      <c r="DS37" s="169"/>
      <c r="DT37" s="169"/>
      <c r="DU37" s="169"/>
      <c r="DV37" s="169"/>
      <c r="DW37" s="169"/>
      <c r="DX37" s="169"/>
      <c r="DY37" s="169"/>
      <c r="DZ37" s="169"/>
      <c r="EA37" s="169"/>
      <c r="EB37" s="169"/>
      <c r="EC37" s="169"/>
      <c r="ED37" s="169"/>
      <c r="EE37" s="169"/>
      <c r="EF37" s="169"/>
      <c r="EG37" s="169"/>
      <c r="EH37" s="169"/>
      <c r="EI37" s="169"/>
      <c r="EJ37" s="169"/>
      <c r="EK37" s="169"/>
      <c r="EL37" s="169"/>
      <c r="EM37" s="169"/>
      <c r="EN37" s="169"/>
      <c r="EO37" s="169"/>
      <c r="EP37" s="169"/>
      <c r="EQ37" s="169"/>
      <c r="ER37" s="169"/>
      <c r="ES37" s="169"/>
      <c r="ET37" s="169"/>
      <c r="EU37" s="169"/>
      <c r="EV37" s="169"/>
      <c r="EW37" s="169"/>
      <c r="EX37" s="169"/>
      <c r="EY37" s="169"/>
      <c r="EZ37" s="169"/>
      <c r="FA37" s="169"/>
      <c r="FB37" s="169"/>
      <c r="FC37" s="169"/>
      <c r="FD37" s="169"/>
      <c r="FE37" s="169"/>
      <c r="FF37" s="169"/>
      <c r="FG37" s="169"/>
      <c r="FH37" s="169"/>
      <c r="FI37" s="169"/>
      <c r="FJ37" s="169"/>
      <c r="FK37" s="169"/>
      <c r="FL37" s="169"/>
      <c r="FM37" s="169"/>
      <c r="FN37" s="169"/>
      <c r="FO37" s="169"/>
      <c r="FP37" s="169"/>
      <c r="FQ37" s="169"/>
      <c r="FR37" s="169"/>
      <c r="FS37" s="169"/>
      <c r="FT37" s="169"/>
      <c r="FU37" s="169"/>
      <c r="FV37" s="169"/>
      <c r="FW37" s="169"/>
      <c r="FX37" s="169"/>
      <c r="FY37" s="169"/>
      <c r="FZ37" s="169"/>
      <c r="GA37" s="169"/>
      <c r="GB37" s="169"/>
      <c r="GC37" s="169"/>
      <c r="GD37" s="169"/>
      <c r="GE37" s="169"/>
      <c r="GF37" s="169"/>
      <c r="GG37" s="169"/>
      <c r="GH37" s="169"/>
      <c r="GI37" s="169"/>
      <c r="GJ37" s="169"/>
      <c r="GK37" s="169"/>
      <c r="GL37" s="169"/>
      <c r="GM37" s="169"/>
      <c r="GN37" s="169"/>
      <c r="GO37" s="169"/>
      <c r="GP37" s="169"/>
      <c r="GQ37" s="169"/>
      <c r="GR37" s="169"/>
      <c r="GS37" s="169"/>
      <c r="GT37" s="169"/>
      <c r="GU37" s="169"/>
      <c r="GV37" s="169"/>
      <c r="GW37" s="169"/>
      <c r="GX37" s="169"/>
      <c r="GY37" s="169"/>
      <c r="GZ37" s="169"/>
      <c r="HA37" s="169"/>
      <c r="HB37" s="169"/>
      <c r="HC37" s="169"/>
      <c r="HD37" s="169"/>
      <c r="HE37" s="169"/>
      <c r="HF37" s="169"/>
      <c r="HG37" s="169"/>
      <c r="HH37" s="169"/>
      <c r="HI37" s="169"/>
      <c r="HJ37" s="169"/>
      <c r="HK37" s="169"/>
      <c r="HL37" s="169"/>
      <c r="HM37" s="169"/>
      <c r="HN37" s="169"/>
      <c r="HO37" s="169"/>
      <c r="HP37" s="169"/>
      <c r="HQ37" s="169"/>
      <c r="HR37" s="169"/>
      <c r="HS37" s="169"/>
      <c r="HT37" s="169"/>
      <c r="HU37" s="169"/>
      <c r="HV37" s="169"/>
      <c r="HW37" s="169"/>
      <c r="HX37" s="169"/>
      <c r="HY37" s="169"/>
      <c r="HZ37" s="169"/>
      <c r="IA37" s="169"/>
      <c r="IB37" s="169"/>
      <c r="IC37" s="169"/>
      <c r="ID37" s="169"/>
      <c r="IE37" s="169"/>
      <c r="IF37" s="169"/>
      <c r="IG37" s="169"/>
      <c r="IH37" s="169"/>
      <c r="II37" s="169"/>
      <c r="IJ37" s="169"/>
      <c r="IK37" s="169"/>
      <c r="IL37" s="169"/>
      <c r="IM37" s="169"/>
      <c r="IN37" s="169"/>
      <c r="IO37" s="169"/>
      <c r="IP37" s="169"/>
      <c r="IQ37" s="169"/>
      <c r="IR37" s="169"/>
      <c r="IS37" s="169"/>
      <c r="IT37" s="169"/>
      <c r="IU37" s="169"/>
      <c r="IV37" s="169"/>
      <c r="IW37" s="169"/>
      <c r="IX37" s="169"/>
      <c r="IY37" s="169"/>
      <c r="IZ37" s="169"/>
      <c r="JA37" s="169"/>
      <c r="JB37" s="169"/>
      <c r="JC37" s="169"/>
    </row>
    <row r="38" spans="1:263" s="167" customFormat="1" x14ac:dyDescent="0.3">
      <c r="A38" s="98"/>
      <c r="B38" s="37"/>
      <c r="C38" s="37"/>
      <c r="D38" s="160"/>
      <c r="E38" s="158" t="s">
        <v>171</v>
      </c>
      <c r="F38" s="158"/>
      <c r="G38" s="159" t="s">
        <v>172</v>
      </c>
      <c r="H38" s="38" t="s">
        <v>143</v>
      </c>
      <c r="I38" s="38" t="str">
        <f t="shared" si="139"/>
        <v>진행 중</v>
      </c>
      <c r="J38" s="171">
        <v>44214</v>
      </c>
      <c r="K38" s="171">
        <v>44218</v>
      </c>
      <c r="L38" s="38">
        <f t="shared" si="140"/>
        <v>5</v>
      </c>
      <c r="M38" s="39">
        <f t="shared" si="141"/>
        <v>4</v>
      </c>
      <c r="N38" s="40">
        <f t="shared" ref="N38:N42" si="146">IF(O38=0,J38-1,J38+(INT(M38*O38)))</f>
        <v>44216</v>
      </c>
      <c r="O38" s="100">
        <v>0.5</v>
      </c>
      <c r="P38" s="165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  <c r="BO38" s="166"/>
      <c r="BP38" s="166"/>
      <c r="BQ38" s="166"/>
      <c r="BR38" s="166"/>
      <c r="BS38" s="166"/>
      <c r="BT38" s="166"/>
      <c r="BU38" s="166"/>
      <c r="BV38" s="166"/>
      <c r="BW38" s="166"/>
      <c r="BX38" s="166"/>
      <c r="BY38" s="166"/>
      <c r="BZ38" s="166"/>
      <c r="CA38" s="166"/>
      <c r="CB38" s="166"/>
      <c r="CC38" s="166"/>
      <c r="CD38" s="166"/>
      <c r="CE38" s="166"/>
      <c r="CF38" s="166"/>
      <c r="CG38" s="166"/>
      <c r="CH38" s="166"/>
      <c r="CI38" s="166"/>
      <c r="CJ38" s="166"/>
      <c r="CK38" s="166"/>
      <c r="CL38" s="166"/>
      <c r="CM38" s="166"/>
      <c r="CN38" s="166"/>
      <c r="CO38" s="166"/>
      <c r="CP38" s="166"/>
      <c r="CQ38" s="166"/>
      <c r="CR38" s="166"/>
      <c r="CS38" s="166"/>
      <c r="CT38" s="166"/>
      <c r="CU38" s="166"/>
      <c r="CV38" s="166"/>
      <c r="CW38" s="166"/>
      <c r="CX38" s="166"/>
      <c r="CY38" s="166"/>
      <c r="CZ38" s="166"/>
      <c r="DA38" s="166"/>
      <c r="DB38" s="166"/>
      <c r="DC38" s="166"/>
      <c r="DD38" s="166"/>
      <c r="DE38" s="166"/>
      <c r="DF38" s="166"/>
      <c r="DG38" s="166"/>
      <c r="DH38" s="166"/>
      <c r="DI38" s="166"/>
      <c r="DJ38" s="166"/>
      <c r="DK38" s="166"/>
      <c r="DL38" s="166"/>
      <c r="DM38" s="166"/>
      <c r="DN38" s="166"/>
      <c r="DO38" s="166"/>
      <c r="DP38" s="166"/>
      <c r="DQ38" s="166"/>
      <c r="DR38" s="166"/>
      <c r="DS38" s="166"/>
      <c r="DT38" s="166"/>
      <c r="DU38" s="166"/>
      <c r="DV38" s="166"/>
      <c r="DW38" s="166"/>
      <c r="DX38" s="166"/>
      <c r="DY38" s="166"/>
      <c r="DZ38" s="166"/>
      <c r="EA38" s="166"/>
      <c r="EB38" s="166"/>
      <c r="EC38" s="166"/>
      <c r="ED38" s="166"/>
      <c r="EE38" s="166"/>
      <c r="EF38" s="166"/>
      <c r="EG38" s="166"/>
      <c r="EH38" s="166"/>
      <c r="EI38" s="166"/>
      <c r="EJ38" s="166"/>
      <c r="EK38" s="166"/>
      <c r="EL38" s="166"/>
      <c r="EM38" s="166"/>
      <c r="EN38" s="166"/>
      <c r="EO38" s="166"/>
      <c r="EP38" s="166"/>
      <c r="EQ38" s="166"/>
      <c r="ER38" s="166"/>
      <c r="ES38" s="166"/>
      <c r="ET38" s="166"/>
      <c r="EU38" s="166"/>
      <c r="EV38" s="166"/>
      <c r="EW38" s="166"/>
      <c r="EX38" s="166"/>
      <c r="EY38" s="166"/>
      <c r="EZ38" s="166"/>
      <c r="FA38" s="166"/>
      <c r="FB38" s="166"/>
      <c r="FC38" s="166"/>
      <c r="FD38" s="166"/>
      <c r="FE38" s="166"/>
      <c r="FF38" s="166"/>
      <c r="FG38" s="166"/>
      <c r="FH38" s="166"/>
      <c r="FI38" s="166"/>
      <c r="FJ38" s="166"/>
      <c r="FK38" s="166"/>
      <c r="FL38" s="166"/>
      <c r="FM38" s="166"/>
      <c r="FN38" s="166"/>
      <c r="FO38" s="166"/>
      <c r="FP38" s="166"/>
      <c r="FQ38" s="166"/>
      <c r="FR38" s="166"/>
      <c r="FS38" s="166"/>
      <c r="FT38" s="166"/>
      <c r="FU38" s="166"/>
      <c r="FV38" s="166"/>
      <c r="FW38" s="166"/>
      <c r="FX38" s="166"/>
      <c r="FY38" s="166"/>
      <c r="FZ38" s="166"/>
      <c r="GA38" s="166"/>
      <c r="GB38" s="166"/>
      <c r="GC38" s="166"/>
      <c r="GD38" s="166"/>
      <c r="GE38" s="166"/>
      <c r="GF38" s="166"/>
      <c r="GG38" s="166"/>
      <c r="GH38" s="166"/>
      <c r="GI38" s="166"/>
      <c r="GJ38" s="166"/>
      <c r="GK38" s="166"/>
      <c r="GL38" s="166"/>
      <c r="GM38" s="166"/>
      <c r="GN38" s="166"/>
      <c r="GO38" s="166"/>
      <c r="GP38" s="166"/>
      <c r="GQ38" s="166"/>
      <c r="GR38" s="166"/>
      <c r="GS38" s="166"/>
      <c r="GT38" s="166"/>
      <c r="GU38" s="166"/>
      <c r="GV38" s="166"/>
      <c r="GW38" s="166"/>
      <c r="GX38" s="166"/>
      <c r="GY38" s="166"/>
      <c r="GZ38" s="166"/>
      <c r="HA38" s="166"/>
      <c r="HB38" s="166"/>
      <c r="HC38" s="166"/>
      <c r="HD38" s="166"/>
      <c r="HE38" s="166"/>
      <c r="HF38" s="166"/>
      <c r="HG38" s="166"/>
      <c r="HH38" s="166"/>
      <c r="HI38" s="166"/>
      <c r="HJ38" s="166"/>
      <c r="HK38" s="166"/>
      <c r="HL38" s="166"/>
      <c r="HM38" s="166"/>
      <c r="HN38" s="166"/>
      <c r="HO38" s="166"/>
      <c r="HP38" s="166"/>
      <c r="HQ38" s="166"/>
      <c r="HR38" s="166"/>
      <c r="HS38" s="166"/>
      <c r="HT38" s="166"/>
      <c r="HU38" s="166"/>
      <c r="HV38" s="166"/>
      <c r="HW38" s="166"/>
      <c r="HX38" s="166"/>
      <c r="HY38" s="166"/>
      <c r="HZ38" s="166"/>
      <c r="IA38" s="166"/>
      <c r="IB38" s="166"/>
      <c r="IC38" s="166"/>
      <c r="ID38" s="166"/>
      <c r="IE38" s="166"/>
      <c r="IF38" s="166"/>
      <c r="IG38" s="166"/>
      <c r="IH38" s="166"/>
      <c r="II38" s="166"/>
      <c r="IJ38" s="166"/>
      <c r="IK38" s="166"/>
      <c r="IL38" s="166"/>
      <c r="IM38" s="166"/>
      <c r="IN38" s="166"/>
      <c r="IO38" s="166"/>
      <c r="IP38" s="166"/>
      <c r="IQ38" s="166"/>
      <c r="IR38" s="166"/>
      <c r="IS38" s="166"/>
      <c r="IT38" s="166"/>
      <c r="IU38" s="166"/>
      <c r="IV38" s="166"/>
      <c r="IW38" s="166"/>
      <c r="IX38" s="166"/>
      <c r="IY38" s="166"/>
      <c r="IZ38" s="166"/>
      <c r="JA38" s="166"/>
      <c r="JB38" s="166"/>
      <c r="JC38" s="166"/>
    </row>
    <row r="39" spans="1:263" s="167" customFormat="1" x14ac:dyDescent="0.3">
      <c r="A39" s="98"/>
      <c r="B39" s="37"/>
      <c r="C39" s="37"/>
      <c r="D39" s="160"/>
      <c r="E39" s="161"/>
      <c r="F39" s="161" t="s">
        <v>174</v>
      </c>
      <c r="G39" s="162"/>
      <c r="H39" s="38" t="s">
        <v>143</v>
      </c>
      <c r="I39" s="38" t="str">
        <f t="shared" si="139"/>
        <v>진행 중</v>
      </c>
      <c r="J39" s="171">
        <v>44214</v>
      </c>
      <c r="K39" s="171">
        <v>44218</v>
      </c>
      <c r="L39" s="38">
        <f t="shared" si="140"/>
        <v>5</v>
      </c>
      <c r="M39" s="39">
        <f t="shared" si="141"/>
        <v>4</v>
      </c>
      <c r="N39" s="40">
        <f t="shared" si="146"/>
        <v>44216</v>
      </c>
      <c r="O39" s="100">
        <v>0.5</v>
      </c>
      <c r="P39" s="165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  <c r="BI39" s="166"/>
      <c r="BJ39" s="166"/>
      <c r="BK39" s="166"/>
      <c r="BL39" s="166"/>
      <c r="BM39" s="166"/>
      <c r="BN39" s="166"/>
      <c r="BO39" s="166"/>
      <c r="BP39" s="166"/>
      <c r="BQ39" s="166"/>
      <c r="BR39" s="166"/>
      <c r="BS39" s="166"/>
      <c r="BT39" s="166"/>
      <c r="BU39" s="166"/>
      <c r="BV39" s="166"/>
      <c r="BW39" s="166"/>
      <c r="BX39" s="166"/>
      <c r="BY39" s="166"/>
      <c r="BZ39" s="166"/>
      <c r="CA39" s="166"/>
      <c r="CB39" s="166"/>
      <c r="CC39" s="166"/>
      <c r="CD39" s="166"/>
      <c r="CE39" s="166"/>
      <c r="CF39" s="166"/>
      <c r="CG39" s="166"/>
      <c r="CH39" s="166"/>
      <c r="CI39" s="166"/>
      <c r="CJ39" s="166"/>
      <c r="CK39" s="166"/>
      <c r="CL39" s="166"/>
      <c r="CM39" s="166"/>
      <c r="CN39" s="166"/>
      <c r="CO39" s="166"/>
      <c r="CP39" s="166"/>
      <c r="CQ39" s="166"/>
      <c r="CR39" s="166"/>
      <c r="CS39" s="166"/>
      <c r="CT39" s="166"/>
      <c r="CU39" s="166"/>
      <c r="CV39" s="166"/>
      <c r="CW39" s="166"/>
      <c r="CX39" s="166"/>
      <c r="CY39" s="166"/>
      <c r="CZ39" s="166"/>
      <c r="DA39" s="166"/>
      <c r="DB39" s="166"/>
      <c r="DC39" s="166"/>
      <c r="DD39" s="166"/>
      <c r="DE39" s="166"/>
      <c r="DF39" s="166"/>
      <c r="DG39" s="166"/>
      <c r="DH39" s="166"/>
      <c r="DI39" s="166"/>
      <c r="DJ39" s="166"/>
      <c r="DK39" s="166"/>
      <c r="DL39" s="166"/>
      <c r="DM39" s="166"/>
      <c r="DN39" s="166"/>
      <c r="DO39" s="166"/>
      <c r="DP39" s="166"/>
      <c r="DQ39" s="166"/>
      <c r="DR39" s="166"/>
      <c r="DS39" s="166"/>
      <c r="DT39" s="166"/>
      <c r="DU39" s="166"/>
      <c r="DV39" s="166"/>
      <c r="DW39" s="166"/>
      <c r="DX39" s="166"/>
      <c r="DY39" s="166"/>
      <c r="DZ39" s="166"/>
      <c r="EA39" s="166"/>
      <c r="EB39" s="166"/>
      <c r="EC39" s="166"/>
      <c r="ED39" s="166"/>
      <c r="EE39" s="166"/>
      <c r="EF39" s="166"/>
      <c r="EG39" s="166"/>
      <c r="EH39" s="166"/>
      <c r="EI39" s="166"/>
      <c r="EJ39" s="166"/>
      <c r="EK39" s="166"/>
      <c r="EL39" s="166"/>
      <c r="EM39" s="166"/>
      <c r="EN39" s="166"/>
      <c r="EO39" s="166"/>
      <c r="EP39" s="166"/>
      <c r="EQ39" s="166"/>
      <c r="ER39" s="166"/>
      <c r="ES39" s="166"/>
      <c r="ET39" s="166"/>
      <c r="EU39" s="166"/>
      <c r="EV39" s="166"/>
      <c r="EW39" s="166"/>
      <c r="EX39" s="166"/>
      <c r="EY39" s="166"/>
      <c r="EZ39" s="166"/>
      <c r="FA39" s="166"/>
      <c r="FB39" s="166"/>
      <c r="FC39" s="166"/>
      <c r="FD39" s="166"/>
      <c r="FE39" s="166"/>
      <c r="FF39" s="166"/>
      <c r="FG39" s="166"/>
      <c r="FH39" s="166"/>
      <c r="FI39" s="166"/>
      <c r="FJ39" s="166"/>
      <c r="FK39" s="166"/>
      <c r="FL39" s="166"/>
      <c r="FM39" s="166"/>
      <c r="FN39" s="166"/>
      <c r="FO39" s="166"/>
      <c r="FP39" s="166"/>
      <c r="FQ39" s="166"/>
      <c r="FR39" s="166"/>
      <c r="FS39" s="166"/>
      <c r="FT39" s="166"/>
      <c r="FU39" s="166"/>
      <c r="FV39" s="166"/>
      <c r="FW39" s="166"/>
      <c r="FX39" s="166"/>
      <c r="FY39" s="166"/>
      <c r="FZ39" s="166"/>
      <c r="GA39" s="166"/>
      <c r="GB39" s="166"/>
      <c r="GC39" s="166"/>
      <c r="GD39" s="166"/>
      <c r="GE39" s="166"/>
      <c r="GF39" s="166"/>
      <c r="GG39" s="166"/>
      <c r="GH39" s="166"/>
      <c r="GI39" s="166"/>
      <c r="GJ39" s="166"/>
      <c r="GK39" s="166"/>
      <c r="GL39" s="166"/>
      <c r="GM39" s="166"/>
      <c r="GN39" s="166"/>
      <c r="GO39" s="166"/>
      <c r="GP39" s="166"/>
      <c r="GQ39" s="166"/>
      <c r="GR39" s="166"/>
      <c r="GS39" s="166"/>
      <c r="GT39" s="166"/>
      <c r="GU39" s="166"/>
      <c r="GV39" s="166"/>
      <c r="GW39" s="166"/>
      <c r="GX39" s="166"/>
      <c r="GY39" s="166"/>
      <c r="GZ39" s="166"/>
      <c r="HA39" s="166"/>
      <c r="HB39" s="166"/>
      <c r="HC39" s="166"/>
      <c r="HD39" s="166"/>
      <c r="HE39" s="166"/>
      <c r="HF39" s="166"/>
      <c r="HG39" s="166"/>
      <c r="HH39" s="166"/>
      <c r="HI39" s="166"/>
      <c r="HJ39" s="166"/>
      <c r="HK39" s="166"/>
      <c r="HL39" s="166"/>
      <c r="HM39" s="166"/>
      <c r="HN39" s="166"/>
      <c r="HO39" s="166"/>
      <c r="HP39" s="166"/>
      <c r="HQ39" s="166"/>
      <c r="HR39" s="166"/>
      <c r="HS39" s="166"/>
      <c r="HT39" s="166"/>
      <c r="HU39" s="166"/>
      <c r="HV39" s="166"/>
      <c r="HW39" s="166"/>
      <c r="HX39" s="166"/>
      <c r="HY39" s="166"/>
      <c r="HZ39" s="166"/>
      <c r="IA39" s="166"/>
      <c r="IB39" s="166"/>
      <c r="IC39" s="166"/>
      <c r="ID39" s="166"/>
      <c r="IE39" s="166"/>
      <c r="IF39" s="166"/>
      <c r="IG39" s="166"/>
      <c r="IH39" s="166"/>
      <c r="II39" s="166"/>
      <c r="IJ39" s="166"/>
      <c r="IK39" s="166"/>
      <c r="IL39" s="166"/>
      <c r="IM39" s="166"/>
      <c r="IN39" s="166"/>
      <c r="IO39" s="166"/>
      <c r="IP39" s="166"/>
      <c r="IQ39" s="166"/>
      <c r="IR39" s="166"/>
      <c r="IS39" s="166"/>
      <c r="IT39" s="166"/>
      <c r="IU39" s="166"/>
      <c r="IV39" s="166"/>
      <c r="IW39" s="166"/>
      <c r="IX39" s="166"/>
      <c r="IY39" s="166"/>
      <c r="IZ39" s="166"/>
      <c r="JA39" s="166"/>
      <c r="JB39" s="166"/>
      <c r="JC39" s="166"/>
    </row>
    <row r="40" spans="1:263" s="167" customFormat="1" x14ac:dyDescent="0.3">
      <c r="A40" s="98"/>
      <c r="B40" s="37"/>
      <c r="C40" s="37"/>
      <c r="D40" s="160"/>
      <c r="E40" s="161"/>
      <c r="F40" s="161" t="s">
        <v>175</v>
      </c>
      <c r="G40" s="162" t="s">
        <v>177</v>
      </c>
      <c r="H40" s="38" t="s">
        <v>143</v>
      </c>
      <c r="I40" s="38" t="str">
        <f t="shared" si="139"/>
        <v>진행 중</v>
      </c>
      <c r="J40" s="171">
        <v>44214</v>
      </c>
      <c r="K40" s="171">
        <v>44218</v>
      </c>
      <c r="L40" s="38">
        <f t="shared" si="140"/>
        <v>5</v>
      </c>
      <c r="M40" s="39">
        <f t="shared" si="141"/>
        <v>4</v>
      </c>
      <c r="N40" s="40">
        <f t="shared" si="146"/>
        <v>44216</v>
      </c>
      <c r="O40" s="100">
        <v>0.5</v>
      </c>
      <c r="P40" s="165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166"/>
      <c r="BO40" s="166"/>
      <c r="BP40" s="166"/>
      <c r="BQ40" s="166"/>
      <c r="BR40" s="166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166"/>
      <c r="CD40" s="166"/>
      <c r="CE40" s="166"/>
      <c r="CF40" s="166"/>
      <c r="CG40" s="166"/>
      <c r="CH40" s="166"/>
      <c r="CI40" s="166"/>
      <c r="CJ40" s="166"/>
      <c r="CK40" s="166"/>
      <c r="CL40" s="166"/>
      <c r="CM40" s="166"/>
      <c r="CN40" s="166"/>
      <c r="CO40" s="166"/>
      <c r="CP40" s="166"/>
      <c r="CQ40" s="166"/>
      <c r="CR40" s="166"/>
      <c r="CS40" s="166"/>
      <c r="CT40" s="166"/>
      <c r="CU40" s="166"/>
      <c r="CV40" s="166"/>
      <c r="CW40" s="166"/>
      <c r="CX40" s="166"/>
      <c r="CY40" s="166"/>
      <c r="CZ40" s="166"/>
      <c r="DA40" s="166"/>
      <c r="DB40" s="166"/>
      <c r="DC40" s="166"/>
      <c r="DD40" s="166"/>
      <c r="DE40" s="166"/>
      <c r="DF40" s="166"/>
      <c r="DG40" s="166"/>
      <c r="DH40" s="166"/>
      <c r="DI40" s="166"/>
      <c r="DJ40" s="166"/>
      <c r="DK40" s="166"/>
      <c r="DL40" s="166"/>
      <c r="DM40" s="166"/>
      <c r="DN40" s="166"/>
      <c r="DO40" s="166"/>
      <c r="DP40" s="166"/>
      <c r="DQ40" s="166"/>
      <c r="DR40" s="166"/>
      <c r="DS40" s="166"/>
      <c r="DT40" s="166"/>
      <c r="DU40" s="166"/>
      <c r="DV40" s="166"/>
      <c r="DW40" s="166"/>
      <c r="DX40" s="166"/>
      <c r="DY40" s="166"/>
      <c r="DZ40" s="166"/>
      <c r="EA40" s="166"/>
      <c r="EB40" s="166"/>
      <c r="EC40" s="166"/>
      <c r="ED40" s="166"/>
      <c r="EE40" s="166"/>
      <c r="EF40" s="166"/>
      <c r="EG40" s="166"/>
      <c r="EH40" s="166"/>
      <c r="EI40" s="166"/>
      <c r="EJ40" s="166"/>
      <c r="EK40" s="166"/>
      <c r="EL40" s="166"/>
      <c r="EM40" s="166"/>
      <c r="EN40" s="166"/>
      <c r="EO40" s="166"/>
      <c r="EP40" s="166"/>
      <c r="EQ40" s="166"/>
      <c r="ER40" s="166"/>
      <c r="ES40" s="166"/>
      <c r="ET40" s="166"/>
      <c r="EU40" s="166"/>
      <c r="EV40" s="166"/>
      <c r="EW40" s="166"/>
      <c r="EX40" s="166"/>
      <c r="EY40" s="166"/>
      <c r="EZ40" s="166"/>
      <c r="FA40" s="166"/>
      <c r="FB40" s="166"/>
      <c r="FC40" s="166"/>
      <c r="FD40" s="166"/>
      <c r="FE40" s="166"/>
      <c r="FF40" s="166"/>
      <c r="FG40" s="166"/>
      <c r="FH40" s="166"/>
      <c r="FI40" s="166"/>
      <c r="FJ40" s="166"/>
      <c r="FK40" s="166"/>
      <c r="FL40" s="166"/>
      <c r="FM40" s="166"/>
      <c r="FN40" s="166"/>
      <c r="FO40" s="166"/>
      <c r="FP40" s="166"/>
      <c r="FQ40" s="166"/>
      <c r="FR40" s="166"/>
      <c r="FS40" s="166"/>
      <c r="FT40" s="166"/>
      <c r="FU40" s="166"/>
      <c r="FV40" s="166"/>
      <c r="FW40" s="166"/>
      <c r="FX40" s="166"/>
      <c r="FY40" s="166"/>
      <c r="FZ40" s="166"/>
      <c r="GA40" s="166"/>
      <c r="GB40" s="166"/>
      <c r="GC40" s="166"/>
      <c r="GD40" s="166"/>
      <c r="GE40" s="166"/>
      <c r="GF40" s="166"/>
      <c r="GG40" s="166"/>
      <c r="GH40" s="166"/>
      <c r="GI40" s="166"/>
      <c r="GJ40" s="166"/>
      <c r="GK40" s="166"/>
      <c r="GL40" s="166"/>
      <c r="GM40" s="166"/>
      <c r="GN40" s="166"/>
      <c r="GO40" s="166"/>
      <c r="GP40" s="166"/>
      <c r="GQ40" s="166"/>
      <c r="GR40" s="166"/>
      <c r="GS40" s="166"/>
      <c r="GT40" s="166"/>
      <c r="GU40" s="166"/>
      <c r="GV40" s="166"/>
      <c r="GW40" s="166"/>
      <c r="GX40" s="166"/>
      <c r="GY40" s="166"/>
      <c r="GZ40" s="166"/>
      <c r="HA40" s="166"/>
      <c r="HB40" s="166"/>
      <c r="HC40" s="166"/>
      <c r="HD40" s="166"/>
      <c r="HE40" s="166"/>
      <c r="HF40" s="166"/>
      <c r="HG40" s="166"/>
      <c r="HH40" s="166"/>
      <c r="HI40" s="166"/>
      <c r="HJ40" s="166"/>
      <c r="HK40" s="166"/>
      <c r="HL40" s="166"/>
      <c r="HM40" s="166"/>
      <c r="HN40" s="166"/>
      <c r="HO40" s="166"/>
      <c r="HP40" s="166"/>
      <c r="HQ40" s="166"/>
      <c r="HR40" s="166"/>
      <c r="HS40" s="166"/>
      <c r="HT40" s="166"/>
      <c r="HU40" s="166"/>
      <c r="HV40" s="166"/>
      <c r="HW40" s="166"/>
      <c r="HX40" s="166"/>
      <c r="HY40" s="166"/>
      <c r="HZ40" s="166"/>
      <c r="IA40" s="166"/>
      <c r="IB40" s="166"/>
      <c r="IC40" s="166"/>
      <c r="ID40" s="166"/>
      <c r="IE40" s="166"/>
      <c r="IF40" s="166"/>
      <c r="IG40" s="166"/>
      <c r="IH40" s="166"/>
      <c r="II40" s="166"/>
      <c r="IJ40" s="166"/>
      <c r="IK40" s="166"/>
      <c r="IL40" s="166"/>
      <c r="IM40" s="166"/>
      <c r="IN40" s="166"/>
      <c r="IO40" s="166"/>
      <c r="IP40" s="166"/>
      <c r="IQ40" s="166"/>
      <c r="IR40" s="166"/>
      <c r="IS40" s="166"/>
      <c r="IT40" s="166"/>
      <c r="IU40" s="166"/>
      <c r="IV40" s="166"/>
      <c r="IW40" s="166"/>
      <c r="IX40" s="166"/>
      <c r="IY40" s="166"/>
      <c r="IZ40" s="166"/>
      <c r="JA40" s="166"/>
      <c r="JB40" s="166"/>
      <c r="JC40" s="166"/>
    </row>
    <row r="41" spans="1:263" s="167" customFormat="1" x14ac:dyDescent="0.3">
      <c r="A41" s="98"/>
      <c r="B41" s="37"/>
      <c r="C41" s="37"/>
      <c r="D41" s="160"/>
      <c r="E41" s="161"/>
      <c r="F41" s="161" t="s">
        <v>176</v>
      </c>
      <c r="G41" s="162" t="s">
        <v>178</v>
      </c>
      <c r="H41" s="38" t="s">
        <v>143</v>
      </c>
      <c r="I41" s="38" t="str">
        <f t="shared" si="139"/>
        <v>진행 중</v>
      </c>
      <c r="J41" s="171">
        <v>44214</v>
      </c>
      <c r="K41" s="171">
        <v>44218</v>
      </c>
      <c r="L41" s="38">
        <f t="shared" si="140"/>
        <v>5</v>
      </c>
      <c r="M41" s="39">
        <f t="shared" si="141"/>
        <v>4</v>
      </c>
      <c r="N41" s="40">
        <f t="shared" si="146"/>
        <v>44216</v>
      </c>
      <c r="O41" s="100">
        <v>0.5</v>
      </c>
      <c r="P41" s="165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6"/>
      <c r="BD41" s="166"/>
      <c r="BE41" s="166"/>
      <c r="BF41" s="166"/>
      <c r="BG41" s="166"/>
      <c r="BH41" s="166"/>
      <c r="BI41" s="166"/>
      <c r="BJ41" s="166"/>
      <c r="BK41" s="166"/>
      <c r="BL41" s="166"/>
      <c r="BM41" s="166"/>
      <c r="BN41" s="166"/>
      <c r="BO41" s="166"/>
      <c r="BP41" s="166"/>
      <c r="BQ41" s="166"/>
      <c r="BR41" s="166"/>
      <c r="BS41" s="166"/>
      <c r="BT41" s="166"/>
      <c r="BU41" s="166"/>
      <c r="BV41" s="166"/>
      <c r="BW41" s="166"/>
      <c r="BX41" s="166"/>
      <c r="BY41" s="166"/>
      <c r="BZ41" s="166"/>
      <c r="CA41" s="166"/>
      <c r="CB41" s="166"/>
      <c r="CC41" s="166"/>
      <c r="CD41" s="166"/>
      <c r="CE41" s="166"/>
      <c r="CF41" s="166"/>
      <c r="CG41" s="166"/>
      <c r="CH41" s="166"/>
      <c r="CI41" s="166"/>
      <c r="CJ41" s="166"/>
      <c r="CK41" s="166"/>
      <c r="CL41" s="166"/>
      <c r="CM41" s="166"/>
      <c r="CN41" s="166"/>
      <c r="CO41" s="166"/>
      <c r="CP41" s="166"/>
      <c r="CQ41" s="166"/>
      <c r="CR41" s="166"/>
      <c r="CS41" s="166"/>
      <c r="CT41" s="166"/>
      <c r="CU41" s="166"/>
      <c r="CV41" s="166"/>
      <c r="CW41" s="166"/>
      <c r="CX41" s="166"/>
      <c r="CY41" s="166"/>
      <c r="CZ41" s="166"/>
      <c r="DA41" s="166"/>
      <c r="DB41" s="166"/>
      <c r="DC41" s="166"/>
      <c r="DD41" s="166"/>
      <c r="DE41" s="166"/>
      <c r="DF41" s="166"/>
      <c r="DG41" s="166"/>
      <c r="DH41" s="166"/>
      <c r="DI41" s="166"/>
      <c r="DJ41" s="166"/>
      <c r="DK41" s="166"/>
      <c r="DL41" s="166"/>
      <c r="DM41" s="166"/>
      <c r="DN41" s="166"/>
      <c r="DO41" s="166"/>
      <c r="DP41" s="166"/>
      <c r="DQ41" s="166"/>
      <c r="DR41" s="166"/>
      <c r="DS41" s="166"/>
      <c r="DT41" s="166"/>
      <c r="DU41" s="166"/>
      <c r="DV41" s="166"/>
      <c r="DW41" s="166"/>
      <c r="DX41" s="166"/>
      <c r="DY41" s="166"/>
      <c r="DZ41" s="166"/>
      <c r="EA41" s="166"/>
      <c r="EB41" s="166"/>
      <c r="EC41" s="166"/>
      <c r="ED41" s="166"/>
      <c r="EE41" s="166"/>
      <c r="EF41" s="166"/>
      <c r="EG41" s="166"/>
      <c r="EH41" s="166"/>
      <c r="EI41" s="166"/>
      <c r="EJ41" s="166"/>
      <c r="EK41" s="166"/>
      <c r="EL41" s="166"/>
      <c r="EM41" s="166"/>
      <c r="EN41" s="166"/>
      <c r="EO41" s="166"/>
      <c r="EP41" s="166"/>
      <c r="EQ41" s="166"/>
      <c r="ER41" s="166"/>
      <c r="ES41" s="166"/>
      <c r="ET41" s="166"/>
      <c r="EU41" s="166"/>
      <c r="EV41" s="166"/>
      <c r="EW41" s="166"/>
      <c r="EX41" s="166"/>
      <c r="EY41" s="166"/>
      <c r="EZ41" s="166"/>
      <c r="FA41" s="166"/>
      <c r="FB41" s="166"/>
      <c r="FC41" s="166"/>
      <c r="FD41" s="166"/>
      <c r="FE41" s="166"/>
      <c r="FF41" s="166"/>
      <c r="FG41" s="166"/>
      <c r="FH41" s="166"/>
      <c r="FI41" s="166"/>
      <c r="FJ41" s="166"/>
      <c r="FK41" s="166"/>
      <c r="FL41" s="166"/>
      <c r="FM41" s="166"/>
      <c r="FN41" s="166"/>
      <c r="FO41" s="166"/>
      <c r="FP41" s="166"/>
      <c r="FQ41" s="166"/>
      <c r="FR41" s="166"/>
      <c r="FS41" s="166"/>
      <c r="FT41" s="166"/>
      <c r="FU41" s="166"/>
      <c r="FV41" s="166"/>
      <c r="FW41" s="166"/>
      <c r="FX41" s="166"/>
      <c r="FY41" s="166"/>
      <c r="FZ41" s="166"/>
      <c r="GA41" s="166"/>
      <c r="GB41" s="166"/>
      <c r="GC41" s="166"/>
      <c r="GD41" s="166"/>
      <c r="GE41" s="166"/>
      <c r="GF41" s="166"/>
      <c r="GG41" s="166"/>
      <c r="GH41" s="166"/>
      <c r="GI41" s="166"/>
      <c r="GJ41" s="166"/>
      <c r="GK41" s="166"/>
      <c r="GL41" s="166"/>
      <c r="GM41" s="166"/>
      <c r="GN41" s="166"/>
      <c r="GO41" s="166"/>
      <c r="GP41" s="166"/>
      <c r="GQ41" s="166"/>
      <c r="GR41" s="166"/>
      <c r="GS41" s="166"/>
      <c r="GT41" s="166"/>
      <c r="GU41" s="166"/>
      <c r="GV41" s="166"/>
      <c r="GW41" s="166"/>
      <c r="GX41" s="166"/>
      <c r="GY41" s="166"/>
      <c r="GZ41" s="166"/>
      <c r="HA41" s="166"/>
      <c r="HB41" s="166"/>
      <c r="HC41" s="166"/>
      <c r="HD41" s="166"/>
      <c r="HE41" s="166"/>
      <c r="HF41" s="166"/>
      <c r="HG41" s="166"/>
      <c r="HH41" s="166"/>
      <c r="HI41" s="166"/>
      <c r="HJ41" s="166"/>
      <c r="HK41" s="166"/>
      <c r="HL41" s="166"/>
      <c r="HM41" s="166"/>
      <c r="HN41" s="166"/>
      <c r="HO41" s="166"/>
      <c r="HP41" s="166"/>
      <c r="HQ41" s="166"/>
      <c r="HR41" s="166"/>
      <c r="HS41" s="166"/>
      <c r="HT41" s="166"/>
      <c r="HU41" s="166"/>
      <c r="HV41" s="166"/>
      <c r="HW41" s="166"/>
      <c r="HX41" s="166"/>
      <c r="HY41" s="166"/>
      <c r="HZ41" s="166"/>
      <c r="IA41" s="166"/>
      <c r="IB41" s="166"/>
      <c r="IC41" s="166"/>
      <c r="ID41" s="166"/>
      <c r="IE41" s="166"/>
      <c r="IF41" s="166"/>
      <c r="IG41" s="166"/>
      <c r="IH41" s="166"/>
      <c r="II41" s="166"/>
      <c r="IJ41" s="166"/>
      <c r="IK41" s="166"/>
      <c r="IL41" s="166"/>
      <c r="IM41" s="166"/>
      <c r="IN41" s="166"/>
      <c r="IO41" s="166"/>
      <c r="IP41" s="166"/>
      <c r="IQ41" s="166"/>
      <c r="IR41" s="166"/>
      <c r="IS41" s="166"/>
      <c r="IT41" s="166"/>
      <c r="IU41" s="166"/>
      <c r="IV41" s="166"/>
      <c r="IW41" s="166"/>
      <c r="IX41" s="166"/>
      <c r="IY41" s="166"/>
      <c r="IZ41" s="166"/>
      <c r="JA41" s="166"/>
      <c r="JB41" s="166"/>
      <c r="JC41" s="166"/>
    </row>
    <row r="42" spans="1:263" s="167" customFormat="1" x14ac:dyDescent="0.3">
      <c r="A42" s="98"/>
      <c r="B42" s="37"/>
      <c r="C42" s="37"/>
      <c r="D42" s="160"/>
      <c r="E42" s="161"/>
      <c r="F42" s="161" t="s">
        <v>179</v>
      </c>
      <c r="G42" s="162"/>
      <c r="H42" s="38" t="s">
        <v>143</v>
      </c>
      <c r="I42" s="38" t="str">
        <f t="shared" si="139"/>
        <v>진행 중</v>
      </c>
      <c r="J42" s="171">
        <v>44214</v>
      </c>
      <c r="K42" s="171">
        <v>44218</v>
      </c>
      <c r="L42" s="38">
        <f t="shared" si="140"/>
        <v>5</v>
      </c>
      <c r="M42" s="39">
        <f t="shared" si="141"/>
        <v>4</v>
      </c>
      <c r="N42" s="40">
        <f t="shared" si="146"/>
        <v>44216</v>
      </c>
      <c r="O42" s="100">
        <v>0.5</v>
      </c>
      <c r="P42" s="165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6"/>
      <c r="BY42" s="166"/>
      <c r="BZ42" s="166"/>
      <c r="CA42" s="166"/>
      <c r="CB42" s="166"/>
      <c r="CC42" s="166"/>
      <c r="CD42" s="166"/>
      <c r="CE42" s="166"/>
      <c r="CF42" s="166"/>
      <c r="CG42" s="166"/>
      <c r="CH42" s="166"/>
      <c r="CI42" s="166"/>
      <c r="CJ42" s="166"/>
      <c r="CK42" s="166"/>
      <c r="CL42" s="166"/>
      <c r="CM42" s="166"/>
      <c r="CN42" s="166"/>
      <c r="CO42" s="166"/>
      <c r="CP42" s="166"/>
      <c r="CQ42" s="166"/>
      <c r="CR42" s="166"/>
      <c r="CS42" s="166"/>
      <c r="CT42" s="166"/>
      <c r="CU42" s="166"/>
      <c r="CV42" s="166"/>
      <c r="CW42" s="166"/>
      <c r="CX42" s="166"/>
      <c r="CY42" s="166"/>
      <c r="CZ42" s="166"/>
      <c r="DA42" s="166"/>
      <c r="DB42" s="166"/>
      <c r="DC42" s="166"/>
      <c r="DD42" s="166"/>
      <c r="DE42" s="166"/>
      <c r="DF42" s="166"/>
      <c r="DG42" s="166"/>
      <c r="DH42" s="166"/>
      <c r="DI42" s="166"/>
      <c r="DJ42" s="166"/>
      <c r="DK42" s="166"/>
      <c r="DL42" s="166"/>
      <c r="DM42" s="166"/>
      <c r="DN42" s="166"/>
      <c r="DO42" s="166"/>
      <c r="DP42" s="166"/>
      <c r="DQ42" s="166"/>
      <c r="DR42" s="166"/>
      <c r="DS42" s="166"/>
      <c r="DT42" s="166"/>
      <c r="DU42" s="166"/>
      <c r="DV42" s="166"/>
      <c r="DW42" s="166"/>
      <c r="DX42" s="166"/>
      <c r="DY42" s="166"/>
      <c r="DZ42" s="166"/>
      <c r="EA42" s="166"/>
      <c r="EB42" s="166"/>
      <c r="EC42" s="166"/>
      <c r="ED42" s="166"/>
      <c r="EE42" s="166"/>
      <c r="EF42" s="166"/>
      <c r="EG42" s="166"/>
      <c r="EH42" s="166"/>
      <c r="EI42" s="166"/>
      <c r="EJ42" s="166"/>
      <c r="EK42" s="166"/>
      <c r="EL42" s="166"/>
      <c r="EM42" s="166"/>
      <c r="EN42" s="166"/>
      <c r="EO42" s="166"/>
      <c r="EP42" s="166"/>
      <c r="EQ42" s="166"/>
      <c r="ER42" s="166"/>
      <c r="ES42" s="166"/>
      <c r="ET42" s="166"/>
      <c r="EU42" s="166"/>
      <c r="EV42" s="166"/>
      <c r="EW42" s="166"/>
      <c r="EX42" s="166"/>
      <c r="EY42" s="166"/>
      <c r="EZ42" s="166"/>
      <c r="FA42" s="166"/>
      <c r="FB42" s="166"/>
      <c r="FC42" s="166"/>
      <c r="FD42" s="166"/>
      <c r="FE42" s="166"/>
      <c r="FF42" s="166"/>
      <c r="FG42" s="166"/>
      <c r="FH42" s="166"/>
      <c r="FI42" s="166"/>
      <c r="FJ42" s="166"/>
      <c r="FK42" s="166"/>
      <c r="FL42" s="166"/>
      <c r="FM42" s="166"/>
      <c r="FN42" s="166"/>
      <c r="FO42" s="166"/>
      <c r="FP42" s="166"/>
      <c r="FQ42" s="166"/>
      <c r="FR42" s="166"/>
      <c r="FS42" s="166"/>
      <c r="FT42" s="166"/>
      <c r="FU42" s="166"/>
      <c r="FV42" s="166"/>
      <c r="FW42" s="166"/>
      <c r="FX42" s="166"/>
      <c r="FY42" s="166"/>
      <c r="FZ42" s="166"/>
      <c r="GA42" s="166"/>
      <c r="GB42" s="166"/>
      <c r="GC42" s="166"/>
      <c r="GD42" s="166"/>
      <c r="GE42" s="166"/>
      <c r="GF42" s="166"/>
      <c r="GG42" s="166"/>
      <c r="GH42" s="166"/>
      <c r="GI42" s="166"/>
      <c r="GJ42" s="166"/>
      <c r="GK42" s="166"/>
      <c r="GL42" s="166"/>
      <c r="GM42" s="166"/>
      <c r="GN42" s="166"/>
      <c r="GO42" s="166"/>
      <c r="GP42" s="166"/>
      <c r="GQ42" s="166"/>
      <c r="GR42" s="166"/>
      <c r="GS42" s="166"/>
      <c r="GT42" s="166"/>
      <c r="GU42" s="166"/>
      <c r="GV42" s="166"/>
      <c r="GW42" s="166"/>
      <c r="GX42" s="166"/>
      <c r="GY42" s="166"/>
      <c r="GZ42" s="166"/>
      <c r="HA42" s="166"/>
      <c r="HB42" s="166"/>
      <c r="HC42" s="166"/>
      <c r="HD42" s="166"/>
      <c r="HE42" s="166"/>
      <c r="HF42" s="166"/>
      <c r="HG42" s="166"/>
      <c r="HH42" s="166"/>
      <c r="HI42" s="166"/>
      <c r="HJ42" s="166"/>
      <c r="HK42" s="166"/>
      <c r="HL42" s="166"/>
      <c r="HM42" s="166"/>
      <c r="HN42" s="166"/>
      <c r="HO42" s="166"/>
      <c r="HP42" s="166"/>
      <c r="HQ42" s="166"/>
      <c r="HR42" s="166"/>
      <c r="HS42" s="166"/>
      <c r="HT42" s="166"/>
      <c r="HU42" s="166"/>
      <c r="HV42" s="166"/>
      <c r="HW42" s="166"/>
      <c r="HX42" s="166"/>
      <c r="HY42" s="166"/>
      <c r="HZ42" s="166"/>
      <c r="IA42" s="166"/>
      <c r="IB42" s="166"/>
      <c r="IC42" s="166"/>
      <c r="ID42" s="166"/>
      <c r="IE42" s="166"/>
      <c r="IF42" s="166"/>
      <c r="IG42" s="166"/>
      <c r="IH42" s="166"/>
      <c r="II42" s="166"/>
      <c r="IJ42" s="166"/>
      <c r="IK42" s="166"/>
      <c r="IL42" s="166"/>
      <c r="IM42" s="166"/>
      <c r="IN42" s="166"/>
      <c r="IO42" s="166"/>
      <c r="IP42" s="166"/>
      <c r="IQ42" s="166"/>
      <c r="IR42" s="166"/>
      <c r="IS42" s="166"/>
      <c r="IT42" s="166"/>
      <c r="IU42" s="166"/>
      <c r="IV42" s="166"/>
      <c r="IW42" s="166"/>
      <c r="IX42" s="166"/>
      <c r="IY42" s="166"/>
      <c r="IZ42" s="166"/>
      <c r="JA42" s="166"/>
      <c r="JB42" s="166"/>
      <c r="JC42" s="166"/>
    </row>
    <row r="43" spans="1:263" s="36" customFormat="1" x14ac:dyDescent="0.3">
      <c r="A43" s="98"/>
      <c r="B43" s="37"/>
      <c r="C43" s="37"/>
      <c r="D43" s="160"/>
      <c r="E43" s="161"/>
      <c r="F43" s="161" t="s">
        <v>180</v>
      </c>
      <c r="G43" s="162" t="s">
        <v>181</v>
      </c>
      <c r="H43" s="38" t="s">
        <v>143</v>
      </c>
      <c r="I43" s="38" t="str">
        <f t="shared" ref="I43:I45" si="147">IF(AND(O43&gt;0%,O43&lt;100%),"진행 중",IF(O43=0%,"작업 대기","작업 완료"))</f>
        <v>진행 중</v>
      </c>
      <c r="J43" s="171">
        <v>44214</v>
      </c>
      <c r="K43" s="171">
        <v>44218</v>
      </c>
      <c r="L43" s="38">
        <f t="shared" ref="L43:L53" si="148">NETWORKDAYS(J43,K43)</f>
        <v>5</v>
      </c>
      <c r="M43" s="39">
        <f t="shared" ref="M43:M53" si="149">K43-J43</f>
        <v>4</v>
      </c>
      <c r="N43" s="40">
        <f t="shared" si="125"/>
        <v>44216</v>
      </c>
      <c r="O43" s="100">
        <v>0.5</v>
      </c>
      <c r="P43" s="34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35"/>
      <c r="IX43" s="35"/>
      <c r="IY43" s="35"/>
      <c r="IZ43" s="35"/>
      <c r="JA43" s="35"/>
      <c r="JB43" s="35"/>
      <c r="JC43" s="35"/>
    </row>
    <row r="44" spans="1:263" s="36" customFormat="1" x14ac:dyDescent="0.3">
      <c r="A44" s="98"/>
      <c r="B44" s="37"/>
      <c r="C44" s="37"/>
      <c r="D44" s="160"/>
      <c r="E44" s="158" t="s">
        <v>182</v>
      </c>
      <c r="F44" s="158"/>
      <c r="G44" s="159" t="s">
        <v>193</v>
      </c>
      <c r="H44" s="38" t="s">
        <v>143</v>
      </c>
      <c r="I44" s="38" t="str">
        <f t="shared" si="147"/>
        <v>작업 대기</v>
      </c>
      <c r="J44" s="171">
        <v>44217</v>
      </c>
      <c r="K44" s="171">
        <v>44286</v>
      </c>
      <c r="L44" s="38">
        <f t="shared" si="148"/>
        <v>50</v>
      </c>
      <c r="M44" s="39">
        <f t="shared" si="149"/>
        <v>69</v>
      </c>
      <c r="N44" s="40">
        <f t="shared" si="125"/>
        <v>44216</v>
      </c>
      <c r="O44" s="100">
        <v>0</v>
      </c>
      <c r="P44" s="34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35"/>
      <c r="IX44" s="35"/>
      <c r="IY44" s="35"/>
      <c r="IZ44" s="35"/>
      <c r="JA44" s="35"/>
      <c r="JB44" s="35"/>
      <c r="JC44" s="35"/>
    </row>
    <row r="45" spans="1:263" s="36" customFormat="1" x14ac:dyDescent="0.3">
      <c r="A45" s="98"/>
      <c r="B45" s="37"/>
      <c r="C45" s="37"/>
      <c r="D45" s="160"/>
      <c r="E45" s="161" t="s">
        <v>188</v>
      </c>
      <c r="F45" s="161" t="s">
        <v>53</v>
      </c>
      <c r="G45" s="162"/>
      <c r="H45" s="38" t="s">
        <v>143</v>
      </c>
      <c r="I45" s="38" t="str">
        <f t="shared" si="147"/>
        <v>작업 대기</v>
      </c>
      <c r="J45" s="171">
        <v>44217</v>
      </c>
      <c r="K45" s="171">
        <v>44286</v>
      </c>
      <c r="L45" s="38">
        <f t="shared" si="148"/>
        <v>50</v>
      </c>
      <c r="M45" s="39">
        <f t="shared" si="149"/>
        <v>69</v>
      </c>
      <c r="N45" s="40">
        <f t="shared" si="125"/>
        <v>44216</v>
      </c>
      <c r="O45" s="100">
        <v>0</v>
      </c>
      <c r="P45" s="34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35"/>
      <c r="IX45" s="35"/>
      <c r="IY45" s="35"/>
      <c r="IZ45" s="35"/>
      <c r="JA45" s="35"/>
      <c r="JB45" s="35"/>
      <c r="JC45" s="35"/>
    </row>
    <row r="46" spans="1:263" s="167" customFormat="1" x14ac:dyDescent="0.3">
      <c r="A46" s="98"/>
      <c r="B46" s="37"/>
      <c r="C46" s="37"/>
      <c r="D46" s="160"/>
      <c r="E46" s="161"/>
      <c r="F46" s="161" t="s">
        <v>62</v>
      </c>
      <c r="G46" s="162" t="s">
        <v>185</v>
      </c>
      <c r="H46" s="38" t="s">
        <v>189</v>
      </c>
      <c r="I46" s="38" t="str">
        <f t="shared" ref="I46:I52" si="150">IF(AND(O46&gt;0%,O46&lt;100%),"진행 중",IF(O46=0%,"작업 대기","작업 완료"))</f>
        <v>작업 대기</v>
      </c>
      <c r="J46" s="171">
        <v>44217</v>
      </c>
      <c r="K46" s="171">
        <v>44286</v>
      </c>
      <c r="L46" s="38">
        <f t="shared" ref="L46:L52" si="151">NETWORKDAYS(J46,K46)</f>
        <v>50</v>
      </c>
      <c r="M46" s="39">
        <f t="shared" ref="M46:M52" si="152">K46-J46</f>
        <v>69</v>
      </c>
      <c r="N46" s="40">
        <f t="shared" ref="N46:N52" si="153">IF(O46=0,J46-1,J46+(INT(M46*O46)))</f>
        <v>44216</v>
      </c>
      <c r="O46" s="100">
        <v>0</v>
      </c>
      <c r="P46" s="165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6"/>
      <c r="BD46" s="166"/>
      <c r="BE46" s="166"/>
      <c r="BF46" s="166"/>
      <c r="BG46" s="166"/>
      <c r="BH46" s="166"/>
      <c r="BI46" s="166"/>
      <c r="BJ46" s="166"/>
      <c r="BK46" s="166"/>
      <c r="BL46" s="166"/>
      <c r="BM46" s="166"/>
      <c r="BN46" s="166"/>
      <c r="BO46" s="166"/>
      <c r="BP46" s="166"/>
      <c r="BQ46" s="166"/>
      <c r="BR46" s="166"/>
      <c r="BS46" s="166"/>
      <c r="BT46" s="166"/>
      <c r="BU46" s="166"/>
      <c r="BV46" s="166"/>
      <c r="BW46" s="166"/>
      <c r="BX46" s="166"/>
      <c r="BY46" s="166"/>
      <c r="BZ46" s="166"/>
      <c r="CA46" s="166"/>
      <c r="CB46" s="166"/>
      <c r="CC46" s="166"/>
      <c r="CD46" s="166"/>
      <c r="CE46" s="166"/>
      <c r="CF46" s="166"/>
      <c r="CG46" s="166"/>
      <c r="CH46" s="166"/>
      <c r="CI46" s="166"/>
      <c r="CJ46" s="166"/>
      <c r="CK46" s="166"/>
      <c r="CL46" s="166"/>
      <c r="CM46" s="166"/>
      <c r="CN46" s="166"/>
      <c r="CO46" s="166"/>
      <c r="CP46" s="166"/>
      <c r="CQ46" s="166"/>
      <c r="CR46" s="166"/>
      <c r="CS46" s="166"/>
      <c r="CT46" s="166"/>
      <c r="CU46" s="166"/>
      <c r="CV46" s="166"/>
      <c r="CW46" s="166"/>
      <c r="CX46" s="166"/>
      <c r="CY46" s="166"/>
      <c r="CZ46" s="166"/>
      <c r="DA46" s="166"/>
      <c r="DB46" s="166"/>
      <c r="DC46" s="166"/>
      <c r="DD46" s="166"/>
      <c r="DE46" s="166"/>
      <c r="DF46" s="166"/>
      <c r="DG46" s="166"/>
      <c r="DH46" s="166"/>
      <c r="DI46" s="166"/>
      <c r="DJ46" s="166"/>
      <c r="DK46" s="166"/>
      <c r="DL46" s="166"/>
      <c r="DM46" s="166"/>
      <c r="DN46" s="166"/>
      <c r="DO46" s="166"/>
      <c r="DP46" s="166"/>
      <c r="DQ46" s="166"/>
      <c r="DR46" s="166"/>
      <c r="DS46" s="166"/>
      <c r="DT46" s="166"/>
      <c r="DU46" s="166"/>
      <c r="DV46" s="166"/>
      <c r="DW46" s="166"/>
      <c r="DX46" s="166"/>
      <c r="DY46" s="166"/>
      <c r="DZ46" s="166"/>
      <c r="EA46" s="166"/>
      <c r="EB46" s="166"/>
      <c r="EC46" s="166"/>
      <c r="ED46" s="166"/>
      <c r="EE46" s="166"/>
      <c r="EF46" s="166"/>
      <c r="EG46" s="166"/>
      <c r="EH46" s="166"/>
      <c r="EI46" s="166"/>
      <c r="EJ46" s="166"/>
      <c r="EK46" s="166"/>
      <c r="EL46" s="166"/>
      <c r="EM46" s="166"/>
      <c r="EN46" s="166"/>
      <c r="EO46" s="166"/>
      <c r="EP46" s="166"/>
      <c r="EQ46" s="166"/>
      <c r="ER46" s="166"/>
      <c r="ES46" s="166"/>
      <c r="ET46" s="166"/>
      <c r="EU46" s="166"/>
      <c r="EV46" s="166"/>
      <c r="EW46" s="166"/>
      <c r="EX46" s="166"/>
      <c r="EY46" s="166"/>
      <c r="EZ46" s="166"/>
      <c r="FA46" s="166"/>
      <c r="FB46" s="166"/>
      <c r="FC46" s="166"/>
      <c r="FD46" s="166"/>
      <c r="FE46" s="166"/>
      <c r="FF46" s="166"/>
      <c r="FG46" s="166"/>
      <c r="FH46" s="166"/>
      <c r="FI46" s="166"/>
      <c r="FJ46" s="166"/>
      <c r="FK46" s="166"/>
      <c r="FL46" s="166"/>
      <c r="FM46" s="166"/>
      <c r="FN46" s="166"/>
      <c r="FO46" s="166"/>
      <c r="FP46" s="166"/>
      <c r="FQ46" s="166"/>
      <c r="FR46" s="166"/>
      <c r="FS46" s="166"/>
      <c r="FT46" s="166"/>
      <c r="FU46" s="166"/>
      <c r="FV46" s="166"/>
      <c r="FW46" s="166"/>
      <c r="FX46" s="166"/>
      <c r="FY46" s="166"/>
      <c r="FZ46" s="166"/>
      <c r="GA46" s="166"/>
      <c r="GB46" s="166"/>
      <c r="GC46" s="166"/>
      <c r="GD46" s="166"/>
      <c r="GE46" s="166"/>
      <c r="GF46" s="166"/>
      <c r="GG46" s="166"/>
      <c r="GH46" s="166"/>
      <c r="GI46" s="166"/>
      <c r="GJ46" s="166"/>
      <c r="GK46" s="166"/>
      <c r="GL46" s="166"/>
      <c r="GM46" s="166"/>
      <c r="GN46" s="166"/>
      <c r="GO46" s="166"/>
      <c r="GP46" s="166"/>
      <c r="GQ46" s="166"/>
      <c r="GR46" s="166"/>
      <c r="GS46" s="166"/>
      <c r="GT46" s="166"/>
      <c r="GU46" s="166"/>
      <c r="GV46" s="166"/>
      <c r="GW46" s="166"/>
      <c r="GX46" s="166"/>
      <c r="GY46" s="166"/>
      <c r="GZ46" s="166"/>
      <c r="HA46" s="166"/>
      <c r="HB46" s="166"/>
      <c r="HC46" s="166"/>
      <c r="HD46" s="166"/>
      <c r="HE46" s="166"/>
      <c r="HF46" s="166"/>
      <c r="HG46" s="166"/>
      <c r="HH46" s="166"/>
      <c r="HI46" s="166"/>
      <c r="HJ46" s="166"/>
      <c r="HK46" s="166"/>
      <c r="HL46" s="166"/>
      <c r="HM46" s="166"/>
      <c r="HN46" s="166"/>
      <c r="HO46" s="166"/>
      <c r="HP46" s="166"/>
      <c r="HQ46" s="166"/>
      <c r="HR46" s="166"/>
      <c r="HS46" s="166"/>
      <c r="HT46" s="166"/>
      <c r="HU46" s="166"/>
      <c r="HV46" s="166"/>
      <c r="HW46" s="166"/>
      <c r="HX46" s="166"/>
      <c r="HY46" s="166"/>
      <c r="HZ46" s="166"/>
      <c r="IA46" s="166"/>
      <c r="IB46" s="166"/>
      <c r="IC46" s="166"/>
      <c r="ID46" s="166"/>
      <c r="IE46" s="166"/>
      <c r="IF46" s="166"/>
      <c r="IG46" s="166"/>
      <c r="IH46" s="166"/>
      <c r="II46" s="166"/>
      <c r="IJ46" s="166"/>
      <c r="IK46" s="166"/>
      <c r="IL46" s="166"/>
      <c r="IM46" s="166"/>
      <c r="IN46" s="166"/>
      <c r="IO46" s="166"/>
      <c r="IP46" s="166"/>
      <c r="IQ46" s="166"/>
      <c r="IR46" s="166"/>
      <c r="IS46" s="166"/>
      <c r="IT46" s="166"/>
      <c r="IU46" s="166"/>
      <c r="IV46" s="166"/>
      <c r="IW46" s="166"/>
      <c r="IX46" s="166"/>
      <c r="IY46" s="166"/>
      <c r="IZ46" s="166"/>
      <c r="JA46" s="166"/>
      <c r="JB46" s="166"/>
      <c r="JC46" s="166"/>
    </row>
    <row r="47" spans="1:263" s="167" customFormat="1" x14ac:dyDescent="0.3">
      <c r="A47" s="98"/>
      <c r="B47" s="37"/>
      <c r="C47" s="37"/>
      <c r="D47" s="160"/>
      <c r="E47" s="161"/>
      <c r="F47" s="161" t="s">
        <v>69</v>
      </c>
      <c r="G47" s="162" t="s">
        <v>186</v>
      </c>
      <c r="H47" s="38" t="s">
        <v>190</v>
      </c>
      <c r="I47" s="38" t="str">
        <f t="shared" si="150"/>
        <v>작업 대기</v>
      </c>
      <c r="J47" s="171">
        <v>44217</v>
      </c>
      <c r="K47" s="171">
        <v>44286</v>
      </c>
      <c r="L47" s="38">
        <f t="shared" si="151"/>
        <v>50</v>
      </c>
      <c r="M47" s="39">
        <f t="shared" si="152"/>
        <v>69</v>
      </c>
      <c r="N47" s="40">
        <f t="shared" si="153"/>
        <v>44216</v>
      </c>
      <c r="O47" s="100">
        <v>0</v>
      </c>
      <c r="P47" s="165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6"/>
      <c r="BN47" s="166"/>
      <c r="BO47" s="166"/>
      <c r="BP47" s="166"/>
      <c r="BQ47" s="166"/>
      <c r="BR47" s="166"/>
      <c r="BS47" s="166"/>
      <c r="BT47" s="166"/>
      <c r="BU47" s="166"/>
      <c r="BV47" s="166"/>
      <c r="BW47" s="166"/>
      <c r="BX47" s="166"/>
      <c r="BY47" s="166"/>
      <c r="BZ47" s="166"/>
      <c r="CA47" s="166"/>
      <c r="CB47" s="166"/>
      <c r="CC47" s="166"/>
      <c r="CD47" s="166"/>
      <c r="CE47" s="166"/>
      <c r="CF47" s="166"/>
      <c r="CG47" s="166"/>
      <c r="CH47" s="166"/>
      <c r="CI47" s="166"/>
      <c r="CJ47" s="166"/>
      <c r="CK47" s="166"/>
      <c r="CL47" s="166"/>
      <c r="CM47" s="166"/>
      <c r="CN47" s="166"/>
      <c r="CO47" s="166"/>
      <c r="CP47" s="166"/>
      <c r="CQ47" s="166"/>
      <c r="CR47" s="166"/>
      <c r="CS47" s="166"/>
      <c r="CT47" s="166"/>
      <c r="CU47" s="166"/>
      <c r="CV47" s="166"/>
      <c r="CW47" s="166"/>
      <c r="CX47" s="166"/>
      <c r="CY47" s="166"/>
      <c r="CZ47" s="166"/>
      <c r="DA47" s="166"/>
      <c r="DB47" s="166"/>
      <c r="DC47" s="166"/>
      <c r="DD47" s="166"/>
      <c r="DE47" s="166"/>
      <c r="DF47" s="166"/>
      <c r="DG47" s="166"/>
      <c r="DH47" s="166"/>
      <c r="DI47" s="166"/>
      <c r="DJ47" s="166"/>
      <c r="DK47" s="166"/>
      <c r="DL47" s="166"/>
      <c r="DM47" s="166"/>
      <c r="DN47" s="166"/>
      <c r="DO47" s="166"/>
      <c r="DP47" s="166"/>
      <c r="DQ47" s="166"/>
      <c r="DR47" s="166"/>
      <c r="DS47" s="166"/>
      <c r="DT47" s="166"/>
      <c r="DU47" s="166"/>
      <c r="DV47" s="166"/>
      <c r="DW47" s="166"/>
      <c r="DX47" s="166"/>
      <c r="DY47" s="166"/>
      <c r="DZ47" s="166"/>
      <c r="EA47" s="166"/>
      <c r="EB47" s="166"/>
      <c r="EC47" s="166"/>
      <c r="ED47" s="166"/>
      <c r="EE47" s="166"/>
      <c r="EF47" s="166"/>
      <c r="EG47" s="166"/>
      <c r="EH47" s="166"/>
      <c r="EI47" s="166"/>
      <c r="EJ47" s="166"/>
      <c r="EK47" s="166"/>
      <c r="EL47" s="166"/>
      <c r="EM47" s="166"/>
      <c r="EN47" s="166"/>
      <c r="EO47" s="166"/>
      <c r="EP47" s="166"/>
      <c r="EQ47" s="166"/>
      <c r="ER47" s="166"/>
      <c r="ES47" s="166"/>
      <c r="ET47" s="166"/>
      <c r="EU47" s="166"/>
      <c r="EV47" s="166"/>
      <c r="EW47" s="166"/>
      <c r="EX47" s="166"/>
      <c r="EY47" s="166"/>
      <c r="EZ47" s="166"/>
      <c r="FA47" s="166"/>
      <c r="FB47" s="166"/>
      <c r="FC47" s="166"/>
      <c r="FD47" s="166"/>
      <c r="FE47" s="166"/>
      <c r="FF47" s="166"/>
      <c r="FG47" s="166"/>
      <c r="FH47" s="166"/>
      <c r="FI47" s="166"/>
      <c r="FJ47" s="166"/>
      <c r="FK47" s="166"/>
      <c r="FL47" s="166"/>
      <c r="FM47" s="166"/>
      <c r="FN47" s="166"/>
      <c r="FO47" s="166"/>
      <c r="FP47" s="166"/>
      <c r="FQ47" s="166"/>
      <c r="FR47" s="166"/>
      <c r="FS47" s="166"/>
      <c r="FT47" s="166"/>
      <c r="FU47" s="166"/>
      <c r="FV47" s="166"/>
      <c r="FW47" s="166"/>
      <c r="FX47" s="166"/>
      <c r="FY47" s="166"/>
      <c r="FZ47" s="166"/>
      <c r="GA47" s="166"/>
      <c r="GB47" s="166"/>
      <c r="GC47" s="166"/>
      <c r="GD47" s="166"/>
      <c r="GE47" s="166"/>
      <c r="GF47" s="166"/>
      <c r="GG47" s="166"/>
      <c r="GH47" s="166"/>
      <c r="GI47" s="166"/>
      <c r="GJ47" s="166"/>
      <c r="GK47" s="166"/>
      <c r="GL47" s="166"/>
      <c r="GM47" s="166"/>
      <c r="GN47" s="166"/>
      <c r="GO47" s="166"/>
      <c r="GP47" s="166"/>
      <c r="GQ47" s="166"/>
      <c r="GR47" s="166"/>
      <c r="GS47" s="166"/>
      <c r="GT47" s="166"/>
      <c r="GU47" s="166"/>
      <c r="GV47" s="166"/>
      <c r="GW47" s="166"/>
      <c r="GX47" s="166"/>
      <c r="GY47" s="166"/>
      <c r="GZ47" s="166"/>
      <c r="HA47" s="166"/>
      <c r="HB47" s="166"/>
      <c r="HC47" s="166"/>
      <c r="HD47" s="166"/>
      <c r="HE47" s="166"/>
      <c r="HF47" s="166"/>
      <c r="HG47" s="166"/>
      <c r="HH47" s="166"/>
      <c r="HI47" s="166"/>
      <c r="HJ47" s="166"/>
      <c r="HK47" s="166"/>
      <c r="HL47" s="166"/>
      <c r="HM47" s="166"/>
      <c r="HN47" s="166"/>
      <c r="HO47" s="166"/>
      <c r="HP47" s="166"/>
      <c r="HQ47" s="166"/>
      <c r="HR47" s="166"/>
      <c r="HS47" s="166"/>
      <c r="HT47" s="166"/>
      <c r="HU47" s="166"/>
      <c r="HV47" s="166"/>
      <c r="HW47" s="166"/>
      <c r="HX47" s="166"/>
      <c r="HY47" s="166"/>
      <c r="HZ47" s="166"/>
      <c r="IA47" s="166"/>
      <c r="IB47" s="166"/>
      <c r="IC47" s="166"/>
      <c r="ID47" s="166"/>
      <c r="IE47" s="166"/>
      <c r="IF47" s="166"/>
      <c r="IG47" s="166"/>
      <c r="IH47" s="166"/>
      <c r="II47" s="166"/>
      <c r="IJ47" s="166"/>
      <c r="IK47" s="166"/>
      <c r="IL47" s="166"/>
      <c r="IM47" s="166"/>
      <c r="IN47" s="166"/>
      <c r="IO47" s="166"/>
      <c r="IP47" s="166"/>
      <c r="IQ47" s="166"/>
      <c r="IR47" s="166"/>
      <c r="IS47" s="166"/>
      <c r="IT47" s="166"/>
      <c r="IU47" s="166"/>
      <c r="IV47" s="166"/>
      <c r="IW47" s="166"/>
      <c r="IX47" s="166"/>
      <c r="IY47" s="166"/>
      <c r="IZ47" s="166"/>
      <c r="JA47" s="166"/>
      <c r="JB47" s="166"/>
      <c r="JC47" s="166"/>
    </row>
    <row r="48" spans="1:263" s="167" customFormat="1" x14ac:dyDescent="0.3">
      <c r="A48" s="98"/>
      <c r="B48" s="37"/>
      <c r="C48" s="37"/>
      <c r="D48" s="160"/>
      <c r="E48" s="161"/>
      <c r="F48" s="161" t="s">
        <v>183</v>
      </c>
      <c r="G48" s="162" t="s">
        <v>187</v>
      </c>
      <c r="H48" s="38" t="s">
        <v>190</v>
      </c>
      <c r="I48" s="38" t="str">
        <f t="shared" si="150"/>
        <v>작업 대기</v>
      </c>
      <c r="J48" s="171">
        <v>44217</v>
      </c>
      <c r="K48" s="171">
        <v>44286</v>
      </c>
      <c r="L48" s="38">
        <f t="shared" si="151"/>
        <v>50</v>
      </c>
      <c r="M48" s="39">
        <f t="shared" si="152"/>
        <v>69</v>
      </c>
      <c r="N48" s="40">
        <f t="shared" si="153"/>
        <v>44216</v>
      </c>
      <c r="O48" s="100">
        <v>0</v>
      </c>
      <c r="P48" s="165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6"/>
      <c r="BQ48" s="166"/>
      <c r="BR48" s="166"/>
      <c r="BS48" s="166"/>
      <c r="BT48" s="166"/>
      <c r="BU48" s="166"/>
      <c r="BV48" s="166"/>
      <c r="BW48" s="166"/>
      <c r="BX48" s="166"/>
      <c r="BY48" s="166"/>
      <c r="BZ48" s="166"/>
      <c r="CA48" s="166"/>
      <c r="CB48" s="166"/>
      <c r="CC48" s="166"/>
      <c r="CD48" s="166"/>
      <c r="CE48" s="166"/>
      <c r="CF48" s="166"/>
      <c r="CG48" s="166"/>
      <c r="CH48" s="166"/>
      <c r="CI48" s="166"/>
      <c r="CJ48" s="166"/>
      <c r="CK48" s="166"/>
      <c r="CL48" s="166"/>
      <c r="CM48" s="166"/>
      <c r="CN48" s="166"/>
      <c r="CO48" s="166"/>
      <c r="CP48" s="166"/>
      <c r="CQ48" s="166"/>
      <c r="CR48" s="166"/>
      <c r="CS48" s="166"/>
      <c r="CT48" s="166"/>
      <c r="CU48" s="166"/>
      <c r="CV48" s="166"/>
      <c r="CW48" s="166"/>
      <c r="CX48" s="166"/>
      <c r="CY48" s="166"/>
      <c r="CZ48" s="166"/>
      <c r="DA48" s="166"/>
      <c r="DB48" s="166"/>
      <c r="DC48" s="166"/>
      <c r="DD48" s="166"/>
      <c r="DE48" s="166"/>
      <c r="DF48" s="166"/>
      <c r="DG48" s="166"/>
      <c r="DH48" s="166"/>
      <c r="DI48" s="166"/>
      <c r="DJ48" s="166"/>
      <c r="DK48" s="166"/>
      <c r="DL48" s="166"/>
      <c r="DM48" s="166"/>
      <c r="DN48" s="166"/>
      <c r="DO48" s="166"/>
      <c r="DP48" s="166"/>
      <c r="DQ48" s="166"/>
      <c r="DR48" s="166"/>
      <c r="DS48" s="166"/>
      <c r="DT48" s="166"/>
      <c r="DU48" s="166"/>
      <c r="DV48" s="166"/>
      <c r="DW48" s="166"/>
      <c r="DX48" s="166"/>
      <c r="DY48" s="166"/>
      <c r="DZ48" s="166"/>
      <c r="EA48" s="166"/>
      <c r="EB48" s="166"/>
      <c r="EC48" s="166"/>
      <c r="ED48" s="166"/>
      <c r="EE48" s="166"/>
      <c r="EF48" s="166"/>
      <c r="EG48" s="166"/>
      <c r="EH48" s="166"/>
      <c r="EI48" s="166"/>
      <c r="EJ48" s="166"/>
      <c r="EK48" s="166"/>
      <c r="EL48" s="166"/>
      <c r="EM48" s="166"/>
      <c r="EN48" s="166"/>
      <c r="EO48" s="166"/>
      <c r="EP48" s="166"/>
      <c r="EQ48" s="166"/>
      <c r="ER48" s="166"/>
      <c r="ES48" s="166"/>
      <c r="ET48" s="166"/>
      <c r="EU48" s="166"/>
      <c r="EV48" s="166"/>
      <c r="EW48" s="166"/>
      <c r="EX48" s="166"/>
      <c r="EY48" s="166"/>
      <c r="EZ48" s="166"/>
      <c r="FA48" s="166"/>
      <c r="FB48" s="166"/>
      <c r="FC48" s="166"/>
      <c r="FD48" s="166"/>
      <c r="FE48" s="166"/>
      <c r="FF48" s="166"/>
      <c r="FG48" s="166"/>
      <c r="FH48" s="166"/>
      <c r="FI48" s="166"/>
      <c r="FJ48" s="166"/>
      <c r="FK48" s="166"/>
      <c r="FL48" s="166"/>
      <c r="FM48" s="166"/>
      <c r="FN48" s="166"/>
      <c r="FO48" s="166"/>
      <c r="FP48" s="166"/>
      <c r="FQ48" s="166"/>
      <c r="FR48" s="166"/>
      <c r="FS48" s="166"/>
      <c r="FT48" s="166"/>
      <c r="FU48" s="166"/>
      <c r="FV48" s="166"/>
      <c r="FW48" s="166"/>
      <c r="FX48" s="166"/>
      <c r="FY48" s="166"/>
      <c r="FZ48" s="166"/>
      <c r="GA48" s="166"/>
      <c r="GB48" s="166"/>
      <c r="GC48" s="166"/>
      <c r="GD48" s="166"/>
      <c r="GE48" s="166"/>
      <c r="GF48" s="166"/>
      <c r="GG48" s="166"/>
      <c r="GH48" s="166"/>
      <c r="GI48" s="166"/>
      <c r="GJ48" s="166"/>
      <c r="GK48" s="166"/>
      <c r="GL48" s="166"/>
      <c r="GM48" s="166"/>
      <c r="GN48" s="166"/>
      <c r="GO48" s="166"/>
      <c r="GP48" s="166"/>
      <c r="GQ48" s="166"/>
      <c r="GR48" s="166"/>
      <c r="GS48" s="166"/>
      <c r="GT48" s="166"/>
      <c r="GU48" s="166"/>
      <c r="GV48" s="166"/>
      <c r="GW48" s="166"/>
      <c r="GX48" s="166"/>
      <c r="GY48" s="166"/>
      <c r="GZ48" s="166"/>
      <c r="HA48" s="166"/>
      <c r="HB48" s="166"/>
      <c r="HC48" s="166"/>
      <c r="HD48" s="166"/>
      <c r="HE48" s="166"/>
      <c r="HF48" s="166"/>
      <c r="HG48" s="166"/>
      <c r="HH48" s="166"/>
      <c r="HI48" s="166"/>
      <c r="HJ48" s="166"/>
      <c r="HK48" s="166"/>
      <c r="HL48" s="166"/>
      <c r="HM48" s="166"/>
      <c r="HN48" s="166"/>
      <c r="HO48" s="166"/>
      <c r="HP48" s="166"/>
      <c r="HQ48" s="166"/>
      <c r="HR48" s="166"/>
      <c r="HS48" s="166"/>
      <c r="HT48" s="166"/>
      <c r="HU48" s="166"/>
      <c r="HV48" s="166"/>
      <c r="HW48" s="166"/>
      <c r="HX48" s="166"/>
      <c r="HY48" s="166"/>
      <c r="HZ48" s="166"/>
      <c r="IA48" s="166"/>
      <c r="IB48" s="166"/>
      <c r="IC48" s="166"/>
      <c r="ID48" s="166"/>
      <c r="IE48" s="166"/>
      <c r="IF48" s="166"/>
      <c r="IG48" s="166"/>
      <c r="IH48" s="166"/>
      <c r="II48" s="166"/>
      <c r="IJ48" s="166"/>
      <c r="IK48" s="166"/>
      <c r="IL48" s="166"/>
      <c r="IM48" s="166"/>
      <c r="IN48" s="166"/>
      <c r="IO48" s="166"/>
      <c r="IP48" s="166"/>
      <c r="IQ48" s="166"/>
      <c r="IR48" s="166"/>
      <c r="IS48" s="166"/>
      <c r="IT48" s="166"/>
      <c r="IU48" s="166"/>
      <c r="IV48" s="166"/>
      <c r="IW48" s="166"/>
      <c r="IX48" s="166"/>
      <c r="IY48" s="166"/>
      <c r="IZ48" s="166"/>
      <c r="JA48" s="166"/>
      <c r="JB48" s="166"/>
      <c r="JC48" s="166"/>
    </row>
    <row r="49" spans="1:263" s="167" customFormat="1" x14ac:dyDescent="0.3">
      <c r="A49" s="98"/>
      <c r="B49" s="37"/>
      <c r="C49" s="37"/>
      <c r="D49" s="160"/>
      <c r="E49" s="161"/>
      <c r="F49" s="161" t="s">
        <v>96</v>
      </c>
      <c r="G49" s="162" t="s">
        <v>185</v>
      </c>
      <c r="H49" s="38" t="s">
        <v>191</v>
      </c>
      <c r="I49" s="38" t="str">
        <f t="shared" si="150"/>
        <v>작업 대기</v>
      </c>
      <c r="J49" s="171">
        <v>44217</v>
      </c>
      <c r="K49" s="171">
        <v>44286</v>
      </c>
      <c r="L49" s="38">
        <f t="shared" si="151"/>
        <v>50</v>
      </c>
      <c r="M49" s="39">
        <f t="shared" si="152"/>
        <v>69</v>
      </c>
      <c r="N49" s="40">
        <f t="shared" si="153"/>
        <v>44216</v>
      </c>
      <c r="O49" s="100">
        <v>0</v>
      </c>
      <c r="P49" s="165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6"/>
      <c r="BR49" s="166"/>
      <c r="BS49" s="166"/>
      <c r="BT49" s="166"/>
      <c r="BU49" s="166"/>
      <c r="BV49" s="166"/>
      <c r="BW49" s="166"/>
      <c r="BX49" s="166"/>
      <c r="BY49" s="166"/>
      <c r="BZ49" s="166"/>
      <c r="CA49" s="166"/>
      <c r="CB49" s="166"/>
      <c r="CC49" s="166"/>
      <c r="CD49" s="166"/>
      <c r="CE49" s="166"/>
      <c r="CF49" s="166"/>
      <c r="CG49" s="166"/>
      <c r="CH49" s="166"/>
      <c r="CI49" s="166"/>
      <c r="CJ49" s="166"/>
      <c r="CK49" s="166"/>
      <c r="CL49" s="166"/>
      <c r="CM49" s="166"/>
      <c r="CN49" s="166"/>
      <c r="CO49" s="166"/>
      <c r="CP49" s="166"/>
      <c r="CQ49" s="166"/>
      <c r="CR49" s="166"/>
      <c r="CS49" s="166"/>
      <c r="CT49" s="166"/>
      <c r="CU49" s="166"/>
      <c r="CV49" s="166"/>
      <c r="CW49" s="166"/>
      <c r="CX49" s="166"/>
      <c r="CY49" s="166"/>
      <c r="CZ49" s="166"/>
      <c r="DA49" s="166"/>
      <c r="DB49" s="166"/>
      <c r="DC49" s="166"/>
      <c r="DD49" s="166"/>
      <c r="DE49" s="166"/>
      <c r="DF49" s="166"/>
      <c r="DG49" s="166"/>
      <c r="DH49" s="166"/>
      <c r="DI49" s="166"/>
      <c r="DJ49" s="166"/>
      <c r="DK49" s="166"/>
      <c r="DL49" s="166"/>
      <c r="DM49" s="166"/>
      <c r="DN49" s="166"/>
      <c r="DO49" s="166"/>
      <c r="DP49" s="166"/>
      <c r="DQ49" s="166"/>
      <c r="DR49" s="166"/>
      <c r="DS49" s="166"/>
      <c r="DT49" s="166"/>
      <c r="DU49" s="166"/>
      <c r="DV49" s="166"/>
      <c r="DW49" s="166"/>
      <c r="DX49" s="166"/>
      <c r="DY49" s="166"/>
      <c r="DZ49" s="166"/>
      <c r="EA49" s="166"/>
      <c r="EB49" s="166"/>
      <c r="EC49" s="166"/>
      <c r="ED49" s="166"/>
      <c r="EE49" s="166"/>
      <c r="EF49" s="166"/>
      <c r="EG49" s="166"/>
      <c r="EH49" s="166"/>
      <c r="EI49" s="166"/>
      <c r="EJ49" s="166"/>
      <c r="EK49" s="166"/>
      <c r="EL49" s="166"/>
      <c r="EM49" s="166"/>
      <c r="EN49" s="166"/>
      <c r="EO49" s="166"/>
      <c r="EP49" s="166"/>
      <c r="EQ49" s="166"/>
      <c r="ER49" s="166"/>
      <c r="ES49" s="166"/>
      <c r="ET49" s="166"/>
      <c r="EU49" s="166"/>
      <c r="EV49" s="166"/>
      <c r="EW49" s="166"/>
      <c r="EX49" s="166"/>
      <c r="EY49" s="166"/>
      <c r="EZ49" s="166"/>
      <c r="FA49" s="166"/>
      <c r="FB49" s="166"/>
      <c r="FC49" s="166"/>
      <c r="FD49" s="166"/>
      <c r="FE49" s="166"/>
      <c r="FF49" s="166"/>
      <c r="FG49" s="166"/>
      <c r="FH49" s="166"/>
      <c r="FI49" s="166"/>
      <c r="FJ49" s="166"/>
      <c r="FK49" s="166"/>
      <c r="FL49" s="166"/>
      <c r="FM49" s="166"/>
      <c r="FN49" s="166"/>
      <c r="FO49" s="166"/>
      <c r="FP49" s="166"/>
      <c r="FQ49" s="166"/>
      <c r="FR49" s="166"/>
      <c r="FS49" s="166"/>
      <c r="FT49" s="166"/>
      <c r="FU49" s="166"/>
      <c r="FV49" s="166"/>
      <c r="FW49" s="166"/>
      <c r="FX49" s="166"/>
      <c r="FY49" s="166"/>
      <c r="FZ49" s="166"/>
      <c r="GA49" s="166"/>
      <c r="GB49" s="166"/>
      <c r="GC49" s="166"/>
      <c r="GD49" s="166"/>
      <c r="GE49" s="166"/>
      <c r="GF49" s="166"/>
      <c r="GG49" s="166"/>
      <c r="GH49" s="166"/>
      <c r="GI49" s="166"/>
      <c r="GJ49" s="166"/>
      <c r="GK49" s="166"/>
      <c r="GL49" s="166"/>
      <c r="GM49" s="166"/>
      <c r="GN49" s="166"/>
      <c r="GO49" s="166"/>
      <c r="GP49" s="166"/>
      <c r="GQ49" s="166"/>
      <c r="GR49" s="166"/>
      <c r="GS49" s="166"/>
      <c r="GT49" s="166"/>
      <c r="GU49" s="166"/>
      <c r="GV49" s="166"/>
      <c r="GW49" s="166"/>
      <c r="GX49" s="166"/>
      <c r="GY49" s="166"/>
      <c r="GZ49" s="166"/>
      <c r="HA49" s="166"/>
      <c r="HB49" s="166"/>
      <c r="HC49" s="166"/>
      <c r="HD49" s="166"/>
      <c r="HE49" s="166"/>
      <c r="HF49" s="166"/>
      <c r="HG49" s="166"/>
      <c r="HH49" s="166"/>
      <c r="HI49" s="166"/>
      <c r="HJ49" s="166"/>
      <c r="HK49" s="166"/>
      <c r="HL49" s="166"/>
      <c r="HM49" s="166"/>
      <c r="HN49" s="166"/>
      <c r="HO49" s="166"/>
      <c r="HP49" s="166"/>
      <c r="HQ49" s="166"/>
      <c r="HR49" s="166"/>
      <c r="HS49" s="166"/>
      <c r="HT49" s="166"/>
      <c r="HU49" s="166"/>
      <c r="HV49" s="166"/>
      <c r="HW49" s="166"/>
      <c r="HX49" s="166"/>
      <c r="HY49" s="166"/>
      <c r="HZ49" s="166"/>
      <c r="IA49" s="166"/>
      <c r="IB49" s="166"/>
      <c r="IC49" s="166"/>
      <c r="ID49" s="166"/>
      <c r="IE49" s="166"/>
      <c r="IF49" s="166"/>
      <c r="IG49" s="166"/>
      <c r="IH49" s="166"/>
      <c r="II49" s="166"/>
      <c r="IJ49" s="166"/>
      <c r="IK49" s="166"/>
      <c r="IL49" s="166"/>
      <c r="IM49" s="166"/>
      <c r="IN49" s="166"/>
      <c r="IO49" s="166"/>
      <c r="IP49" s="166"/>
      <c r="IQ49" s="166"/>
      <c r="IR49" s="166"/>
      <c r="IS49" s="166"/>
      <c r="IT49" s="166"/>
      <c r="IU49" s="166"/>
      <c r="IV49" s="166"/>
      <c r="IW49" s="166"/>
      <c r="IX49" s="166"/>
      <c r="IY49" s="166"/>
      <c r="IZ49" s="166"/>
      <c r="JA49" s="166"/>
      <c r="JB49" s="166"/>
      <c r="JC49" s="166"/>
    </row>
    <row r="50" spans="1:263" s="167" customFormat="1" x14ac:dyDescent="0.3">
      <c r="A50" s="98"/>
      <c r="B50" s="37"/>
      <c r="C50" s="37"/>
      <c r="D50" s="160"/>
      <c r="E50" s="161"/>
      <c r="F50" s="161" t="s">
        <v>98</v>
      </c>
      <c r="G50" s="162" t="s">
        <v>186</v>
      </c>
      <c r="H50" s="38" t="s">
        <v>192</v>
      </c>
      <c r="I50" s="38" t="str">
        <f t="shared" si="150"/>
        <v>작업 대기</v>
      </c>
      <c r="J50" s="171">
        <v>44217</v>
      </c>
      <c r="K50" s="171">
        <v>44286</v>
      </c>
      <c r="L50" s="38">
        <f t="shared" si="151"/>
        <v>50</v>
      </c>
      <c r="M50" s="39">
        <f t="shared" si="152"/>
        <v>69</v>
      </c>
      <c r="N50" s="40">
        <f t="shared" si="153"/>
        <v>44216</v>
      </c>
      <c r="O50" s="100">
        <v>0</v>
      </c>
      <c r="P50" s="165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6"/>
      <c r="BR50" s="166"/>
      <c r="BS50" s="166"/>
      <c r="BT50" s="166"/>
      <c r="BU50" s="166"/>
      <c r="BV50" s="166"/>
      <c r="BW50" s="166"/>
      <c r="BX50" s="166"/>
      <c r="BY50" s="166"/>
      <c r="BZ50" s="166"/>
      <c r="CA50" s="166"/>
      <c r="CB50" s="166"/>
      <c r="CC50" s="166"/>
      <c r="CD50" s="166"/>
      <c r="CE50" s="166"/>
      <c r="CF50" s="166"/>
      <c r="CG50" s="166"/>
      <c r="CH50" s="166"/>
      <c r="CI50" s="166"/>
      <c r="CJ50" s="166"/>
      <c r="CK50" s="166"/>
      <c r="CL50" s="166"/>
      <c r="CM50" s="166"/>
      <c r="CN50" s="166"/>
      <c r="CO50" s="166"/>
      <c r="CP50" s="166"/>
      <c r="CQ50" s="166"/>
      <c r="CR50" s="166"/>
      <c r="CS50" s="166"/>
      <c r="CT50" s="166"/>
      <c r="CU50" s="166"/>
      <c r="CV50" s="166"/>
      <c r="CW50" s="166"/>
      <c r="CX50" s="166"/>
      <c r="CY50" s="166"/>
      <c r="CZ50" s="166"/>
      <c r="DA50" s="166"/>
      <c r="DB50" s="166"/>
      <c r="DC50" s="166"/>
      <c r="DD50" s="166"/>
      <c r="DE50" s="166"/>
      <c r="DF50" s="166"/>
      <c r="DG50" s="166"/>
      <c r="DH50" s="166"/>
      <c r="DI50" s="166"/>
      <c r="DJ50" s="166"/>
      <c r="DK50" s="166"/>
      <c r="DL50" s="166"/>
      <c r="DM50" s="166"/>
      <c r="DN50" s="166"/>
      <c r="DO50" s="166"/>
      <c r="DP50" s="166"/>
      <c r="DQ50" s="166"/>
      <c r="DR50" s="166"/>
      <c r="DS50" s="166"/>
      <c r="DT50" s="166"/>
      <c r="DU50" s="166"/>
      <c r="DV50" s="166"/>
      <c r="DW50" s="166"/>
      <c r="DX50" s="166"/>
      <c r="DY50" s="166"/>
      <c r="DZ50" s="166"/>
      <c r="EA50" s="166"/>
      <c r="EB50" s="166"/>
      <c r="EC50" s="166"/>
      <c r="ED50" s="166"/>
      <c r="EE50" s="166"/>
      <c r="EF50" s="166"/>
      <c r="EG50" s="166"/>
      <c r="EH50" s="166"/>
      <c r="EI50" s="166"/>
      <c r="EJ50" s="166"/>
      <c r="EK50" s="166"/>
      <c r="EL50" s="166"/>
      <c r="EM50" s="166"/>
      <c r="EN50" s="166"/>
      <c r="EO50" s="166"/>
      <c r="EP50" s="166"/>
      <c r="EQ50" s="166"/>
      <c r="ER50" s="166"/>
      <c r="ES50" s="166"/>
      <c r="ET50" s="166"/>
      <c r="EU50" s="166"/>
      <c r="EV50" s="166"/>
      <c r="EW50" s="166"/>
      <c r="EX50" s="166"/>
      <c r="EY50" s="166"/>
      <c r="EZ50" s="166"/>
      <c r="FA50" s="166"/>
      <c r="FB50" s="166"/>
      <c r="FC50" s="166"/>
      <c r="FD50" s="166"/>
      <c r="FE50" s="166"/>
      <c r="FF50" s="166"/>
      <c r="FG50" s="166"/>
      <c r="FH50" s="166"/>
      <c r="FI50" s="166"/>
      <c r="FJ50" s="166"/>
      <c r="FK50" s="166"/>
      <c r="FL50" s="166"/>
      <c r="FM50" s="166"/>
      <c r="FN50" s="166"/>
      <c r="FO50" s="166"/>
      <c r="FP50" s="166"/>
      <c r="FQ50" s="166"/>
      <c r="FR50" s="166"/>
      <c r="FS50" s="166"/>
      <c r="FT50" s="166"/>
      <c r="FU50" s="166"/>
      <c r="FV50" s="166"/>
      <c r="FW50" s="166"/>
      <c r="FX50" s="166"/>
      <c r="FY50" s="166"/>
      <c r="FZ50" s="166"/>
      <c r="GA50" s="166"/>
      <c r="GB50" s="166"/>
      <c r="GC50" s="166"/>
      <c r="GD50" s="166"/>
      <c r="GE50" s="166"/>
      <c r="GF50" s="166"/>
      <c r="GG50" s="166"/>
      <c r="GH50" s="166"/>
      <c r="GI50" s="166"/>
      <c r="GJ50" s="166"/>
      <c r="GK50" s="166"/>
      <c r="GL50" s="166"/>
      <c r="GM50" s="166"/>
      <c r="GN50" s="166"/>
      <c r="GO50" s="166"/>
      <c r="GP50" s="166"/>
      <c r="GQ50" s="166"/>
      <c r="GR50" s="166"/>
      <c r="GS50" s="166"/>
      <c r="GT50" s="166"/>
      <c r="GU50" s="166"/>
      <c r="GV50" s="166"/>
      <c r="GW50" s="166"/>
      <c r="GX50" s="166"/>
      <c r="GY50" s="166"/>
      <c r="GZ50" s="166"/>
      <c r="HA50" s="166"/>
      <c r="HB50" s="166"/>
      <c r="HC50" s="166"/>
      <c r="HD50" s="166"/>
      <c r="HE50" s="166"/>
      <c r="HF50" s="166"/>
      <c r="HG50" s="166"/>
      <c r="HH50" s="166"/>
      <c r="HI50" s="166"/>
      <c r="HJ50" s="166"/>
      <c r="HK50" s="166"/>
      <c r="HL50" s="166"/>
      <c r="HM50" s="166"/>
      <c r="HN50" s="166"/>
      <c r="HO50" s="166"/>
      <c r="HP50" s="166"/>
      <c r="HQ50" s="166"/>
      <c r="HR50" s="166"/>
      <c r="HS50" s="166"/>
      <c r="HT50" s="166"/>
      <c r="HU50" s="166"/>
      <c r="HV50" s="166"/>
      <c r="HW50" s="166"/>
      <c r="HX50" s="166"/>
      <c r="HY50" s="166"/>
      <c r="HZ50" s="166"/>
      <c r="IA50" s="166"/>
      <c r="IB50" s="166"/>
      <c r="IC50" s="166"/>
      <c r="ID50" s="166"/>
      <c r="IE50" s="166"/>
      <c r="IF50" s="166"/>
      <c r="IG50" s="166"/>
      <c r="IH50" s="166"/>
      <c r="II50" s="166"/>
      <c r="IJ50" s="166"/>
      <c r="IK50" s="166"/>
      <c r="IL50" s="166"/>
      <c r="IM50" s="166"/>
      <c r="IN50" s="166"/>
      <c r="IO50" s="166"/>
      <c r="IP50" s="166"/>
      <c r="IQ50" s="166"/>
      <c r="IR50" s="166"/>
      <c r="IS50" s="166"/>
      <c r="IT50" s="166"/>
      <c r="IU50" s="166"/>
      <c r="IV50" s="166"/>
      <c r="IW50" s="166"/>
      <c r="IX50" s="166"/>
      <c r="IY50" s="166"/>
      <c r="IZ50" s="166"/>
      <c r="JA50" s="166"/>
      <c r="JB50" s="166"/>
      <c r="JC50" s="166"/>
    </row>
    <row r="51" spans="1:263" s="167" customFormat="1" x14ac:dyDescent="0.3">
      <c r="A51" s="98"/>
      <c r="B51" s="37"/>
      <c r="C51" s="37"/>
      <c r="D51" s="160"/>
      <c r="E51" s="161"/>
      <c r="F51" s="161" t="s">
        <v>184</v>
      </c>
      <c r="G51" s="162" t="s">
        <v>187</v>
      </c>
      <c r="H51" s="38" t="s">
        <v>190</v>
      </c>
      <c r="I51" s="38" t="str">
        <f t="shared" si="150"/>
        <v>작업 대기</v>
      </c>
      <c r="J51" s="171">
        <v>44217</v>
      </c>
      <c r="K51" s="171">
        <v>44286</v>
      </c>
      <c r="L51" s="38">
        <f t="shared" si="151"/>
        <v>50</v>
      </c>
      <c r="M51" s="39">
        <f t="shared" si="152"/>
        <v>69</v>
      </c>
      <c r="N51" s="40">
        <f t="shared" si="153"/>
        <v>44216</v>
      </c>
      <c r="O51" s="100">
        <v>0</v>
      </c>
      <c r="P51" s="165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6"/>
      <c r="BR51" s="166"/>
      <c r="BS51" s="166"/>
      <c r="BT51" s="166"/>
      <c r="BU51" s="166"/>
      <c r="BV51" s="166"/>
      <c r="BW51" s="166"/>
      <c r="BX51" s="166"/>
      <c r="BY51" s="166"/>
      <c r="BZ51" s="166"/>
      <c r="CA51" s="166"/>
      <c r="CB51" s="166"/>
      <c r="CC51" s="166"/>
      <c r="CD51" s="166"/>
      <c r="CE51" s="166"/>
      <c r="CF51" s="166"/>
      <c r="CG51" s="166"/>
      <c r="CH51" s="166"/>
      <c r="CI51" s="166"/>
      <c r="CJ51" s="166"/>
      <c r="CK51" s="166"/>
      <c r="CL51" s="166"/>
      <c r="CM51" s="166"/>
      <c r="CN51" s="166"/>
      <c r="CO51" s="166"/>
      <c r="CP51" s="166"/>
      <c r="CQ51" s="166"/>
      <c r="CR51" s="166"/>
      <c r="CS51" s="166"/>
      <c r="CT51" s="166"/>
      <c r="CU51" s="166"/>
      <c r="CV51" s="166"/>
      <c r="CW51" s="166"/>
      <c r="CX51" s="166"/>
      <c r="CY51" s="166"/>
      <c r="CZ51" s="166"/>
      <c r="DA51" s="166"/>
      <c r="DB51" s="166"/>
      <c r="DC51" s="166"/>
      <c r="DD51" s="166"/>
      <c r="DE51" s="166"/>
      <c r="DF51" s="166"/>
      <c r="DG51" s="166"/>
      <c r="DH51" s="166"/>
      <c r="DI51" s="166"/>
      <c r="DJ51" s="166"/>
      <c r="DK51" s="166"/>
      <c r="DL51" s="166"/>
      <c r="DM51" s="166"/>
      <c r="DN51" s="166"/>
      <c r="DO51" s="166"/>
      <c r="DP51" s="166"/>
      <c r="DQ51" s="166"/>
      <c r="DR51" s="166"/>
      <c r="DS51" s="166"/>
      <c r="DT51" s="166"/>
      <c r="DU51" s="166"/>
      <c r="DV51" s="166"/>
      <c r="DW51" s="166"/>
      <c r="DX51" s="166"/>
      <c r="DY51" s="166"/>
      <c r="DZ51" s="166"/>
      <c r="EA51" s="166"/>
      <c r="EB51" s="166"/>
      <c r="EC51" s="166"/>
      <c r="ED51" s="166"/>
      <c r="EE51" s="166"/>
      <c r="EF51" s="166"/>
      <c r="EG51" s="166"/>
      <c r="EH51" s="166"/>
      <c r="EI51" s="166"/>
      <c r="EJ51" s="166"/>
      <c r="EK51" s="166"/>
      <c r="EL51" s="166"/>
      <c r="EM51" s="166"/>
      <c r="EN51" s="166"/>
      <c r="EO51" s="166"/>
      <c r="EP51" s="166"/>
      <c r="EQ51" s="166"/>
      <c r="ER51" s="166"/>
      <c r="ES51" s="166"/>
      <c r="ET51" s="166"/>
      <c r="EU51" s="166"/>
      <c r="EV51" s="166"/>
      <c r="EW51" s="166"/>
      <c r="EX51" s="166"/>
      <c r="EY51" s="166"/>
      <c r="EZ51" s="166"/>
      <c r="FA51" s="166"/>
      <c r="FB51" s="166"/>
      <c r="FC51" s="166"/>
      <c r="FD51" s="166"/>
      <c r="FE51" s="166"/>
      <c r="FF51" s="166"/>
      <c r="FG51" s="166"/>
      <c r="FH51" s="166"/>
      <c r="FI51" s="166"/>
      <c r="FJ51" s="166"/>
      <c r="FK51" s="166"/>
      <c r="FL51" s="166"/>
      <c r="FM51" s="166"/>
      <c r="FN51" s="166"/>
      <c r="FO51" s="166"/>
      <c r="FP51" s="166"/>
      <c r="FQ51" s="166"/>
      <c r="FR51" s="166"/>
      <c r="FS51" s="166"/>
      <c r="FT51" s="166"/>
      <c r="FU51" s="166"/>
      <c r="FV51" s="166"/>
      <c r="FW51" s="166"/>
      <c r="FX51" s="166"/>
      <c r="FY51" s="166"/>
      <c r="FZ51" s="166"/>
      <c r="GA51" s="166"/>
      <c r="GB51" s="166"/>
      <c r="GC51" s="166"/>
      <c r="GD51" s="166"/>
      <c r="GE51" s="166"/>
      <c r="GF51" s="166"/>
      <c r="GG51" s="166"/>
      <c r="GH51" s="166"/>
      <c r="GI51" s="166"/>
      <c r="GJ51" s="166"/>
      <c r="GK51" s="166"/>
      <c r="GL51" s="166"/>
      <c r="GM51" s="166"/>
      <c r="GN51" s="166"/>
      <c r="GO51" s="166"/>
      <c r="GP51" s="166"/>
      <c r="GQ51" s="166"/>
      <c r="GR51" s="166"/>
      <c r="GS51" s="166"/>
      <c r="GT51" s="166"/>
      <c r="GU51" s="166"/>
      <c r="GV51" s="166"/>
      <c r="GW51" s="166"/>
      <c r="GX51" s="166"/>
      <c r="GY51" s="166"/>
      <c r="GZ51" s="166"/>
      <c r="HA51" s="166"/>
      <c r="HB51" s="166"/>
      <c r="HC51" s="166"/>
      <c r="HD51" s="166"/>
      <c r="HE51" s="166"/>
      <c r="HF51" s="166"/>
      <c r="HG51" s="166"/>
      <c r="HH51" s="166"/>
      <c r="HI51" s="166"/>
      <c r="HJ51" s="166"/>
      <c r="HK51" s="166"/>
      <c r="HL51" s="166"/>
      <c r="HM51" s="166"/>
      <c r="HN51" s="166"/>
      <c r="HO51" s="166"/>
      <c r="HP51" s="166"/>
      <c r="HQ51" s="166"/>
      <c r="HR51" s="166"/>
      <c r="HS51" s="166"/>
      <c r="HT51" s="166"/>
      <c r="HU51" s="166"/>
      <c r="HV51" s="166"/>
      <c r="HW51" s="166"/>
      <c r="HX51" s="166"/>
      <c r="HY51" s="166"/>
      <c r="HZ51" s="166"/>
      <c r="IA51" s="166"/>
      <c r="IB51" s="166"/>
      <c r="IC51" s="166"/>
      <c r="ID51" s="166"/>
      <c r="IE51" s="166"/>
      <c r="IF51" s="166"/>
      <c r="IG51" s="166"/>
      <c r="IH51" s="166"/>
      <c r="II51" s="166"/>
      <c r="IJ51" s="166"/>
      <c r="IK51" s="166"/>
      <c r="IL51" s="166"/>
      <c r="IM51" s="166"/>
      <c r="IN51" s="166"/>
      <c r="IO51" s="166"/>
      <c r="IP51" s="166"/>
      <c r="IQ51" s="166"/>
      <c r="IR51" s="166"/>
      <c r="IS51" s="166"/>
      <c r="IT51" s="166"/>
      <c r="IU51" s="166"/>
      <c r="IV51" s="166"/>
      <c r="IW51" s="166"/>
      <c r="IX51" s="166"/>
      <c r="IY51" s="166"/>
      <c r="IZ51" s="166"/>
      <c r="JA51" s="166"/>
      <c r="JB51" s="166"/>
      <c r="JC51" s="166"/>
    </row>
    <row r="52" spans="1:263" s="167" customFormat="1" x14ac:dyDescent="0.3">
      <c r="A52" s="98"/>
      <c r="B52" s="37"/>
      <c r="C52" s="37"/>
      <c r="D52" s="160"/>
      <c r="E52" s="161"/>
      <c r="F52" s="163" t="s">
        <v>103</v>
      </c>
      <c r="G52" s="162" t="s">
        <v>187</v>
      </c>
      <c r="H52" s="38" t="s">
        <v>194</v>
      </c>
      <c r="I52" s="38" t="str">
        <f t="shared" si="150"/>
        <v>작업 대기</v>
      </c>
      <c r="J52" s="171">
        <v>44217</v>
      </c>
      <c r="K52" s="171">
        <v>44286</v>
      </c>
      <c r="L52" s="38">
        <f t="shared" si="151"/>
        <v>50</v>
      </c>
      <c r="M52" s="39">
        <f t="shared" si="152"/>
        <v>69</v>
      </c>
      <c r="N52" s="40">
        <f t="shared" si="153"/>
        <v>44216</v>
      </c>
      <c r="O52" s="100">
        <v>0</v>
      </c>
      <c r="P52" s="165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6"/>
      <c r="BR52" s="166"/>
      <c r="BS52" s="166"/>
      <c r="BT52" s="166"/>
      <c r="BU52" s="166"/>
      <c r="BV52" s="166"/>
      <c r="BW52" s="166"/>
      <c r="BX52" s="166"/>
      <c r="BY52" s="166"/>
      <c r="BZ52" s="166"/>
      <c r="CA52" s="166"/>
      <c r="CB52" s="166"/>
      <c r="CC52" s="166"/>
      <c r="CD52" s="166"/>
      <c r="CE52" s="166"/>
      <c r="CF52" s="166"/>
      <c r="CG52" s="166"/>
      <c r="CH52" s="166"/>
      <c r="CI52" s="166"/>
      <c r="CJ52" s="166"/>
      <c r="CK52" s="166"/>
      <c r="CL52" s="166"/>
      <c r="CM52" s="166"/>
      <c r="CN52" s="166"/>
      <c r="CO52" s="166"/>
      <c r="CP52" s="166"/>
      <c r="CQ52" s="166"/>
      <c r="CR52" s="166"/>
      <c r="CS52" s="166"/>
      <c r="CT52" s="166"/>
      <c r="CU52" s="166"/>
      <c r="CV52" s="166"/>
      <c r="CW52" s="166"/>
      <c r="CX52" s="166"/>
      <c r="CY52" s="166"/>
      <c r="CZ52" s="166"/>
      <c r="DA52" s="166"/>
      <c r="DB52" s="166"/>
      <c r="DC52" s="166"/>
      <c r="DD52" s="166"/>
      <c r="DE52" s="166"/>
      <c r="DF52" s="166"/>
      <c r="DG52" s="166"/>
      <c r="DH52" s="166"/>
      <c r="DI52" s="166"/>
      <c r="DJ52" s="166"/>
      <c r="DK52" s="166"/>
      <c r="DL52" s="166"/>
      <c r="DM52" s="166"/>
      <c r="DN52" s="166"/>
      <c r="DO52" s="166"/>
      <c r="DP52" s="166"/>
      <c r="DQ52" s="166"/>
      <c r="DR52" s="166"/>
      <c r="DS52" s="166"/>
      <c r="DT52" s="166"/>
      <c r="DU52" s="166"/>
      <c r="DV52" s="166"/>
      <c r="DW52" s="166"/>
      <c r="DX52" s="166"/>
      <c r="DY52" s="166"/>
      <c r="DZ52" s="166"/>
      <c r="EA52" s="166"/>
      <c r="EB52" s="166"/>
      <c r="EC52" s="166"/>
      <c r="ED52" s="166"/>
      <c r="EE52" s="166"/>
      <c r="EF52" s="166"/>
      <c r="EG52" s="166"/>
      <c r="EH52" s="166"/>
      <c r="EI52" s="166"/>
      <c r="EJ52" s="166"/>
      <c r="EK52" s="166"/>
      <c r="EL52" s="166"/>
      <c r="EM52" s="166"/>
      <c r="EN52" s="166"/>
      <c r="EO52" s="166"/>
      <c r="EP52" s="166"/>
      <c r="EQ52" s="166"/>
      <c r="ER52" s="166"/>
      <c r="ES52" s="166"/>
      <c r="ET52" s="166"/>
      <c r="EU52" s="166"/>
      <c r="EV52" s="166"/>
      <c r="EW52" s="166"/>
      <c r="EX52" s="166"/>
      <c r="EY52" s="166"/>
      <c r="EZ52" s="166"/>
      <c r="FA52" s="166"/>
      <c r="FB52" s="166"/>
      <c r="FC52" s="166"/>
      <c r="FD52" s="166"/>
      <c r="FE52" s="166"/>
      <c r="FF52" s="166"/>
      <c r="FG52" s="166"/>
      <c r="FH52" s="166"/>
      <c r="FI52" s="166"/>
      <c r="FJ52" s="166"/>
      <c r="FK52" s="166"/>
      <c r="FL52" s="166"/>
      <c r="FM52" s="166"/>
      <c r="FN52" s="166"/>
      <c r="FO52" s="166"/>
      <c r="FP52" s="166"/>
      <c r="FQ52" s="166"/>
      <c r="FR52" s="166"/>
      <c r="FS52" s="166"/>
      <c r="FT52" s="166"/>
      <c r="FU52" s="166"/>
      <c r="FV52" s="166"/>
      <c r="FW52" s="166"/>
      <c r="FX52" s="166"/>
      <c r="FY52" s="166"/>
      <c r="FZ52" s="166"/>
      <c r="GA52" s="166"/>
      <c r="GB52" s="166"/>
      <c r="GC52" s="166"/>
      <c r="GD52" s="166"/>
      <c r="GE52" s="166"/>
      <c r="GF52" s="166"/>
      <c r="GG52" s="166"/>
      <c r="GH52" s="166"/>
      <c r="GI52" s="166"/>
      <c r="GJ52" s="166"/>
      <c r="GK52" s="166"/>
      <c r="GL52" s="166"/>
      <c r="GM52" s="166"/>
      <c r="GN52" s="166"/>
      <c r="GO52" s="166"/>
      <c r="GP52" s="166"/>
      <c r="GQ52" s="166"/>
      <c r="GR52" s="166"/>
      <c r="GS52" s="166"/>
      <c r="GT52" s="166"/>
      <c r="GU52" s="166"/>
      <c r="GV52" s="166"/>
      <c r="GW52" s="166"/>
      <c r="GX52" s="166"/>
      <c r="GY52" s="166"/>
      <c r="GZ52" s="166"/>
      <c r="HA52" s="166"/>
      <c r="HB52" s="166"/>
      <c r="HC52" s="166"/>
      <c r="HD52" s="166"/>
      <c r="HE52" s="166"/>
      <c r="HF52" s="166"/>
      <c r="HG52" s="166"/>
      <c r="HH52" s="166"/>
      <c r="HI52" s="166"/>
      <c r="HJ52" s="166"/>
      <c r="HK52" s="166"/>
      <c r="HL52" s="166"/>
      <c r="HM52" s="166"/>
      <c r="HN52" s="166"/>
      <c r="HO52" s="166"/>
      <c r="HP52" s="166"/>
      <c r="HQ52" s="166"/>
      <c r="HR52" s="166"/>
      <c r="HS52" s="166"/>
      <c r="HT52" s="166"/>
      <c r="HU52" s="166"/>
      <c r="HV52" s="166"/>
      <c r="HW52" s="166"/>
      <c r="HX52" s="166"/>
      <c r="HY52" s="166"/>
      <c r="HZ52" s="166"/>
      <c r="IA52" s="166"/>
      <c r="IB52" s="166"/>
      <c r="IC52" s="166"/>
      <c r="ID52" s="166"/>
      <c r="IE52" s="166"/>
      <c r="IF52" s="166"/>
      <c r="IG52" s="166"/>
      <c r="IH52" s="166"/>
      <c r="II52" s="166"/>
      <c r="IJ52" s="166"/>
      <c r="IK52" s="166"/>
      <c r="IL52" s="166"/>
      <c r="IM52" s="166"/>
      <c r="IN52" s="166"/>
      <c r="IO52" s="166"/>
      <c r="IP52" s="166"/>
      <c r="IQ52" s="166"/>
      <c r="IR52" s="166"/>
      <c r="IS52" s="166"/>
      <c r="IT52" s="166"/>
      <c r="IU52" s="166"/>
      <c r="IV52" s="166"/>
      <c r="IW52" s="166"/>
      <c r="IX52" s="166"/>
      <c r="IY52" s="166"/>
      <c r="IZ52" s="166"/>
      <c r="JA52" s="166"/>
      <c r="JB52" s="166"/>
      <c r="JC52" s="166"/>
    </row>
    <row r="53" spans="1:263" s="36" customFormat="1" x14ac:dyDescent="0.3">
      <c r="A53" s="98"/>
      <c r="B53" s="37"/>
      <c r="C53" s="37"/>
      <c r="D53" s="139" t="s">
        <v>129</v>
      </c>
      <c r="E53" s="140" t="s">
        <v>52</v>
      </c>
      <c r="F53" s="140" t="s">
        <v>48</v>
      </c>
      <c r="G53" s="141"/>
      <c r="H53" s="38" t="s">
        <v>155</v>
      </c>
      <c r="I53" s="38" t="str">
        <f>IF(AND(O53&gt;0%,O53&lt;100%),"진행 중",IF(O53=0%,"작업 대기","작업 완료"))</f>
        <v>작업 대기</v>
      </c>
      <c r="J53" s="171">
        <v>44221</v>
      </c>
      <c r="K53" s="171">
        <v>44286</v>
      </c>
      <c r="L53" s="38">
        <f t="shared" si="148"/>
        <v>48</v>
      </c>
      <c r="M53" s="39">
        <f t="shared" si="149"/>
        <v>65</v>
      </c>
      <c r="N53" s="40">
        <f t="shared" si="125"/>
        <v>44220</v>
      </c>
      <c r="O53" s="100">
        <v>0</v>
      </c>
      <c r="P53" s="34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35"/>
      <c r="IX53" s="35"/>
      <c r="IY53" s="35"/>
      <c r="IZ53" s="35"/>
      <c r="JA53" s="35"/>
      <c r="JB53" s="35"/>
      <c r="JC53" s="35"/>
    </row>
    <row r="54" spans="1:263" s="36" customFormat="1" x14ac:dyDescent="0.3">
      <c r="A54" s="98"/>
      <c r="B54" s="37"/>
      <c r="C54" s="37"/>
      <c r="D54" s="142" t="s">
        <v>132</v>
      </c>
      <c r="E54" s="142"/>
      <c r="F54" s="142" t="s">
        <v>49</v>
      </c>
      <c r="G54" s="143"/>
      <c r="H54" s="38" t="s">
        <v>155</v>
      </c>
      <c r="I54" s="38" t="str">
        <f t="shared" ref="I54:I101" si="154">IF(AND(O54&gt;0%,O54&lt;100%),"진행 중",IF(O54=0%,"작업 대기","작업 완료"))</f>
        <v>작업 대기</v>
      </c>
      <c r="J54" s="171">
        <v>44221</v>
      </c>
      <c r="K54" s="171">
        <v>44286</v>
      </c>
      <c r="L54" s="38">
        <f t="shared" ref="L54:L101" si="155">NETWORKDAYS(J54,K54)</f>
        <v>48</v>
      </c>
      <c r="M54" s="39">
        <f t="shared" ref="M54:M101" si="156">K54-J54</f>
        <v>65</v>
      </c>
      <c r="N54" s="40">
        <f t="shared" ref="N54:N101" si="157">IF(O54=0,J54-1,J54+(INT(M54*O54)))</f>
        <v>44220</v>
      </c>
      <c r="O54" s="100">
        <v>0</v>
      </c>
      <c r="P54" s="34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35"/>
      <c r="IX54" s="35"/>
      <c r="IY54" s="35"/>
      <c r="IZ54" s="35"/>
      <c r="JA54" s="35"/>
      <c r="JB54" s="35"/>
      <c r="JC54" s="35"/>
    </row>
    <row r="55" spans="1:263" s="36" customFormat="1" x14ac:dyDescent="0.3">
      <c r="A55" s="98"/>
      <c r="B55" s="37"/>
      <c r="C55" s="37"/>
      <c r="D55" s="139"/>
      <c r="E55" s="142"/>
      <c r="F55" s="142" t="s">
        <v>47</v>
      </c>
      <c r="G55" s="143"/>
      <c r="H55" s="38" t="s">
        <v>155</v>
      </c>
      <c r="I55" s="38" t="str">
        <f t="shared" si="154"/>
        <v>작업 대기</v>
      </c>
      <c r="J55" s="171">
        <v>44221</v>
      </c>
      <c r="K55" s="171">
        <v>44286</v>
      </c>
      <c r="L55" s="38">
        <f t="shared" si="155"/>
        <v>48</v>
      </c>
      <c r="M55" s="39">
        <f t="shared" si="156"/>
        <v>65</v>
      </c>
      <c r="N55" s="40">
        <f t="shared" si="157"/>
        <v>44220</v>
      </c>
      <c r="O55" s="100">
        <v>0</v>
      </c>
      <c r="P55" s="34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35"/>
      <c r="IX55" s="35"/>
      <c r="IY55" s="35"/>
      <c r="IZ55" s="35"/>
      <c r="JA55" s="35"/>
      <c r="JB55" s="35"/>
      <c r="JC55" s="35"/>
    </row>
    <row r="56" spans="1:263" s="36" customFormat="1" x14ac:dyDescent="0.3">
      <c r="A56" s="98"/>
      <c r="B56" s="37"/>
      <c r="C56" s="37"/>
      <c r="D56" s="139"/>
      <c r="E56" s="142"/>
      <c r="F56" s="142" t="s">
        <v>50</v>
      </c>
      <c r="G56" s="143"/>
      <c r="H56" s="38" t="s">
        <v>155</v>
      </c>
      <c r="I56" s="38" t="str">
        <f t="shared" si="154"/>
        <v>작업 대기</v>
      </c>
      <c r="J56" s="171">
        <v>44221</v>
      </c>
      <c r="K56" s="171">
        <v>44286</v>
      </c>
      <c r="L56" s="38">
        <f t="shared" si="155"/>
        <v>48</v>
      </c>
      <c r="M56" s="39">
        <f t="shared" si="156"/>
        <v>65</v>
      </c>
      <c r="N56" s="40">
        <f t="shared" si="157"/>
        <v>44220</v>
      </c>
      <c r="O56" s="100">
        <v>0</v>
      </c>
      <c r="P56" s="34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35"/>
      <c r="IX56" s="35"/>
      <c r="IY56" s="35"/>
      <c r="IZ56" s="35"/>
      <c r="JA56" s="35"/>
      <c r="JB56" s="35"/>
      <c r="JC56" s="35"/>
    </row>
    <row r="57" spans="1:263" s="36" customFormat="1" x14ac:dyDescent="0.3">
      <c r="A57" s="98"/>
      <c r="B57" s="37"/>
      <c r="C57" s="37"/>
      <c r="D57" s="139"/>
      <c r="E57" s="142"/>
      <c r="F57" s="142" t="s">
        <v>51</v>
      </c>
      <c r="G57" s="143"/>
      <c r="H57" s="38" t="s">
        <v>155</v>
      </c>
      <c r="I57" s="38" t="str">
        <f t="shared" si="154"/>
        <v>작업 대기</v>
      </c>
      <c r="J57" s="171">
        <v>44221</v>
      </c>
      <c r="K57" s="171">
        <v>44286</v>
      </c>
      <c r="L57" s="38">
        <f t="shared" si="155"/>
        <v>48</v>
      </c>
      <c r="M57" s="39">
        <f t="shared" si="156"/>
        <v>65</v>
      </c>
      <c r="N57" s="40">
        <f t="shared" si="157"/>
        <v>44220</v>
      </c>
      <c r="O57" s="100">
        <v>0</v>
      </c>
      <c r="P57" s="34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</row>
    <row r="58" spans="1:263" s="36" customFormat="1" x14ac:dyDescent="0.3">
      <c r="A58" s="98"/>
      <c r="B58" s="37"/>
      <c r="C58" s="37"/>
      <c r="D58" s="139"/>
      <c r="E58" s="142" t="s">
        <v>53</v>
      </c>
      <c r="F58" s="142" t="s">
        <v>54</v>
      </c>
      <c r="G58" s="143"/>
      <c r="H58" s="38" t="s">
        <v>155</v>
      </c>
      <c r="I58" s="38" t="str">
        <f t="shared" si="154"/>
        <v>작업 대기</v>
      </c>
      <c r="J58" s="171">
        <v>44221</v>
      </c>
      <c r="K58" s="171">
        <v>44286</v>
      </c>
      <c r="L58" s="38">
        <f t="shared" si="155"/>
        <v>48</v>
      </c>
      <c r="M58" s="39">
        <f t="shared" si="156"/>
        <v>65</v>
      </c>
      <c r="N58" s="40">
        <f t="shared" si="157"/>
        <v>44220</v>
      </c>
      <c r="O58" s="100">
        <v>0</v>
      </c>
      <c r="P58" s="34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35"/>
      <c r="IX58" s="35"/>
      <c r="IY58" s="35"/>
      <c r="IZ58" s="35"/>
      <c r="JA58" s="35"/>
      <c r="JB58" s="35"/>
      <c r="JC58" s="35"/>
    </row>
    <row r="59" spans="1:263" s="36" customFormat="1" x14ac:dyDescent="0.3">
      <c r="A59" s="98"/>
      <c r="B59" s="37"/>
      <c r="C59" s="37"/>
      <c r="D59" s="139"/>
      <c r="E59" s="142"/>
      <c r="F59" s="142" t="s">
        <v>54</v>
      </c>
      <c r="G59" s="143"/>
      <c r="H59" s="38" t="s">
        <v>155</v>
      </c>
      <c r="I59" s="38" t="str">
        <f t="shared" si="154"/>
        <v>작업 대기</v>
      </c>
      <c r="J59" s="171">
        <v>44221</v>
      </c>
      <c r="K59" s="171">
        <v>44286</v>
      </c>
      <c r="L59" s="38">
        <f t="shared" si="155"/>
        <v>48</v>
      </c>
      <c r="M59" s="39">
        <f t="shared" si="156"/>
        <v>65</v>
      </c>
      <c r="N59" s="40">
        <f t="shared" si="157"/>
        <v>44220</v>
      </c>
      <c r="O59" s="100">
        <v>0</v>
      </c>
      <c r="P59" s="34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35"/>
      <c r="IX59" s="35"/>
      <c r="IY59" s="35"/>
      <c r="IZ59" s="35"/>
      <c r="JA59" s="35"/>
      <c r="JB59" s="35"/>
      <c r="JC59" s="35"/>
    </row>
    <row r="60" spans="1:263" s="36" customFormat="1" x14ac:dyDescent="0.3">
      <c r="A60" s="98"/>
      <c r="B60" s="37"/>
      <c r="C60" s="37"/>
      <c r="D60" s="139"/>
      <c r="E60" s="142"/>
      <c r="F60" s="142" t="s">
        <v>55</v>
      </c>
      <c r="G60" s="143"/>
      <c r="H60" s="38" t="s">
        <v>155</v>
      </c>
      <c r="I60" s="38" t="str">
        <f t="shared" si="154"/>
        <v>작업 대기</v>
      </c>
      <c r="J60" s="171">
        <v>44221</v>
      </c>
      <c r="K60" s="171">
        <v>44286</v>
      </c>
      <c r="L60" s="38">
        <f t="shared" si="155"/>
        <v>48</v>
      </c>
      <c r="M60" s="39">
        <f t="shared" si="156"/>
        <v>65</v>
      </c>
      <c r="N60" s="40">
        <f t="shared" si="157"/>
        <v>44220</v>
      </c>
      <c r="O60" s="100">
        <v>0</v>
      </c>
      <c r="P60" s="34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35"/>
      <c r="IX60" s="35"/>
      <c r="IY60" s="35"/>
      <c r="IZ60" s="35"/>
      <c r="JA60" s="35"/>
      <c r="JB60" s="35"/>
      <c r="JC60" s="35"/>
    </row>
    <row r="61" spans="1:263" s="36" customFormat="1" x14ac:dyDescent="0.3">
      <c r="A61" s="98"/>
      <c r="B61" s="37"/>
      <c r="C61" s="37"/>
      <c r="D61" s="139"/>
      <c r="E61" s="142"/>
      <c r="F61" s="142" t="s">
        <v>56</v>
      </c>
      <c r="G61" s="143"/>
      <c r="H61" s="38" t="s">
        <v>155</v>
      </c>
      <c r="I61" s="38" t="str">
        <f t="shared" si="154"/>
        <v>작업 대기</v>
      </c>
      <c r="J61" s="171">
        <v>44221</v>
      </c>
      <c r="K61" s="171">
        <v>44286</v>
      </c>
      <c r="L61" s="38">
        <f t="shared" si="155"/>
        <v>48</v>
      </c>
      <c r="M61" s="39">
        <f t="shared" si="156"/>
        <v>65</v>
      </c>
      <c r="N61" s="40">
        <f t="shared" si="157"/>
        <v>44220</v>
      </c>
      <c r="O61" s="100">
        <v>0</v>
      </c>
      <c r="P61" s="34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</row>
    <row r="62" spans="1:263" s="36" customFormat="1" x14ac:dyDescent="0.3">
      <c r="A62" s="98"/>
      <c r="B62" s="37"/>
      <c r="C62" s="37"/>
      <c r="D62" s="139"/>
      <c r="E62" s="142"/>
      <c r="F62" s="142" t="s">
        <v>57</v>
      </c>
      <c r="G62" s="143"/>
      <c r="H62" s="38" t="s">
        <v>155</v>
      </c>
      <c r="I62" s="38" t="str">
        <f t="shared" si="154"/>
        <v>작업 대기</v>
      </c>
      <c r="J62" s="171">
        <v>44221</v>
      </c>
      <c r="K62" s="171">
        <v>44286</v>
      </c>
      <c r="L62" s="38">
        <f t="shared" si="155"/>
        <v>48</v>
      </c>
      <c r="M62" s="39">
        <f t="shared" si="156"/>
        <v>65</v>
      </c>
      <c r="N62" s="40">
        <f t="shared" si="157"/>
        <v>44220</v>
      </c>
      <c r="O62" s="100">
        <v>0</v>
      </c>
      <c r="P62" s="34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35"/>
      <c r="IX62" s="35"/>
      <c r="IY62" s="35"/>
      <c r="IZ62" s="35"/>
      <c r="JA62" s="35"/>
      <c r="JB62" s="35"/>
      <c r="JC62" s="35"/>
    </row>
    <row r="63" spans="1:263" s="36" customFormat="1" x14ac:dyDescent="0.3">
      <c r="A63" s="98"/>
      <c r="B63" s="37"/>
      <c r="C63" s="37"/>
      <c r="D63" s="139"/>
      <c r="E63" s="142" t="s">
        <v>58</v>
      </c>
      <c r="F63" s="142" t="s">
        <v>59</v>
      </c>
      <c r="G63" s="143"/>
      <c r="H63" s="38" t="s">
        <v>155</v>
      </c>
      <c r="I63" s="38" t="str">
        <f t="shared" si="154"/>
        <v>작업 대기</v>
      </c>
      <c r="J63" s="171">
        <v>44221</v>
      </c>
      <c r="K63" s="171">
        <v>44286</v>
      </c>
      <c r="L63" s="38">
        <f t="shared" si="155"/>
        <v>48</v>
      </c>
      <c r="M63" s="39">
        <f t="shared" si="156"/>
        <v>65</v>
      </c>
      <c r="N63" s="40">
        <f t="shared" si="157"/>
        <v>44220</v>
      </c>
      <c r="O63" s="100">
        <v>0</v>
      </c>
      <c r="P63" s="34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35"/>
      <c r="IX63" s="35"/>
      <c r="IY63" s="35"/>
      <c r="IZ63" s="35"/>
      <c r="JA63" s="35"/>
      <c r="JB63" s="35"/>
      <c r="JC63" s="35"/>
    </row>
    <row r="64" spans="1:263" s="36" customFormat="1" x14ac:dyDescent="0.3">
      <c r="A64" s="98"/>
      <c r="B64" s="37"/>
      <c r="C64" s="37"/>
      <c r="D64" s="139"/>
      <c r="E64" s="142"/>
      <c r="F64" s="142" t="s">
        <v>60</v>
      </c>
      <c r="G64" s="143"/>
      <c r="H64" s="38" t="s">
        <v>155</v>
      </c>
      <c r="I64" s="38" t="str">
        <f t="shared" si="154"/>
        <v>작업 대기</v>
      </c>
      <c r="J64" s="171">
        <v>44221</v>
      </c>
      <c r="K64" s="171">
        <v>44286</v>
      </c>
      <c r="L64" s="38">
        <f t="shared" si="155"/>
        <v>48</v>
      </c>
      <c r="M64" s="39">
        <f t="shared" si="156"/>
        <v>65</v>
      </c>
      <c r="N64" s="40">
        <f t="shared" si="157"/>
        <v>44220</v>
      </c>
      <c r="O64" s="100">
        <v>0</v>
      </c>
      <c r="P64" s="34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  <c r="IU64" s="35"/>
      <c r="IV64" s="35"/>
      <c r="IW64" s="35"/>
      <c r="IX64" s="35"/>
      <c r="IY64" s="35"/>
      <c r="IZ64" s="35"/>
      <c r="JA64" s="35"/>
      <c r="JB64" s="35"/>
      <c r="JC64" s="35"/>
    </row>
    <row r="65" spans="1:263" s="36" customFormat="1" x14ac:dyDescent="0.3">
      <c r="A65" s="98"/>
      <c r="B65" s="37"/>
      <c r="C65" s="37"/>
      <c r="D65" s="139"/>
      <c r="E65" s="142"/>
      <c r="F65" s="142" t="s">
        <v>61</v>
      </c>
      <c r="G65" s="143"/>
      <c r="H65" s="38" t="s">
        <v>155</v>
      </c>
      <c r="I65" s="38" t="str">
        <f t="shared" si="154"/>
        <v>작업 대기</v>
      </c>
      <c r="J65" s="171">
        <v>44221</v>
      </c>
      <c r="K65" s="171">
        <v>44286</v>
      </c>
      <c r="L65" s="38">
        <f t="shared" si="155"/>
        <v>48</v>
      </c>
      <c r="M65" s="39">
        <f t="shared" si="156"/>
        <v>65</v>
      </c>
      <c r="N65" s="40">
        <f t="shared" si="157"/>
        <v>44220</v>
      </c>
      <c r="O65" s="100">
        <v>0</v>
      </c>
      <c r="P65" s="34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  <c r="IU65" s="35"/>
      <c r="IV65" s="35"/>
      <c r="IW65" s="35"/>
      <c r="IX65" s="35"/>
      <c r="IY65" s="35"/>
      <c r="IZ65" s="35"/>
      <c r="JA65" s="35"/>
      <c r="JB65" s="35"/>
      <c r="JC65" s="35"/>
    </row>
    <row r="66" spans="1:263" s="36" customFormat="1" x14ac:dyDescent="0.3">
      <c r="A66" s="98"/>
      <c r="B66" s="37"/>
      <c r="C66" s="37"/>
      <c r="D66" s="139"/>
      <c r="E66" s="142" t="s">
        <v>62</v>
      </c>
      <c r="F66" s="142" t="s">
        <v>63</v>
      </c>
      <c r="G66" s="143"/>
      <c r="H66" s="38" t="s">
        <v>155</v>
      </c>
      <c r="I66" s="38" t="str">
        <f t="shared" si="154"/>
        <v>작업 대기</v>
      </c>
      <c r="J66" s="171">
        <v>44221</v>
      </c>
      <c r="K66" s="171">
        <v>44286</v>
      </c>
      <c r="L66" s="38">
        <f t="shared" si="155"/>
        <v>48</v>
      </c>
      <c r="M66" s="39">
        <f t="shared" si="156"/>
        <v>65</v>
      </c>
      <c r="N66" s="40">
        <f t="shared" si="157"/>
        <v>44220</v>
      </c>
      <c r="O66" s="100">
        <v>0</v>
      </c>
      <c r="P66" s="34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  <c r="IU66" s="35"/>
      <c r="IV66" s="35"/>
      <c r="IW66" s="35"/>
      <c r="IX66" s="35"/>
      <c r="IY66" s="35"/>
      <c r="IZ66" s="35"/>
      <c r="JA66" s="35"/>
      <c r="JB66" s="35"/>
      <c r="JC66" s="35"/>
    </row>
    <row r="67" spans="1:263" s="36" customFormat="1" x14ac:dyDescent="0.3">
      <c r="A67" s="98"/>
      <c r="B67" s="37"/>
      <c r="C67" s="37"/>
      <c r="D67" s="139"/>
      <c r="E67" s="142"/>
      <c r="F67" s="142" t="s">
        <v>64</v>
      </c>
      <c r="G67" s="143"/>
      <c r="H67" s="38" t="s">
        <v>155</v>
      </c>
      <c r="I67" s="38" t="str">
        <f t="shared" si="154"/>
        <v>작업 대기</v>
      </c>
      <c r="J67" s="171">
        <v>44221</v>
      </c>
      <c r="K67" s="171">
        <v>44286</v>
      </c>
      <c r="L67" s="38">
        <f t="shared" si="155"/>
        <v>48</v>
      </c>
      <c r="M67" s="39">
        <f t="shared" si="156"/>
        <v>65</v>
      </c>
      <c r="N67" s="40">
        <f t="shared" si="157"/>
        <v>44220</v>
      </c>
      <c r="O67" s="100">
        <v>0</v>
      </c>
      <c r="P67" s="34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  <c r="IN67" s="35"/>
      <c r="IO67" s="35"/>
      <c r="IP67" s="35"/>
      <c r="IQ67" s="35"/>
      <c r="IR67" s="35"/>
      <c r="IS67" s="35"/>
      <c r="IT67" s="35"/>
      <c r="IU67" s="35"/>
      <c r="IV67" s="35"/>
      <c r="IW67" s="35"/>
      <c r="IX67" s="35"/>
      <c r="IY67" s="35"/>
      <c r="IZ67" s="35"/>
      <c r="JA67" s="35"/>
      <c r="JB67" s="35"/>
      <c r="JC67" s="35"/>
    </row>
    <row r="68" spans="1:263" s="36" customFormat="1" x14ac:dyDescent="0.3">
      <c r="A68" s="98"/>
      <c r="B68" s="37"/>
      <c r="C68" s="37"/>
      <c r="D68" s="139"/>
      <c r="E68" s="142"/>
      <c r="F68" s="142" t="s">
        <v>65</v>
      </c>
      <c r="G68" s="143"/>
      <c r="H68" s="38" t="s">
        <v>155</v>
      </c>
      <c r="I68" s="38" t="str">
        <f t="shared" si="154"/>
        <v>작업 대기</v>
      </c>
      <c r="J68" s="171">
        <v>44221</v>
      </c>
      <c r="K68" s="171">
        <v>44286</v>
      </c>
      <c r="L68" s="38">
        <f t="shared" si="155"/>
        <v>48</v>
      </c>
      <c r="M68" s="39">
        <f t="shared" si="156"/>
        <v>65</v>
      </c>
      <c r="N68" s="40">
        <f t="shared" si="157"/>
        <v>44220</v>
      </c>
      <c r="O68" s="100">
        <v>0</v>
      </c>
      <c r="P68" s="34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35"/>
      <c r="IX68" s="35"/>
      <c r="IY68" s="35"/>
      <c r="IZ68" s="35"/>
      <c r="JA68" s="35"/>
      <c r="JB68" s="35"/>
      <c r="JC68" s="35"/>
    </row>
    <row r="69" spans="1:263" s="36" customFormat="1" x14ac:dyDescent="0.3">
      <c r="A69" s="98"/>
      <c r="B69" s="37"/>
      <c r="C69" s="37"/>
      <c r="D69" s="139"/>
      <c r="E69" s="142"/>
      <c r="F69" s="142" t="s">
        <v>66</v>
      </c>
      <c r="G69" s="143"/>
      <c r="H69" s="38" t="s">
        <v>155</v>
      </c>
      <c r="I69" s="38" t="str">
        <f t="shared" si="154"/>
        <v>작업 대기</v>
      </c>
      <c r="J69" s="171">
        <v>44221</v>
      </c>
      <c r="K69" s="171">
        <v>44286</v>
      </c>
      <c r="L69" s="38">
        <f t="shared" si="155"/>
        <v>48</v>
      </c>
      <c r="M69" s="39">
        <f t="shared" si="156"/>
        <v>65</v>
      </c>
      <c r="N69" s="40">
        <f t="shared" si="157"/>
        <v>44220</v>
      </c>
      <c r="O69" s="100">
        <v>0</v>
      </c>
      <c r="P69" s="34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35"/>
      <c r="IX69" s="35"/>
      <c r="IY69" s="35"/>
      <c r="IZ69" s="35"/>
      <c r="JA69" s="35"/>
      <c r="JB69" s="35"/>
      <c r="JC69" s="35"/>
    </row>
    <row r="70" spans="1:263" s="36" customFormat="1" x14ac:dyDescent="0.3">
      <c r="A70" s="98"/>
      <c r="B70" s="37"/>
      <c r="C70" s="37"/>
      <c r="D70" s="139"/>
      <c r="E70" s="142"/>
      <c r="F70" s="142" t="s">
        <v>67</v>
      </c>
      <c r="G70" s="143"/>
      <c r="H70" s="38" t="s">
        <v>155</v>
      </c>
      <c r="I70" s="38" t="str">
        <f t="shared" si="154"/>
        <v>작업 대기</v>
      </c>
      <c r="J70" s="171">
        <v>44221</v>
      </c>
      <c r="K70" s="171">
        <v>44286</v>
      </c>
      <c r="L70" s="38">
        <f t="shared" si="155"/>
        <v>48</v>
      </c>
      <c r="M70" s="39">
        <f t="shared" si="156"/>
        <v>65</v>
      </c>
      <c r="N70" s="40">
        <f t="shared" si="157"/>
        <v>44220</v>
      </c>
      <c r="O70" s="100">
        <v>0</v>
      </c>
      <c r="P70" s="34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  <c r="IV70" s="35"/>
      <c r="IW70" s="35"/>
      <c r="IX70" s="35"/>
      <c r="IY70" s="35"/>
      <c r="IZ70" s="35"/>
      <c r="JA70" s="35"/>
      <c r="JB70" s="35"/>
      <c r="JC70" s="35"/>
    </row>
    <row r="71" spans="1:263" s="36" customFormat="1" x14ac:dyDescent="0.3">
      <c r="A71" s="98"/>
      <c r="B71" s="37"/>
      <c r="C71" s="37"/>
      <c r="D71" s="139"/>
      <c r="E71" s="142"/>
      <c r="F71" s="142" t="s">
        <v>68</v>
      </c>
      <c r="G71" s="143"/>
      <c r="H71" s="38" t="s">
        <v>155</v>
      </c>
      <c r="I71" s="38" t="str">
        <f t="shared" si="154"/>
        <v>작업 대기</v>
      </c>
      <c r="J71" s="171">
        <v>44221</v>
      </c>
      <c r="K71" s="171">
        <v>44286</v>
      </c>
      <c r="L71" s="38">
        <f t="shared" si="155"/>
        <v>48</v>
      </c>
      <c r="M71" s="39">
        <f t="shared" si="156"/>
        <v>65</v>
      </c>
      <c r="N71" s="40">
        <f t="shared" si="157"/>
        <v>44220</v>
      </c>
      <c r="O71" s="100">
        <v>0</v>
      </c>
      <c r="P71" s="34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  <c r="GH71" s="35"/>
      <c r="GI71" s="35"/>
      <c r="GJ71" s="35"/>
      <c r="GK71" s="35"/>
      <c r="GL71" s="35"/>
      <c r="GM71" s="35"/>
      <c r="GN71" s="35"/>
      <c r="GO71" s="35"/>
      <c r="GP71" s="35"/>
      <c r="GQ71" s="35"/>
      <c r="GR71" s="35"/>
      <c r="GS71" s="35"/>
      <c r="GT71" s="35"/>
      <c r="GU71" s="35"/>
      <c r="GV71" s="35"/>
      <c r="GW71" s="35"/>
      <c r="GX71" s="35"/>
      <c r="GY71" s="35"/>
      <c r="GZ71" s="35"/>
      <c r="HA71" s="35"/>
      <c r="HB71" s="35"/>
      <c r="HC71" s="35"/>
      <c r="HD71" s="35"/>
      <c r="HE71" s="35"/>
      <c r="HF71" s="35"/>
      <c r="HG71" s="35"/>
      <c r="HH71" s="35"/>
      <c r="HI71" s="35"/>
      <c r="HJ71" s="35"/>
      <c r="HK71" s="35"/>
      <c r="HL71" s="35"/>
      <c r="HM71" s="35"/>
      <c r="HN71" s="35"/>
      <c r="HO71" s="35"/>
      <c r="HP71" s="35"/>
      <c r="HQ71" s="35"/>
      <c r="HR71" s="35"/>
      <c r="HS71" s="35"/>
      <c r="HT71" s="35"/>
      <c r="HU71" s="35"/>
      <c r="HV71" s="35"/>
      <c r="HW71" s="35"/>
      <c r="HX71" s="35"/>
      <c r="HY71" s="35"/>
      <c r="HZ71" s="35"/>
      <c r="IA71" s="35"/>
      <c r="IB71" s="35"/>
      <c r="IC71" s="35"/>
      <c r="ID71" s="35"/>
      <c r="IE71" s="35"/>
      <c r="IF71" s="35"/>
      <c r="IG71" s="35"/>
      <c r="IH71" s="35"/>
      <c r="II71" s="35"/>
      <c r="IJ71" s="35"/>
      <c r="IK71" s="35"/>
      <c r="IL71" s="35"/>
      <c r="IM71" s="35"/>
      <c r="IN71" s="35"/>
      <c r="IO71" s="35"/>
      <c r="IP71" s="35"/>
      <c r="IQ71" s="35"/>
      <c r="IR71" s="35"/>
      <c r="IS71" s="35"/>
      <c r="IT71" s="35"/>
      <c r="IU71" s="35"/>
      <c r="IV71" s="35"/>
      <c r="IW71" s="35"/>
      <c r="IX71" s="35"/>
      <c r="IY71" s="35"/>
      <c r="IZ71" s="35"/>
      <c r="JA71" s="35"/>
      <c r="JB71" s="35"/>
      <c r="JC71" s="35"/>
    </row>
    <row r="72" spans="1:263" s="36" customFormat="1" x14ac:dyDescent="0.3">
      <c r="A72" s="98"/>
      <c r="B72" s="37"/>
      <c r="C72" s="37"/>
      <c r="D72" s="139"/>
      <c r="E72" s="142" t="s">
        <v>69</v>
      </c>
      <c r="F72" s="142" t="s">
        <v>70</v>
      </c>
      <c r="G72" s="143"/>
      <c r="H72" s="38" t="s">
        <v>155</v>
      </c>
      <c r="I72" s="38" t="str">
        <f t="shared" si="154"/>
        <v>작업 대기</v>
      </c>
      <c r="J72" s="171">
        <v>44221</v>
      </c>
      <c r="K72" s="171">
        <v>44286</v>
      </c>
      <c r="L72" s="38">
        <f t="shared" si="155"/>
        <v>48</v>
      </c>
      <c r="M72" s="39">
        <f t="shared" si="156"/>
        <v>65</v>
      </c>
      <c r="N72" s="40">
        <f t="shared" si="157"/>
        <v>44220</v>
      </c>
      <c r="O72" s="100">
        <v>0</v>
      </c>
      <c r="P72" s="34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  <c r="IG72" s="35"/>
      <c r="IH72" s="35"/>
      <c r="II72" s="35"/>
      <c r="IJ72" s="35"/>
      <c r="IK72" s="35"/>
      <c r="IL72" s="35"/>
      <c r="IM72" s="35"/>
      <c r="IN72" s="35"/>
      <c r="IO72" s="35"/>
      <c r="IP72" s="35"/>
      <c r="IQ72" s="35"/>
      <c r="IR72" s="35"/>
      <c r="IS72" s="35"/>
      <c r="IT72" s="35"/>
      <c r="IU72" s="35"/>
      <c r="IV72" s="35"/>
      <c r="IW72" s="35"/>
      <c r="IX72" s="35"/>
      <c r="IY72" s="35"/>
      <c r="IZ72" s="35"/>
      <c r="JA72" s="35"/>
      <c r="JB72" s="35"/>
      <c r="JC72" s="35"/>
    </row>
    <row r="73" spans="1:263" s="36" customFormat="1" x14ac:dyDescent="0.3">
      <c r="A73" s="98"/>
      <c r="B73" s="37"/>
      <c r="C73" s="37"/>
      <c r="D73" s="139"/>
      <c r="E73" s="142"/>
      <c r="F73" s="142" t="s">
        <v>71</v>
      </c>
      <c r="G73" s="143"/>
      <c r="H73" s="38" t="s">
        <v>155</v>
      </c>
      <c r="I73" s="38" t="str">
        <f t="shared" si="154"/>
        <v>작업 대기</v>
      </c>
      <c r="J73" s="171">
        <v>44221</v>
      </c>
      <c r="K73" s="171">
        <v>44286</v>
      </c>
      <c r="L73" s="38">
        <f t="shared" si="155"/>
        <v>48</v>
      </c>
      <c r="M73" s="39">
        <f t="shared" si="156"/>
        <v>65</v>
      </c>
      <c r="N73" s="40">
        <f t="shared" si="157"/>
        <v>44220</v>
      </c>
      <c r="O73" s="100">
        <v>0</v>
      </c>
      <c r="P73" s="34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5"/>
      <c r="HZ73" s="35"/>
      <c r="IA73" s="35"/>
      <c r="IB73" s="35"/>
      <c r="IC73" s="35"/>
      <c r="ID73" s="35"/>
      <c r="IE73" s="35"/>
      <c r="IF73" s="35"/>
      <c r="IG73" s="35"/>
      <c r="IH73" s="35"/>
      <c r="II73" s="35"/>
      <c r="IJ73" s="35"/>
      <c r="IK73" s="35"/>
      <c r="IL73" s="35"/>
      <c r="IM73" s="35"/>
      <c r="IN73" s="35"/>
      <c r="IO73" s="35"/>
      <c r="IP73" s="35"/>
      <c r="IQ73" s="35"/>
      <c r="IR73" s="35"/>
      <c r="IS73" s="35"/>
      <c r="IT73" s="35"/>
      <c r="IU73" s="35"/>
      <c r="IV73" s="35"/>
      <c r="IW73" s="35"/>
      <c r="IX73" s="35"/>
      <c r="IY73" s="35"/>
      <c r="IZ73" s="35"/>
      <c r="JA73" s="35"/>
      <c r="JB73" s="35"/>
      <c r="JC73" s="35"/>
    </row>
    <row r="74" spans="1:263" s="36" customFormat="1" x14ac:dyDescent="0.3">
      <c r="A74" s="98"/>
      <c r="B74" s="37"/>
      <c r="C74" s="37"/>
      <c r="D74" s="139"/>
      <c r="E74" s="142"/>
      <c r="F74" s="142" t="s">
        <v>72</v>
      </c>
      <c r="G74" s="143"/>
      <c r="H74" s="38" t="s">
        <v>155</v>
      </c>
      <c r="I74" s="38" t="str">
        <f t="shared" si="154"/>
        <v>작업 대기</v>
      </c>
      <c r="J74" s="171">
        <v>44221</v>
      </c>
      <c r="K74" s="171">
        <v>44286</v>
      </c>
      <c r="L74" s="38">
        <f t="shared" si="155"/>
        <v>48</v>
      </c>
      <c r="M74" s="39">
        <f t="shared" si="156"/>
        <v>65</v>
      </c>
      <c r="N74" s="40">
        <f t="shared" si="157"/>
        <v>44220</v>
      </c>
      <c r="O74" s="100">
        <v>0</v>
      </c>
      <c r="P74" s="34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  <c r="II74" s="35"/>
      <c r="IJ74" s="35"/>
      <c r="IK74" s="35"/>
      <c r="IL74" s="35"/>
      <c r="IM74" s="35"/>
      <c r="IN74" s="35"/>
      <c r="IO74" s="35"/>
      <c r="IP74" s="35"/>
      <c r="IQ74" s="35"/>
      <c r="IR74" s="35"/>
      <c r="IS74" s="35"/>
      <c r="IT74" s="35"/>
      <c r="IU74" s="35"/>
      <c r="IV74" s="35"/>
      <c r="IW74" s="35"/>
      <c r="IX74" s="35"/>
      <c r="IY74" s="35"/>
      <c r="IZ74" s="35"/>
      <c r="JA74" s="35"/>
      <c r="JB74" s="35"/>
      <c r="JC74" s="35"/>
    </row>
    <row r="75" spans="1:263" s="36" customFormat="1" x14ac:dyDescent="0.3">
      <c r="A75" s="98"/>
      <c r="B75" s="37"/>
      <c r="C75" s="37"/>
      <c r="D75" s="139"/>
      <c r="E75" s="142"/>
      <c r="F75" s="142" t="s">
        <v>73</v>
      </c>
      <c r="G75" s="143"/>
      <c r="H75" s="38" t="s">
        <v>155</v>
      </c>
      <c r="I75" s="38" t="str">
        <f t="shared" si="154"/>
        <v>작업 대기</v>
      </c>
      <c r="J75" s="171">
        <v>44221</v>
      </c>
      <c r="K75" s="171">
        <v>44286</v>
      </c>
      <c r="L75" s="38">
        <f t="shared" si="155"/>
        <v>48</v>
      </c>
      <c r="M75" s="39">
        <f t="shared" si="156"/>
        <v>65</v>
      </c>
      <c r="N75" s="40">
        <f t="shared" si="157"/>
        <v>44220</v>
      </c>
      <c r="O75" s="100">
        <v>0</v>
      </c>
      <c r="P75" s="34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  <c r="IU75" s="35"/>
      <c r="IV75" s="35"/>
      <c r="IW75" s="35"/>
      <c r="IX75" s="35"/>
      <c r="IY75" s="35"/>
      <c r="IZ75" s="35"/>
      <c r="JA75" s="35"/>
      <c r="JB75" s="35"/>
      <c r="JC75" s="35"/>
    </row>
    <row r="76" spans="1:263" s="36" customFormat="1" x14ac:dyDescent="0.3">
      <c r="A76" s="98"/>
      <c r="B76" s="37"/>
      <c r="C76" s="37"/>
      <c r="D76" s="139"/>
      <c r="E76" s="142"/>
      <c r="F76" s="142" t="s">
        <v>74</v>
      </c>
      <c r="G76" s="143"/>
      <c r="H76" s="38" t="s">
        <v>155</v>
      </c>
      <c r="I76" s="38" t="str">
        <f t="shared" si="154"/>
        <v>작업 대기</v>
      </c>
      <c r="J76" s="171">
        <v>44221</v>
      </c>
      <c r="K76" s="171">
        <v>44286</v>
      </c>
      <c r="L76" s="38">
        <f t="shared" si="155"/>
        <v>48</v>
      </c>
      <c r="M76" s="39">
        <f t="shared" si="156"/>
        <v>65</v>
      </c>
      <c r="N76" s="40">
        <f t="shared" si="157"/>
        <v>44220</v>
      </c>
      <c r="O76" s="100">
        <v>0</v>
      </c>
      <c r="P76" s="34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  <c r="II76" s="35"/>
      <c r="IJ76" s="35"/>
      <c r="IK76" s="35"/>
      <c r="IL76" s="35"/>
      <c r="IM76" s="35"/>
      <c r="IN76" s="35"/>
      <c r="IO76" s="35"/>
      <c r="IP76" s="35"/>
      <c r="IQ76" s="35"/>
      <c r="IR76" s="35"/>
      <c r="IS76" s="35"/>
      <c r="IT76" s="35"/>
      <c r="IU76" s="35"/>
      <c r="IV76" s="35"/>
      <c r="IW76" s="35"/>
      <c r="IX76" s="35"/>
      <c r="IY76" s="35"/>
      <c r="IZ76" s="35"/>
      <c r="JA76" s="35"/>
      <c r="JB76" s="35"/>
      <c r="JC76" s="35"/>
    </row>
    <row r="77" spans="1:263" s="36" customFormat="1" x14ac:dyDescent="0.3">
      <c r="A77" s="98"/>
      <c r="B77" s="37"/>
      <c r="C77" s="37"/>
      <c r="D77" s="139"/>
      <c r="E77" s="142"/>
      <c r="F77" s="142" t="s">
        <v>75</v>
      </c>
      <c r="G77" s="143"/>
      <c r="H77" s="38" t="s">
        <v>155</v>
      </c>
      <c r="I77" s="38" t="str">
        <f t="shared" si="154"/>
        <v>작업 대기</v>
      </c>
      <c r="J77" s="171">
        <v>44221</v>
      </c>
      <c r="K77" s="171">
        <v>44286</v>
      </c>
      <c r="L77" s="38">
        <f t="shared" si="155"/>
        <v>48</v>
      </c>
      <c r="M77" s="39">
        <f t="shared" si="156"/>
        <v>65</v>
      </c>
      <c r="N77" s="40">
        <f t="shared" si="157"/>
        <v>44220</v>
      </c>
      <c r="O77" s="100">
        <v>0</v>
      </c>
      <c r="P77" s="34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35"/>
      <c r="HW77" s="35"/>
      <c r="HX77" s="35"/>
      <c r="HY77" s="35"/>
      <c r="HZ77" s="35"/>
      <c r="IA77" s="35"/>
      <c r="IB77" s="35"/>
      <c r="IC77" s="35"/>
      <c r="ID77" s="35"/>
      <c r="IE77" s="35"/>
      <c r="IF77" s="35"/>
      <c r="IG77" s="35"/>
      <c r="IH77" s="35"/>
      <c r="II77" s="35"/>
      <c r="IJ77" s="35"/>
      <c r="IK77" s="35"/>
      <c r="IL77" s="35"/>
      <c r="IM77" s="35"/>
      <c r="IN77" s="35"/>
      <c r="IO77" s="35"/>
      <c r="IP77" s="35"/>
      <c r="IQ77" s="35"/>
      <c r="IR77" s="35"/>
      <c r="IS77" s="35"/>
      <c r="IT77" s="35"/>
      <c r="IU77" s="35"/>
      <c r="IV77" s="35"/>
      <c r="IW77" s="35"/>
      <c r="IX77" s="35"/>
      <c r="IY77" s="35"/>
      <c r="IZ77" s="35"/>
      <c r="JA77" s="35"/>
      <c r="JB77" s="35"/>
      <c r="JC77" s="35"/>
    </row>
    <row r="78" spans="1:263" s="36" customFormat="1" x14ac:dyDescent="0.3">
      <c r="A78" s="98"/>
      <c r="B78" s="37"/>
      <c r="C78" s="37"/>
      <c r="D78" s="139"/>
      <c r="E78" s="142" t="s">
        <v>76</v>
      </c>
      <c r="F78" s="142" t="s">
        <v>77</v>
      </c>
      <c r="G78" s="143"/>
      <c r="H78" s="38" t="s">
        <v>155</v>
      </c>
      <c r="I78" s="38" t="str">
        <f t="shared" si="154"/>
        <v>작업 대기</v>
      </c>
      <c r="J78" s="171">
        <v>44221</v>
      </c>
      <c r="K78" s="171">
        <v>44286</v>
      </c>
      <c r="L78" s="38">
        <f t="shared" si="155"/>
        <v>48</v>
      </c>
      <c r="M78" s="39">
        <f t="shared" si="156"/>
        <v>65</v>
      </c>
      <c r="N78" s="40">
        <f t="shared" si="157"/>
        <v>44220</v>
      </c>
      <c r="O78" s="100">
        <v>0</v>
      </c>
      <c r="P78" s="34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  <c r="IV78" s="35"/>
      <c r="IW78" s="35"/>
      <c r="IX78" s="35"/>
      <c r="IY78" s="35"/>
      <c r="IZ78" s="35"/>
      <c r="JA78" s="35"/>
      <c r="JB78" s="35"/>
      <c r="JC78" s="35"/>
    </row>
    <row r="79" spans="1:263" s="36" customFormat="1" x14ac:dyDescent="0.3">
      <c r="A79" s="98"/>
      <c r="B79" s="37"/>
      <c r="C79" s="37"/>
      <c r="D79" s="139"/>
      <c r="E79" s="142"/>
      <c r="F79" s="142" t="s">
        <v>78</v>
      </c>
      <c r="G79" s="143"/>
      <c r="H79" s="38" t="s">
        <v>155</v>
      </c>
      <c r="I79" s="38" t="str">
        <f t="shared" si="154"/>
        <v>작업 대기</v>
      </c>
      <c r="J79" s="171">
        <v>44221</v>
      </c>
      <c r="K79" s="171">
        <v>44286</v>
      </c>
      <c r="L79" s="38">
        <f t="shared" si="155"/>
        <v>48</v>
      </c>
      <c r="M79" s="39">
        <f t="shared" si="156"/>
        <v>65</v>
      </c>
      <c r="N79" s="40">
        <f t="shared" si="157"/>
        <v>44220</v>
      </c>
      <c r="O79" s="100">
        <v>0</v>
      </c>
      <c r="P79" s="34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  <c r="IV79" s="35"/>
      <c r="IW79" s="35"/>
      <c r="IX79" s="35"/>
      <c r="IY79" s="35"/>
      <c r="IZ79" s="35"/>
      <c r="JA79" s="35"/>
      <c r="JB79" s="35"/>
      <c r="JC79" s="35"/>
    </row>
    <row r="80" spans="1:263" s="36" customFormat="1" x14ac:dyDescent="0.3">
      <c r="A80" s="98"/>
      <c r="B80" s="37"/>
      <c r="C80" s="37"/>
      <c r="D80" s="139"/>
      <c r="E80" s="142"/>
      <c r="F80" s="142" t="s">
        <v>79</v>
      </c>
      <c r="G80" s="143"/>
      <c r="H80" s="38" t="s">
        <v>155</v>
      </c>
      <c r="I80" s="38" t="str">
        <f t="shared" si="154"/>
        <v>작업 대기</v>
      </c>
      <c r="J80" s="171">
        <v>44221</v>
      </c>
      <c r="K80" s="171">
        <v>44286</v>
      </c>
      <c r="L80" s="38">
        <f t="shared" si="155"/>
        <v>48</v>
      </c>
      <c r="M80" s="39">
        <f t="shared" si="156"/>
        <v>65</v>
      </c>
      <c r="N80" s="40">
        <f t="shared" si="157"/>
        <v>44220</v>
      </c>
      <c r="O80" s="100">
        <v>0</v>
      </c>
      <c r="P80" s="34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  <c r="IV80" s="35"/>
      <c r="IW80" s="35"/>
      <c r="IX80" s="35"/>
      <c r="IY80" s="35"/>
      <c r="IZ80" s="35"/>
      <c r="JA80" s="35"/>
      <c r="JB80" s="35"/>
      <c r="JC80" s="35"/>
    </row>
    <row r="81" spans="1:263" s="36" customFormat="1" x14ac:dyDescent="0.3">
      <c r="A81" s="98"/>
      <c r="B81" s="37"/>
      <c r="C81" s="37"/>
      <c r="D81" s="139"/>
      <c r="E81" s="142"/>
      <c r="F81" s="142" t="s">
        <v>80</v>
      </c>
      <c r="G81" s="143"/>
      <c r="H81" s="38" t="s">
        <v>155</v>
      </c>
      <c r="I81" s="38" t="str">
        <f t="shared" si="154"/>
        <v>작업 대기</v>
      </c>
      <c r="J81" s="171">
        <v>44221</v>
      </c>
      <c r="K81" s="171">
        <v>44286</v>
      </c>
      <c r="L81" s="38">
        <f t="shared" si="155"/>
        <v>48</v>
      </c>
      <c r="M81" s="39">
        <f t="shared" si="156"/>
        <v>65</v>
      </c>
      <c r="N81" s="40">
        <f t="shared" si="157"/>
        <v>44220</v>
      </c>
      <c r="O81" s="100">
        <v>0</v>
      </c>
      <c r="P81" s="34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  <c r="IV81" s="35"/>
      <c r="IW81" s="35"/>
      <c r="IX81" s="35"/>
      <c r="IY81" s="35"/>
      <c r="IZ81" s="35"/>
      <c r="JA81" s="35"/>
      <c r="JB81" s="35"/>
      <c r="JC81" s="35"/>
    </row>
    <row r="82" spans="1:263" s="36" customFormat="1" x14ac:dyDescent="0.3">
      <c r="A82" s="98"/>
      <c r="B82" s="37"/>
      <c r="C82" s="37"/>
      <c r="D82" s="139"/>
      <c r="E82" s="142"/>
      <c r="F82" s="142" t="s">
        <v>81</v>
      </c>
      <c r="G82" s="143"/>
      <c r="H82" s="38" t="s">
        <v>155</v>
      </c>
      <c r="I82" s="38" t="str">
        <f t="shared" si="154"/>
        <v>작업 대기</v>
      </c>
      <c r="J82" s="171">
        <v>44221</v>
      </c>
      <c r="K82" s="171">
        <v>44286</v>
      </c>
      <c r="L82" s="38">
        <f t="shared" si="155"/>
        <v>48</v>
      </c>
      <c r="M82" s="39">
        <f t="shared" si="156"/>
        <v>65</v>
      </c>
      <c r="N82" s="40">
        <f t="shared" si="157"/>
        <v>44220</v>
      </c>
      <c r="O82" s="100">
        <v>0</v>
      </c>
      <c r="P82" s="34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  <c r="IP82" s="35"/>
      <c r="IQ82" s="35"/>
      <c r="IR82" s="35"/>
      <c r="IS82" s="35"/>
      <c r="IT82" s="35"/>
      <c r="IU82" s="35"/>
      <c r="IV82" s="35"/>
      <c r="IW82" s="35"/>
      <c r="IX82" s="35"/>
      <c r="IY82" s="35"/>
      <c r="IZ82" s="35"/>
      <c r="JA82" s="35"/>
      <c r="JB82" s="35"/>
      <c r="JC82" s="35"/>
    </row>
    <row r="83" spans="1:263" s="36" customFormat="1" x14ac:dyDescent="0.3">
      <c r="A83" s="98"/>
      <c r="B83" s="37"/>
      <c r="C83" s="37"/>
      <c r="D83" s="139"/>
      <c r="E83" s="142"/>
      <c r="F83" s="142" t="s">
        <v>82</v>
      </c>
      <c r="G83" s="143"/>
      <c r="H83" s="38" t="s">
        <v>155</v>
      </c>
      <c r="I83" s="38" t="str">
        <f t="shared" si="154"/>
        <v>작업 대기</v>
      </c>
      <c r="J83" s="171">
        <v>44221</v>
      </c>
      <c r="K83" s="171">
        <v>44286</v>
      </c>
      <c r="L83" s="38">
        <f t="shared" si="155"/>
        <v>48</v>
      </c>
      <c r="M83" s="39">
        <f t="shared" si="156"/>
        <v>65</v>
      </c>
      <c r="N83" s="40">
        <f t="shared" si="157"/>
        <v>44220</v>
      </c>
      <c r="O83" s="100">
        <v>0</v>
      </c>
      <c r="P83" s="34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  <c r="IV83" s="35"/>
      <c r="IW83" s="35"/>
      <c r="IX83" s="35"/>
      <c r="IY83" s="35"/>
      <c r="IZ83" s="35"/>
      <c r="JA83" s="35"/>
      <c r="JB83" s="35"/>
      <c r="JC83" s="35"/>
    </row>
    <row r="84" spans="1:263" s="36" customFormat="1" x14ac:dyDescent="0.3">
      <c r="A84" s="98"/>
      <c r="B84" s="37"/>
      <c r="C84" s="37"/>
      <c r="D84" s="139"/>
      <c r="E84" s="144"/>
      <c r="F84" s="144" t="s">
        <v>83</v>
      </c>
      <c r="G84" s="145"/>
      <c r="H84" s="38" t="s">
        <v>155</v>
      </c>
      <c r="I84" s="38" t="str">
        <f t="shared" si="154"/>
        <v>작업 대기</v>
      </c>
      <c r="J84" s="171">
        <v>44221</v>
      </c>
      <c r="K84" s="171">
        <v>44286</v>
      </c>
      <c r="L84" s="38">
        <f t="shared" si="155"/>
        <v>48</v>
      </c>
      <c r="M84" s="39">
        <f t="shared" si="156"/>
        <v>65</v>
      </c>
      <c r="N84" s="40">
        <f t="shared" si="157"/>
        <v>44220</v>
      </c>
      <c r="O84" s="100">
        <v>0</v>
      </c>
      <c r="P84" s="34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</row>
    <row r="85" spans="1:263" s="36" customFormat="1" x14ac:dyDescent="0.3">
      <c r="A85" s="98"/>
      <c r="B85" s="37"/>
      <c r="C85" s="37"/>
      <c r="D85" s="139"/>
      <c r="E85" s="140" t="s">
        <v>84</v>
      </c>
      <c r="F85" s="140" t="s">
        <v>85</v>
      </c>
      <c r="G85" s="141"/>
      <c r="H85" s="38" t="s">
        <v>155</v>
      </c>
      <c r="I85" s="38" t="str">
        <f t="shared" si="154"/>
        <v>작업 대기</v>
      </c>
      <c r="J85" s="171">
        <v>44221</v>
      </c>
      <c r="K85" s="171">
        <v>44286</v>
      </c>
      <c r="L85" s="38">
        <f t="shared" si="155"/>
        <v>48</v>
      </c>
      <c r="M85" s="39">
        <f t="shared" si="156"/>
        <v>65</v>
      </c>
      <c r="N85" s="40">
        <f t="shared" si="157"/>
        <v>44220</v>
      </c>
      <c r="O85" s="100">
        <v>0</v>
      </c>
      <c r="P85" s="34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  <c r="IV85" s="35"/>
      <c r="IW85" s="35"/>
      <c r="IX85" s="35"/>
      <c r="IY85" s="35"/>
      <c r="IZ85" s="35"/>
      <c r="JA85" s="35"/>
      <c r="JB85" s="35"/>
      <c r="JC85" s="35"/>
    </row>
    <row r="86" spans="1:263" s="36" customFormat="1" x14ac:dyDescent="0.3">
      <c r="A86" s="98"/>
      <c r="B86" s="37"/>
      <c r="C86" s="37"/>
      <c r="D86" s="139"/>
      <c r="E86" s="142"/>
      <c r="F86" s="142" t="s">
        <v>86</v>
      </c>
      <c r="G86" s="143"/>
      <c r="H86" s="38" t="s">
        <v>155</v>
      </c>
      <c r="I86" s="38" t="str">
        <f t="shared" si="154"/>
        <v>작업 대기</v>
      </c>
      <c r="J86" s="171">
        <v>44221</v>
      </c>
      <c r="K86" s="171">
        <v>44286</v>
      </c>
      <c r="L86" s="38">
        <f t="shared" si="155"/>
        <v>48</v>
      </c>
      <c r="M86" s="39">
        <f t="shared" si="156"/>
        <v>65</v>
      </c>
      <c r="N86" s="40">
        <f t="shared" si="157"/>
        <v>44220</v>
      </c>
      <c r="O86" s="100">
        <v>0</v>
      </c>
      <c r="P86" s="34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5"/>
      <c r="HZ86" s="35"/>
      <c r="IA86" s="35"/>
      <c r="IB86" s="35"/>
      <c r="IC86" s="35"/>
      <c r="ID86" s="35"/>
      <c r="IE86" s="35"/>
      <c r="IF86" s="35"/>
      <c r="IG86" s="35"/>
      <c r="IH86" s="35"/>
      <c r="II86" s="35"/>
      <c r="IJ86" s="35"/>
      <c r="IK86" s="35"/>
      <c r="IL86" s="35"/>
      <c r="IM86" s="35"/>
      <c r="IN86" s="35"/>
      <c r="IO86" s="35"/>
      <c r="IP86" s="35"/>
      <c r="IQ86" s="35"/>
      <c r="IR86" s="35"/>
      <c r="IS86" s="35"/>
      <c r="IT86" s="35"/>
      <c r="IU86" s="35"/>
      <c r="IV86" s="35"/>
      <c r="IW86" s="35"/>
      <c r="IX86" s="35"/>
      <c r="IY86" s="35"/>
      <c r="IZ86" s="35"/>
      <c r="JA86" s="35"/>
      <c r="JB86" s="35"/>
      <c r="JC86" s="35"/>
    </row>
    <row r="87" spans="1:263" s="36" customFormat="1" x14ac:dyDescent="0.3">
      <c r="A87" s="98"/>
      <c r="B87" s="37"/>
      <c r="C87" s="37"/>
      <c r="D87" s="139"/>
      <c r="E87" s="142"/>
      <c r="F87" s="142" t="s">
        <v>87</v>
      </c>
      <c r="G87" s="143"/>
      <c r="H87" s="38" t="s">
        <v>155</v>
      </c>
      <c r="I87" s="38" t="str">
        <f t="shared" si="154"/>
        <v>작업 대기</v>
      </c>
      <c r="J87" s="171">
        <v>44221</v>
      </c>
      <c r="K87" s="171">
        <v>44286</v>
      </c>
      <c r="L87" s="38">
        <f t="shared" si="155"/>
        <v>48</v>
      </c>
      <c r="M87" s="39">
        <f t="shared" si="156"/>
        <v>65</v>
      </c>
      <c r="N87" s="40">
        <f t="shared" si="157"/>
        <v>44220</v>
      </c>
      <c r="O87" s="100">
        <v>0</v>
      </c>
      <c r="P87" s="34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35"/>
      <c r="IV87" s="35"/>
      <c r="IW87" s="35"/>
      <c r="IX87" s="35"/>
      <c r="IY87" s="35"/>
      <c r="IZ87" s="35"/>
      <c r="JA87" s="35"/>
      <c r="JB87" s="35"/>
      <c r="JC87" s="35"/>
    </row>
    <row r="88" spans="1:263" s="36" customFormat="1" x14ac:dyDescent="0.3">
      <c r="A88" s="98"/>
      <c r="B88" s="37"/>
      <c r="C88" s="37"/>
      <c r="D88" s="139"/>
      <c r="E88" s="142"/>
      <c r="F88" s="142" t="s">
        <v>88</v>
      </c>
      <c r="G88" s="143"/>
      <c r="H88" s="38" t="s">
        <v>155</v>
      </c>
      <c r="I88" s="38" t="str">
        <f t="shared" si="154"/>
        <v>작업 대기</v>
      </c>
      <c r="J88" s="171">
        <v>44221</v>
      </c>
      <c r="K88" s="171">
        <v>44286</v>
      </c>
      <c r="L88" s="38">
        <f t="shared" si="155"/>
        <v>48</v>
      </c>
      <c r="M88" s="39">
        <f t="shared" si="156"/>
        <v>65</v>
      </c>
      <c r="N88" s="40">
        <f t="shared" si="157"/>
        <v>44220</v>
      </c>
      <c r="O88" s="100">
        <v>0</v>
      </c>
      <c r="P88" s="34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  <c r="EB88" s="35"/>
      <c r="EC88" s="35"/>
      <c r="ED88" s="35"/>
      <c r="EE88" s="35"/>
      <c r="EF88" s="35"/>
      <c r="EG88" s="35"/>
      <c r="EH88" s="35"/>
      <c r="EI88" s="35"/>
      <c r="EJ88" s="35"/>
      <c r="EK88" s="35"/>
      <c r="EL88" s="35"/>
      <c r="EM88" s="35"/>
      <c r="EN88" s="35"/>
      <c r="EO88" s="35"/>
      <c r="EP88" s="35"/>
      <c r="EQ88" s="35"/>
      <c r="ER88" s="35"/>
      <c r="ES88" s="35"/>
      <c r="ET88" s="35"/>
      <c r="EU88" s="35"/>
      <c r="EV88" s="35"/>
      <c r="EW88" s="35"/>
      <c r="EX88" s="35"/>
      <c r="EY88" s="35"/>
      <c r="EZ88" s="35"/>
      <c r="FA88" s="35"/>
      <c r="FB88" s="35"/>
      <c r="FC88" s="35"/>
      <c r="FD88" s="35"/>
      <c r="FE88" s="35"/>
      <c r="FF88" s="35"/>
      <c r="FG88" s="35"/>
      <c r="FH88" s="35"/>
      <c r="FI88" s="35"/>
      <c r="FJ88" s="35"/>
      <c r="FK88" s="35"/>
      <c r="FL88" s="35"/>
      <c r="FM88" s="35"/>
      <c r="FN88" s="35"/>
      <c r="FO88" s="35"/>
      <c r="FP88" s="35"/>
      <c r="FQ88" s="35"/>
      <c r="FR88" s="35"/>
      <c r="FS88" s="35"/>
      <c r="FT88" s="35"/>
      <c r="FU88" s="35"/>
      <c r="FV88" s="35"/>
      <c r="FW88" s="35"/>
      <c r="FX88" s="35"/>
      <c r="FY88" s="35"/>
      <c r="FZ88" s="35"/>
      <c r="GA88" s="35"/>
      <c r="GB88" s="35"/>
      <c r="GC88" s="35"/>
      <c r="GD88" s="35"/>
      <c r="GE88" s="35"/>
      <c r="GF88" s="35"/>
      <c r="GG88" s="35"/>
      <c r="GH88" s="35"/>
      <c r="GI88" s="35"/>
      <c r="GJ88" s="35"/>
      <c r="GK88" s="35"/>
      <c r="GL88" s="35"/>
      <c r="GM88" s="35"/>
      <c r="GN88" s="35"/>
      <c r="GO88" s="35"/>
      <c r="GP88" s="35"/>
      <c r="GQ88" s="35"/>
      <c r="GR88" s="35"/>
      <c r="GS88" s="35"/>
      <c r="GT88" s="35"/>
      <c r="GU88" s="35"/>
      <c r="GV88" s="35"/>
      <c r="GW88" s="35"/>
      <c r="GX88" s="35"/>
      <c r="GY88" s="35"/>
      <c r="GZ88" s="35"/>
      <c r="HA88" s="35"/>
      <c r="HB88" s="35"/>
      <c r="HC88" s="35"/>
      <c r="HD88" s="35"/>
      <c r="HE88" s="35"/>
      <c r="HF88" s="35"/>
      <c r="HG88" s="35"/>
      <c r="HH88" s="35"/>
      <c r="HI88" s="35"/>
      <c r="HJ88" s="35"/>
      <c r="HK88" s="35"/>
      <c r="HL88" s="35"/>
      <c r="HM88" s="35"/>
      <c r="HN88" s="35"/>
      <c r="HO88" s="35"/>
      <c r="HP88" s="35"/>
      <c r="HQ88" s="35"/>
      <c r="HR88" s="35"/>
      <c r="HS88" s="35"/>
      <c r="HT88" s="35"/>
      <c r="HU88" s="35"/>
      <c r="HV88" s="35"/>
      <c r="HW88" s="35"/>
      <c r="HX88" s="35"/>
      <c r="HY88" s="35"/>
      <c r="HZ88" s="35"/>
      <c r="IA88" s="35"/>
      <c r="IB88" s="35"/>
      <c r="IC88" s="35"/>
      <c r="ID88" s="35"/>
      <c r="IE88" s="35"/>
      <c r="IF88" s="35"/>
      <c r="IG88" s="35"/>
      <c r="IH88" s="35"/>
      <c r="II88" s="35"/>
      <c r="IJ88" s="35"/>
      <c r="IK88" s="35"/>
      <c r="IL88" s="35"/>
      <c r="IM88" s="35"/>
      <c r="IN88" s="35"/>
      <c r="IO88" s="35"/>
      <c r="IP88" s="35"/>
      <c r="IQ88" s="35"/>
      <c r="IR88" s="35"/>
      <c r="IS88" s="35"/>
      <c r="IT88" s="35"/>
      <c r="IU88" s="35"/>
      <c r="IV88" s="35"/>
      <c r="IW88" s="35"/>
      <c r="IX88" s="35"/>
      <c r="IY88" s="35"/>
      <c r="IZ88" s="35"/>
      <c r="JA88" s="35"/>
      <c r="JB88" s="35"/>
      <c r="JC88" s="35"/>
    </row>
    <row r="89" spans="1:263" s="36" customFormat="1" x14ac:dyDescent="0.3">
      <c r="A89" s="98"/>
      <c r="B89" s="37"/>
      <c r="C89" s="37"/>
      <c r="D89" s="139"/>
      <c r="E89" s="142" t="s">
        <v>89</v>
      </c>
      <c r="F89" s="142" t="s">
        <v>90</v>
      </c>
      <c r="G89" s="143"/>
      <c r="H89" s="38" t="s">
        <v>155</v>
      </c>
      <c r="I89" s="38" t="str">
        <f t="shared" si="154"/>
        <v>작업 대기</v>
      </c>
      <c r="J89" s="171">
        <v>44221</v>
      </c>
      <c r="K89" s="171">
        <v>44286</v>
      </c>
      <c r="L89" s="38">
        <f t="shared" si="155"/>
        <v>48</v>
      </c>
      <c r="M89" s="39">
        <f t="shared" si="156"/>
        <v>65</v>
      </c>
      <c r="N89" s="40">
        <f t="shared" si="157"/>
        <v>44220</v>
      </c>
      <c r="O89" s="100">
        <v>0</v>
      </c>
      <c r="P89" s="34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  <c r="DT89" s="35"/>
      <c r="DU89" s="35"/>
      <c r="DV89" s="35"/>
      <c r="DW89" s="35"/>
      <c r="DX89" s="35"/>
      <c r="DY89" s="35"/>
      <c r="DZ89" s="35"/>
      <c r="EA89" s="35"/>
      <c r="EB89" s="35"/>
      <c r="EC89" s="35"/>
      <c r="ED89" s="35"/>
      <c r="EE89" s="35"/>
      <c r="EF89" s="35"/>
      <c r="EG89" s="35"/>
      <c r="EH89" s="35"/>
      <c r="EI89" s="35"/>
      <c r="EJ89" s="35"/>
      <c r="EK89" s="35"/>
      <c r="EL89" s="35"/>
      <c r="EM89" s="35"/>
      <c r="EN89" s="35"/>
      <c r="EO89" s="35"/>
      <c r="EP89" s="35"/>
      <c r="EQ89" s="35"/>
      <c r="ER89" s="35"/>
      <c r="ES89" s="35"/>
      <c r="ET89" s="35"/>
      <c r="EU89" s="35"/>
      <c r="EV89" s="35"/>
      <c r="EW89" s="35"/>
      <c r="EX89" s="35"/>
      <c r="EY89" s="35"/>
      <c r="EZ89" s="35"/>
      <c r="FA89" s="35"/>
      <c r="FB89" s="35"/>
      <c r="FC89" s="35"/>
      <c r="FD89" s="35"/>
      <c r="FE89" s="35"/>
      <c r="FF89" s="35"/>
      <c r="FG89" s="35"/>
      <c r="FH89" s="35"/>
      <c r="FI89" s="35"/>
      <c r="FJ89" s="35"/>
      <c r="FK89" s="35"/>
      <c r="FL89" s="35"/>
      <c r="FM89" s="35"/>
      <c r="FN89" s="35"/>
      <c r="FO89" s="35"/>
      <c r="FP89" s="35"/>
      <c r="FQ89" s="35"/>
      <c r="FR89" s="35"/>
      <c r="FS89" s="35"/>
      <c r="FT89" s="35"/>
      <c r="FU89" s="35"/>
      <c r="FV89" s="35"/>
      <c r="FW89" s="35"/>
      <c r="FX89" s="35"/>
      <c r="FY89" s="35"/>
      <c r="FZ89" s="35"/>
      <c r="GA89" s="35"/>
      <c r="GB89" s="35"/>
      <c r="GC89" s="35"/>
      <c r="GD89" s="35"/>
      <c r="GE89" s="35"/>
      <c r="GF89" s="35"/>
      <c r="GG89" s="35"/>
      <c r="GH89" s="35"/>
      <c r="GI89" s="35"/>
      <c r="GJ89" s="35"/>
      <c r="GK89" s="35"/>
      <c r="GL89" s="35"/>
      <c r="GM89" s="35"/>
      <c r="GN89" s="35"/>
      <c r="GO89" s="35"/>
      <c r="GP89" s="35"/>
      <c r="GQ89" s="35"/>
      <c r="GR89" s="35"/>
      <c r="GS89" s="35"/>
      <c r="GT89" s="35"/>
      <c r="GU89" s="35"/>
      <c r="GV89" s="35"/>
      <c r="GW89" s="35"/>
      <c r="GX89" s="35"/>
      <c r="GY89" s="35"/>
      <c r="GZ89" s="35"/>
      <c r="HA89" s="35"/>
      <c r="HB89" s="35"/>
      <c r="HC89" s="35"/>
      <c r="HD89" s="35"/>
      <c r="HE89" s="35"/>
      <c r="HF89" s="35"/>
      <c r="HG89" s="35"/>
      <c r="HH89" s="35"/>
      <c r="HI89" s="35"/>
      <c r="HJ89" s="35"/>
      <c r="HK89" s="35"/>
      <c r="HL89" s="35"/>
      <c r="HM89" s="35"/>
      <c r="HN89" s="35"/>
      <c r="HO89" s="35"/>
      <c r="HP89" s="35"/>
      <c r="HQ89" s="35"/>
      <c r="HR89" s="35"/>
      <c r="HS89" s="35"/>
      <c r="HT89" s="35"/>
      <c r="HU89" s="35"/>
      <c r="HV89" s="35"/>
      <c r="HW89" s="35"/>
      <c r="HX89" s="35"/>
      <c r="HY89" s="35"/>
      <c r="HZ89" s="35"/>
      <c r="IA89" s="35"/>
      <c r="IB89" s="35"/>
      <c r="IC89" s="35"/>
      <c r="ID89" s="35"/>
      <c r="IE89" s="35"/>
      <c r="IF89" s="35"/>
      <c r="IG89" s="35"/>
      <c r="IH89" s="35"/>
      <c r="II89" s="35"/>
      <c r="IJ89" s="35"/>
      <c r="IK89" s="35"/>
      <c r="IL89" s="35"/>
      <c r="IM89" s="35"/>
      <c r="IN89" s="35"/>
      <c r="IO89" s="35"/>
      <c r="IP89" s="35"/>
      <c r="IQ89" s="35"/>
      <c r="IR89" s="35"/>
      <c r="IS89" s="35"/>
      <c r="IT89" s="35"/>
      <c r="IU89" s="35"/>
      <c r="IV89" s="35"/>
      <c r="IW89" s="35"/>
      <c r="IX89" s="35"/>
      <c r="IY89" s="35"/>
      <c r="IZ89" s="35"/>
      <c r="JA89" s="35"/>
      <c r="JB89" s="35"/>
      <c r="JC89" s="35"/>
    </row>
    <row r="90" spans="1:263" s="36" customFormat="1" x14ac:dyDescent="0.3">
      <c r="A90" s="98"/>
      <c r="B90" s="37"/>
      <c r="C90" s="37"/>
      <c r="D90" s="139"/>
      <c r="E90" s="142"/>
      <c r="F90" s="142" t="s">
        <v>91</v>
      </c>
      <c r="G90" s="143"/>
      <c r="H90" s="38" t="s">
        <v>155</v>
      </c>
      <c r="I90" s="38" t="str">
        <f t="shared" si="154"/>
        <v>작업 대기</v>
      </c>
      <c r="J90" s="171">
        <v>44221</v>
      </c>
      <c r="K90" s="171">
        <v>44286</v>
      </c>
      <c r="L90" s="38">
        <f t="shared" si="155"/>
        <v>48</v>
      </c>
      <c r="M90" s="39">
        <f t="shared" si="156"/>
        <v>65</v>
      </c>
      <c r="N90" s="40">
        <f t="shared" si="157"/>
        <v>44220</v>
      </c>
      <c r="O90" s="100">
        <v>0</v>
      </c>
      <c r="P90" s="34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  <c r="DU90" s="35"/>
      <c r="DV90" s="35"/>
      <c r="DW90" s="35"/>
      <c r="DX90" s="35"/>
      <c r="DY90" s="35"/>
      <c r="DZ90" s="35"/>
      <c r="EA90" s="35"/>
      <c r="EB90" s="35"/>
      <c r="EC90" s="35"/>
      <c r="ED90" s="35"/>
      <c r="EE90" s="35"/>
      <c r="EF90" s="35"/>
      <c r="EG90" s="35"/>
      <c r="EH90" s="35"/>
      <c r="EI90" s="35"/>
      <c r="EJ90" s="35"/>
      <c r="EK90" s="35"/>
      <c r="EL90" s="35"/>
      <c r="EM90" s="35"/>
      <c r="EN90" s="35"/>
      <c r="EO90" s="35"/>
      <c r="EP90" s="35"/>
      <c r="EQ90" s="35"/>
      <c r="ER90" s="35"/>
      <c r="ES90" s="35"/>
      <c r="ET90" s="35"/>
      <c r="EU90" s="35"/>
      <c r="EV90" s="35"/>
      <c r="EW90" s="35"/>
      <c r="EX90" s="35"/>
      <c r="EY90" s="35"/>
      <c r="EZ90" s="35"/>
      <c r="FA90" s="35"/>
      <c r="FB90" s="35"/>
      <c r="FC90" s="35"/>
      <c r="FD90" s="35"/>
      <c r="FE90" s="35"/>
      <c r="FF90" s="35"/>
      <c r="FG90" s="35"/>
      <c r="FH90" s="35"/>
      <c r="FI90" s="35"/>
      <c r="FJ90" s="35"/>
      <c r="FK90" s="35"/>
      <c r="FL90" s="35"/>
      <c r="FM90" s="35"/>
      <c r="FN90" s="35"/>
      <c r="FO90" s="35"/>
      <c r="FP90" s="35"/>
      <c r="FQ90" s="35"/>
      <c r="FR90" s="35"/>
      <c r="FS90" s="35"/>
      <c r="FT90" s="35"/>
      <c r="FU90" s="35"/>
      <c r="FV90" s="35"/>
      <c r="FW90" s="35"/>
      <c r="FX90" s="35"/>
      <c r="FY90" s="35"/>
      <c r="FZ90" s="35"/>
      <c r="GA90" s="35"/>
      <c r="GB90" s="35"/>
      <c r="GC90" s="35"/>
      <c r="GD90" s="35"/>
      <c r="GE90" s="35"/>
      <c r="GF90" s="35"/>
      <c r="GG90" s="35"/>
      <c r="GH90" s="35"/>
      <c r="GI90" s="35"/>
      <c r="GJ90" s="35"/>
      <c r="GK90" s="35"/>
      <c r="GL90" s="35"/>
      <c r="GM90" s="35"/>
      <c r="GN90" s="35"/>
      <c r="GO90" s="35"/>
      <c r="GP90" s="35"/>
      <c r="GQ90" s="35"/>
      <c r="GR90" s="35"/>
      <c r="GS90" s="35"/>
      <c r="GT90" s="35"/>
      <c r="GU90" s="35"/>
      <c r="GV90" s="35"/>
      <c r="GW90" s="35"/>
      <c r="GX90" s="35"/>
      <c r="GY90" s="35"/>
      <c r="GZ90" s="35"/>
      <c r="HA90" s="35"/>
      <c r="HB90" s="35"/>
      <c r="HC90" s="35"/>
      <c r="HD90" s="35"/>
      <c r="HE90" s="35"/>
      <c r="HF90" s="35"/>
      <c r="HG90" s="35"/>
      <c r="HH90" s="35"/>
      <c r="HI90" s="35"/>
      <c r="HJ90" s="35"/>
      <c r="HK90" s="35"/>
      <c r="HL90" s="35"/>
      <c r="HM90" s="35"/>
      <c r="HN90" s="35"/>
      <c r="HO90" s="35"/>
      <c r="HP90" s="35"/>
      <c r="HQ90" s="35"/>
      <c r="HR90" s="35"/>
      <c r="HS90" s="35"/>
      <c r="HT90" s="35"/>
      <c r="HU90" s="35"/>
      <c r="HV90" s="35"/>
      <c r="HW90" s="35"/>
      <c r="HX90" s="35"/>
      <c r="HY90" s="35"/>
      <c r="HZ90" s="35"/>
      <c r="IA90" s="35"/>
      <c r="IB90" s="35"/>
      <c r="IC90" s="35"/>
      <c r="ID90" s="35"/>
      <c r="IE90" s="35"/>
      <c r="IF90" s="35"/>
      <c r="IG90" s="35"/>
      <c r="IH90" s="35"/>
      <c r="II90" s="35"/>
      <c r="IJ90" s="35"/>
      <c r="IK90" s="35"/>
      <c r="IL90" s="35"/>
      <c r="IM90" s="35"/>
      <c r="IN90" s="35"/>
      <c r="IO90" s="35"/>
      <c r="IP90" s="35"/>
      <c r="IQ90" s="35"/>
      <c r="IR90" s="35"/>
      <c r="IS90" s="35"/>
      <c r="IT90" s="35"/>
      <c r="IU90" s="35"/>
      <c r="IV90" s="35"/>
      <c r="IW90" s="35"/>
      <c r="IX90" s="35"/>
      <c r="IY90" s="35"/>
      <c r="IZ90" s="35"/>
      <c r="JA90" s="35"/>
      <c r="JB90" s="35"/>
      <c r="JC90" s="35"/>
    </row>
    <row r="91" spans="1:263" s="36" customFormat="1" x14ac:dyDescent="0.3">
      <c r="A91" s="98"/>
      <c r="B91" s="37"/>
      <c r="C91" s="37"/>
      <c r="D91" s="139"/>
      <c r="E91" s="142"/>
      <c r="F91" s="142" t="s">
        <v>92</v>
      </c>
      <c r="G91" s="143"/>
      <c r="H91" s="38" t="s">
        <v>155</v>
      </c>
      <c r="I91" s="38" t="str">
        <f t="shared" si="154"/>
        <v>작업 대기</v>
      </c>
      <c r="J91" s="171">
        <v>44221</v>
      </c>
      <c r="K91" s="171">
        <v>44286</v>
      </c>
      <c r="L91" s="38">
        <f t="shared" si="155"/>
        <v>48</v>
      </c>
      <c r="M91" s="39">
        <f t="shared" si="156"/>
        <v>65</v>
      </c>
      <c r="N91" s="40">
        <f t="shared" si="157"/>
        <v>44220</v>
      </c>
      <c r="O91" s="100">
        <v>0</v>
      </c>
      <c r="P91" s="34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5"/>
      <c r="DH91" s="35"/>
      <c r="DI91" s="35"/>
      <c r="DJ91" s="35"/>
      <c r="DK91" s="35"/>
      <c r="DL91" s="35"/>
      <c r="DM91" s="35"/>
      <c r="DN91" s="35"/>
      <c r="DO91" s="35"/>
      <c r="DP91" s="35"/>
      <c r="DQ91" s="35"/>
      <c r="DR91" s="35"/>
      <c r="DS91" s="35"/>
      <c r="DT91" s="35"/>
      <c r="DU91" s="35"/>
      <c r="DV91" s="35"/>
      <c r="DW91" s="35"/>
      <c r="DX91" s="35"/>
      <c r="DY91" s="35"/>
      <c r="DZ91" s="35"/>
      <c r="EA91" s="35"/>
      <c r="EB91" s="35"/>
      <c r="EC91" s="35"/>
      <c r="ED91" s="35"/>
      <c r="EE91" s="35"/>
      <c r="EF91" s="35"/>
      <c r="EG91" s="35"/>
      <c r="EH91" s="35"/>
      <c r="EI91" s="35"/>
      <c r="EJ91" s="35"/>
      <c r="EK91" s="35"/>
      <c r="EL91" s="35"/>
      <c r="EM91" s="35"/>
      <c r="EN91" s="35"/>
      <c r="EO91" s="35"/>
      <c r="EP91" s="35"/>
      <c r="EQ91" s="35"/>
      <c r="ER91" s="35"/>
      <c r="ES91" s="35"/>
      <c r="ET91" s="35"/>
      <c r="EU91" s="35"/>
      <c r="EV91" s="35"/>
      <c r="EW91" s="35"/>
      <c r="EX91" s="35"/>
      <c r="EY91" s="35"/>
      <c r="EZ91" s="35"/>
      <c r="FA91" s="35"/>
      <c r="FB91" s="35"/>
      <c r="FC91" s="35"/>
      <c r="FD91" s="35"/>
      <c r="FE91" s="35"/>
      <c r="FF91" s="35"/>
      <c r="FG91" s="35"/>
      <c r="FH91" s="35"/>
      <c r="FI91" s="35"/>
      <c r="FJ91" s="35"/>
      <c r="FK91" s="35"/>
      <c r="FL91" s="35"/>
      <c r="FM91" s="35"/>
      <c r="FN91" s="35"/>
      <c r="FO91" s="35"/>
      <c r="FP91" s="35"/>
      <c r="FQ91" s="35"/>
      <c r="FR91" s="35"/>
      <c r="FS91" s="35"/>
      <c r="FT91" s="35"/>
      <c r="FU91" s="35"/>
      <c r="FV91" s="35"/>
      <c r="FW91" s="35"/>
      <c r="FX91" s="35"/>
      <c r="FY91" s="35"/>
      <c r="FZ91" s="35"/>
      <c r="GA91" s="35"/>
      <c r="GB91" s="35"/>
      <c r="GC91" s="35"/>
      <c r="GD91" s="35"/>
      <c r="GE91" s="35"/>
      <c r="GF91" s="35"/>
      <c r="GG91" s="35"/>
      <c r="GH91" s="35"/>
      <c r="GI91" s="35"/>
      <c r="GJ91" s="35"/>
      <c r="GK91" s="35"/>
      <c r="GL91" s="35"/>
      <c r="GM91" s="35"/>
      <c r="GN91" s="35"/>
      <c r="GO91" s="35"/>
      <c r="GP91" s="35"/>
      <c r="GQ91" s="35"/>
      <c r="GR91" s="35"/>
      <c r="GS91" s="35"/>
      <c r="GT91" s="35"/>
      <c r="GU91" s="35"/>
      <c r="GV91" s="35"/>
      <c r="GW91" s="35"/>
      <c r="GX91" s="35"/>
      <c r="GY91" s="35"/>
      <c r="GZ91" s="35"/>
      <c r="HA91" s="35"/>
      <c r="HB91" s="35"/>
      <c r="HC91" s="35"/>
      <c r="HD91" s="35"/>
      <c r="HE91" s="35"/>
      <c r="HF91" s="35"/>
      <c r="HG91" s="35"/>
      <c r="HH91" s="35"/>
      <c r="HI91" s="35"/>
      <c r="HJ91" s="35"/>
      <c r="HK91" s="35"/>
      <c r="HL91" s="35"/>
      <c r="HM91" s="35"/>
      <c r="HN91" s="35"/>
      <c r="HO91" s="35"/>
      <c r="HP91" s="35"/>
      <c r="HQ91" s="35"/>
      <c r="HR91" s="35"/>
      <c r="HS91" s="35"/>
      <c r="HT91" s="35"/>
      <c r="HU91" s="35"/>
      <c r="HV91" s="35"/>
      <c r="HW91" s="35"/>
      <c r="HX91" s="35"/>
      <c r="HY91" s="35"/>
      <c r="HZ91" s="35"/>
      <c r="IA91" s="35"/>
      <c r="IB91" s="35"/>
      <c r="IC91" s="35"/>
      <c r="ID91" s="35"/>
      <c r="IE91" s="35"/>
      <c r="IF91" s="35"/>
      <c r="IG91" s="35"/>
      <c r="IH91" s="35"/>
      <c r="II91" s="35"/>
      <c r="IJ91" s="35"/>
      <c r="IK91" s="35"/>
      <c r="IL91" s="35"/>
      <c r="IM91" s="35"/>
      <c r="IN91" s="35"/>
      <c r="IO91" s="35"/>
      <c r="IP91" s="35"/>
      <c r="IQ91" s="35"/>
      <c r="IR91" s="35"/>
      <c r="IS91" s="35"/>
      <c r="IT91" s="35"/>
      <c r="IU91" s="35"/>
      <c r="IV91" s="35"/>
      <c r="IW91" s="35"/>
      <c r="IX91" s="35"/>
      <c r="IY91" s="35"/>
      <c r="IZ91" s="35"/>
      <c r="JA91" s="35"/>
      <c r="JB91" s="35"/>
      <c r="JC91" s="35"/>
    </row>
    <row r="92" spans="1:263" s="36" customFormat="1" x14ac:dyDescent="0.3">
      <c r="A92" s="98"/>
      <c r="B92" s="37"/>
      <c r="C92" s="37"/>
      <c r="D92" s="139"/>
      <c r="E92" s="142" t="s">
        <v>93</v>
      </c>
      <c r="F92" s="142" t="s">
        <v>94</v>
      </c>
      <c r="G92" s="143"/>
      <c r="H92" s="38" t="s">
        <v>155</v>
      </c>
      <c r="I92" s="38" t="str">
        <f t="shared" si="154"/>
        <v>작업 대기</v>
      </c>
      <c r="J92" s="171">
        <v>44221</v>
      </c>
      <c r="K92" s="171">
        <v>44286</v>
      </c>
      <c r="L92" s="38">
        <f t="shared" si="155"/>
        <v>48</v>
      </c>
      <c r="M92" s="39">
        <f t="shared" si="156"/>
        <v>65</v>
      </c>
      <c r="N92" s="40">
        <f t="shared" si="157"/>
        <v>44220</v>
      </c>
      <c r="O92" s="100">
        <v>0</v>
      </c>
      <c r="P92" s="34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  <c r="CX92" s="35"/>
      <c r="CY92" s="35"/>
      <c r="CZ92" s="35"/>
      <c r="DA92" s="35"/>
      <c r="DB92" s="35"/>
      <c r="DC92" s="35"/>
      <c r="DD92" s="35"/>
      <c r="DE92" s="35"/>
      <c r="DF92" s="35"/>
      <c r="DG92" s="35"/>
      <c r="DH92" s="35"/>
      <c r="DI92" s="35"/>
      <c r="DJ92" s="35"/>
      <c r="DK92" s="35"/>
      <c r="DL92" s="35"/>
      <c r="DM92" s="35"/>
      <c r="DN92" s="35"/>
      <c r="DO92" s="35"/>
      <c r="DP92" s="35"/>
      <c r="DQ92" s="35"/>
      <c r="DR92" s="35"/>
      <c r="DS92" s="35"/>
      <c r="DT92" s="35"/>
      <c r="DU92" s="35"/>
      <c r="DV92" s="35"/>
      <c r="DW92" s="35"/>
      <c r="DX92" s="35"/>
      <c r="DY92" s="35"/>
      <c r="DZ92" s="35"/>
      <c r="EA92" s="35"/>
      <c r="EB92" s="35"/>
      <c r="EC92" s="35"/>
      <c r="ED92" s="35"/>
      <c r="EE92" s="35"/>
      <c r="EF92" s="35"/>
      <c r="EG92" s="35"/>
      <c r="EH92" s="35"/>
      <c r="EI92" s="35"/>
      <c r="EJ92" s="35"/>
      <c r="EK92" s="35"/>
      <c r="EL92" s="35"/>
      <c r="EM92" s="35"/>
      <c r="EN92" s="35"/>
      <c r="EO92" s="35"/>
      <c r="EP92" s="35"/>
      <c r="EQ92" s="35"/>
      <c r="ER92" s="35"/>
      <c r="ES92" s="35"/>
      <c r="ET92" s="35"/>
      <c r="EU92" s="35"/>
      <c r="EV92" s="35"/>
      <c r="EW92" s="35"/>
      <c r="EX92" s="35"/>
      <c r="EY92" s="35"/>
      <c r="EZ92" s="35"/>
      <c r="FA92" s="35"/>
      <c r="FB92" s="35"/>
      <c r="FC92" s="35"/>
      <c r="FD92" s="35"/>
      <c r="FE92" s="35"/>
      <c r="FF92" s="35"/>
      <c r="FG92" s="35"/>
      <c r="FH92" s="35"/>
      <c r="FI92" s="35"/>
      <c r="FJ92" s="35"/>
      <c r="FK92" s="35"/>
      <c r="FL92" s="35"/>
      <c r="FM92" s="35"/>
      <c r="FN92" s="35"/>
      <c r="FO92" s="35"/>
      <c r="FP92" s="35"/>
      <c r="FQ92" s="35"/>
      <c r="FR92" s="35"/>
      <c r="FS92" s="35"/>
      <c r="FT92" s="35"/>
      <c r="FU92" s="35"/>
      <c r="FV92" s="35"/>
      <c r="FW92" s="35"/>
      <c r="FX92" s="35"/>
      <c r="FY92" s="35"/>
      <c r="FZ92" s="35"/>
      <c r="GA92" s="35"/>
      <c r="GB92" s="35"/>
      <c r="GC92" s="35"/>
      <c r="GD92" s="35"/>
      <c r="GE92" s="35"/>
      <c r="GF92" s="35"/>
      <c r="GG92" s="35"/>
      <c r="GH92" s="35"/>
      <c r="GI92" s="35"/>
      <c r="GJ92" s="35"/>
      <c r="GK92" s="35"/>
      <c r="GL92" s="35"/>
      <c r="GM92" s="35"/>
      <c r="GN92" s="35"/>
      <c r="GO92" s="35"/>
      <c r="GP92" s="35"/>
      <c r="GQ92" s="35"/>
      <c r="GR92" s="35"/>
      <c r="GS92" s="35"/>
      <c r="GT92" s="35"/>
      <c r="GU92" s="35"/>
      <c r="GV92" s="35"/>
      <c r="GW92" s="35"/>
      <c r="GX92" s="35"/>
      <c r="GY92" s="35"/>
      <c r="GZ92" s="35"/>
      <c r="HA92" s="35"/>
      <c r="HB92" s="35"/>
      <c r="HC92" s="35"/>
      <c r="HD92" s="35"/>
      <c r="HE92" s="35"/>
      <c r="HF92" s="35"/>
      <c r="HG92" s="35"/>
      <c r="HH92" s="35"/>
      <c r="HI92" s="35"/>
      <c r="HJ92" s="35"/>
      <c r="HK92" s="35"/>
      <c r="HL92" s="35"/>
      <c r="HM92" s="35"/>
      <c r="HN92" s="35"/>
      <c r="HO92" s="35"/>
      <c r="HP92" s="35"/>
      <c r="HQ92" s="35"/>
      <c r="HR92" s="35"/>
      <c r="HS92" s="35"/>
      <c r="HT92" s="35"/>
      <c r="HU92" s="35"/>
      <c r="HV92" s="35"/>
      <c r="HW92" s="35"/>
      <c r="HX92" s="35"/>
      <c r="HY92" s="35"/>
      <c r="HZ92" s="35"/>
      <c r="IA92" s="35"/>
      <c r="IB92" s="35"/>
      <c r="IC92" s="35"/>
      <c r="ID92" s="35"/>
      <c r="IE92" s="35"/>
      <c r="IF92" s="35"/>
      <c r="IG92" s="35"/>
      <c r="IH92" s="35"/>
      <c r="II92" s="35"/>
      <c r="IJ92" s="35"/>
      <c r="IK92" s="35"/>
      <c r="IL92" s="35"/>
      <c r="IM92" s="35"/>
      <c r="IN92" s="35"/>
      <c r="IO92" s="35"/>
      <c r="IP92" s="35"/>
      <c r="IQ92" s="35"/>
      <c r="IR92" s="35"/>
      <c r="IS92" s="35"/>
      <c r="IT92" s="35"/>
      <c r="IU92" s="35"/>
      <c r="IV92" s="35"/>
      <c r="IW92" s="35"/>
      <c r="IX92" s="35"/>
      <c r="IY92" s="35"/>
      <c r="IZ92" s="35"/>
      <c r="JA92" s="35"/>
      <c r="JB92" s="35"/>
      <c r="JC92" s="35"/>
    </row>
    <row r="93" spans="1:263" s="36" customFormat="1" x14ac:dyDescent="0.3">
      <c r="A93" s="98"/>
      <c r="B93" s="37"/>
      <c r="C93" s="37"/>
      <c r="D93" s="139"/>
      <c r="E93" s="142"/>
      <c r="F93" s="142" t="s">
        <v>95</v>
      </c>
      <c r="G93" s="143"/>
      <c r="H93" s="38" t="s">
        <v>155</v>
      </c>
      <c r="I93" s="38" t="str">
        <f t="shared" si="154"/>
        <v>작업 대기</v>
      </c>
      <c r="J93" s="171">
        <v>44221</v>
      </c>
      <c r="K93" s="171">
        <v>44286</v>
      </c>
      <c r="L93" s="38">
        <f t="shared" si="155"/>
        <v>48</v>
      </c>
      <c r="M93" s="39">
        <f t="shared" si="156"/>
        <v>65</v>
      </c>
      <c r="N93" s="40">
        <f t="shared" si="157"/>
        <v>44220</v>
      </c>
      <c r="O93" s="100">
        <v>0</v>
      </c>
      <c r="P93" s="34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  <c r="DT93" s="35"/>
      <c r="DU93" s="35"/>
      <c r="DV93" s="35"/>
      <c r="DW93" s="35"/>
      <c r="DX93" s="35"/>
      <c r="DY93" s="35"/>
      <c r="DZ93" s="35"/>
      <c r="EA93" s="35"/>
      <c r="EB93" s="35"/>
      <c r="EC93" s="35"/>
      <c r="ED93" s="35"/>
      <c r="EE93" s="35"/>
      <c r="EF93" s="35"/>
      <c r="EG93" s="35"/>
      <c r="EH93" s="35"/>
      <c r="EI93" s="35"/>
      <c r="EJ93" s="35"/>
      <c r="EK93" s="35"/>
      <c r="EL93" s="35"/>
      <c r="EM93" s="35"/>
      <c r="EN93" s="35"/>
      <c r="EO93" s="35"/>
      <c r="EP93" s="35"/>
      <c r="EQ93" s="35"/>
      <c r="ER93" s="35"/>
      <c r="ES93" s="35"/>
      <c r="ET93" s="35"/>
      <c r="EU93" s="35"/>
      <c r="EV93" s="35"/>
      <c r="EW93" s="35"/>
      <c r="EX93" s="35"/>
      <c r="EY93" s="35"/>
      <c r="EZ93" s="35"/>
      <c r="FA93" s="35"/>
      <c r="FB93" s="35"/>
      <c r="FC93" s="35"/>
      <c r="FD93" s="35"/>
      <c r="FE93" s="35"/>
      <c r="FF93" s="35"/>
      <c r="FG93" s="35"/>
      <c r="FH93" s="35"/>
      <c r="FI93" s="35"/>
      <c r="FJ93" s="35"/>
      <c r="FK93" s="35"/>
      <c r="FL93" s="35"/>
      <c r="FM93" s="35"/>
      <c r="FN93" s="35"/>
      <c r="FO93" s="35"/>
      <c r="FP93" s="35"/>
      <c r="FQ93" s="35"/>
      <c r="FR93" s="35"/>
      <c r="FS93" s="35"/>
      <c r="FT93" s="35"/>
      <c r="FU93" s="35"/>
      <c r="FV93" s="35"/>
      <c r="FW93" s="35"/>
      <c r="FX93" s="35"/>
      <c r="FY93" s="35"/>
      <c r="FZ93" s="35"/>
      <c r="GA93" s="35"/>
      <c r="GB93" s="35"/>
      <c r="GC93" s="35"/>
      <c r="GD93" s="35"/>
      <c r="GE93" s="35"/>
      <c r="GF93" s="35"/>
      <c r="GG93" s="35"/>
      <c r="GH93" s="35"/>
      <c r="GI93" s="35"/>
      <c r="GJ93" s="35"/>
      <c r="GK93" s="35"/>
      <c r="GL93" s="35"/>
      <c r="GM93" s="35"/>
      <c r="GN93" s="35"/>
      <c r="GO93" s="35"/>
      <c r="GP93" s="35"/>
      <c r="GQ93" s="35"/>
      <c r="GR93" s="35"/>
      <c r="GS93" s="35"/>
      <c r="GT93" s="35"/>
      <c r="GU93" s="35"/>
      <c r="GV93" s="35"/>
      <c r="GW93" s="35"/>
      <c r="GX93" s="35"/>
      <c r="GY93" s="35"/>
      <c r="GZ93" s="35"/>
      <c r="HA93" s="35"/>
      <c r="HB93" s="35"/>
      <c r="HC93" s="35"/>
      <c r="HD93" s="35"/>
      <c r="HE93" s="35"/>
      <c r="HF93" s="35"/>
      <c r="HG93" s="35"/>
      <c r="HH93" s="35"/>
      <c r="HI93" s="35"/>
      <c r="HJ93" s="35"/>
      <c r="HK93" s="35"/>
      <c r="HL93" s="35"/>
      <c r="HM93" s="35"/>
      <c r="HN93" s="35"/>
      <c r="HO93" s="35"/>
      <c r="HP93" s="35"/>
      <c r="HQ93" s="35"/>
      <c r="HR93" s="35"/>
      <c r="HS93" s="35"/>
      <c r="HT93" s="35"/>
      <c r="HU93" s="35"/>
      <c r="HV93" s="35"/>
      <c r="HW93" s="35"/>
      <c r="HX93" s="35"/>
      <c r="HY93" s="35"/>
      <c r="HZ93" s="35"/>
      <c r="IA93" s="35"/>
      <c r="IB93" s="35"/>
      <c r="IC93" s="35"/>
      <c r="ID93" s="35"/>
      <c r="IE93" s="35"/>
      <c r="IF93" s="35"/>
      <c r="IG93" s="35"/>
      <c r="IH93" s="35"/>
      <c r="II93" s="35"/>
      <c r="IJ93" s="35"/>
      <c r="IK93" s="35"/>
      <c r="IL93" s="35"/>
      <c r="IM93" s="35"/>
      <c r="IN93" s="35"/>
      <c r="IO93" s="35"/>
      <c r="IP93" s="35"/>
      <c r="IQ93" s="35"/>
      <c r="IR93" s="35"/>
      <c r="IS93" s="35"/>
      <c r="IT93" s="35"/>
      <c r="IU93" s="35"/>
      <c r="IV93" s="35"/>
      <c r="IW93" s="35"/>
      <c r="IX93" s="35"/>
      <c r="IY93" s="35"/>
      <c r="IZ93" s="35"/>
      <c r="JA93" s="35"/>
      <c r="JB93" s="35"/>
      <c r="JC93" s="35"/>
    </row>
    <row r="94" spans="1:263" s="36" customFormat="1" x14ac:dyDescent="0.3">
      <c r="A94" s="98"/>
      <c r="B94" s="37"/>
      <c r="C94" s="37"/>
      <c r="D94" s="139"/>
      <c r="E94" s="142" t="s">
        <v>96</v>
      </c>
      <c r="F94" s="142" t="s">
        <v>97</v>
      </c>
      <c r="G94" s="143"/>
      <c r="H94" s="38" t="s">
        <v>155</v>
      </c>
      <c r="I94" s="38" t="str">
        <f t="shared" si="154"/>
        <v>작업 대기</v>
      </c>
      <c r="J94" s="171">
        <v>44221</v>
      </c>
      <c r="K94" s="171">
        <v>44286</v>
      </c>
      <c r="L94" s="38">
        <f t="shared" si="155"/>
        <v>48</v>
      </c>
      <c r="M94" s="39">
        <f t="shared" si="156"/>
        <v>65</v>
      </c>
      <c r="N94" s="40">
        <f t="shared" si="157"/>
        <v>44220</v>
      </c>
      <c r="O94" s="100">
        <v>0</v>
      </c>
      <c r="P94" s="34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  <c r="DL94" s="35"/>
      <c r="DM94" s="35"/>
      <c r="DN94" s="35"/>
      <c r="DO94" s="35"/>
      <c r="DP94" s="35"/>
      <c r="DQ94" s="35"/>
      <c r="DR94" s="35"/>
      <c r="DS94" s="35"/>
      <c r="DT94" s="35"/>
      <c r="DU94" s="35"/>
      <c r="DV94" s="35"/>
      <c r="DW94" s="35"/>
      <c r="DX94" s="35"/>
      <c r="DY94" s="35"/>
      <c r="DZ94" s="35"/>
      <c r="EA94" s="35"/>
      <c r="EB94" s="35"/>
      <c r="EC94" s="35"/>
      <c r="ED94" s="35"/>
      <c r="EE94" s="35"/>
      <c r="EF94" s="35"/>
      <c r="EG94" s="35"/>
      <c r="EH94" s="35"/>
      <c r="EI94" s="35"/>
      <c r="EJ94" s="35"/>
      <c r="EK94" s="35"/>
      <c r="EL94" s="35"/>
      <c r="EM94" s="35"/>
      <c r="EN94" s="35"/>
      <c r="EO94" s="35"/>
      <c r="EP94" s="35"/>
      <c r="EQ94" s="35"/>
      <c r="ER94" s="35"/>
      <c r="ES94" s="35"/>
      <c r="ET94" s="35"/>
      <c r="EU94" s="35"/>
      <c r="EV94" s="35"/>
      <c r="EW94" s="35"/>
      <c r="EX94" s="35"/>
      <c r="EY94" s="35"/>
      <c r="EZ94" s="35"/>
      <c r="FA94" s="35"/>
      <c r="FB94" s="35"/>
      <c r="FC94" s="35"/>
      <c r="FD94" s="35"/>
      <c r="FE94" s="35"/>
      <c r="FF94" s="35"/>
      <c r="FG94" s="35"/>
      <c r="FH94" s="35"/>
      <c r="FI94" s="35"/>
      <c r="FJ94" s="35"/>
      <c r="FK94" s="35"/>
      <c r="FL94" s="35"/>
      <c r="FM94" s="35"/>
      <c r="FN94" s="35"/>
      <c r="FO94" s="35"/>
      <c r="FP94" s="35"/>
      <c r="FQ94" s="35"/>
      <c r="FR94" s="35"/>
      <c r="FS94" s="35"/>
      <c r="FT94" s="35"/>
      <c r="FU94" s="35"/>
      <c r="FV94" s="35"/>
      <c r="FW94" s="35"/>
      <c r="FX94" s="35"/>
      <c r="FY94" s="35"/>
      <c r="FZ94" s="35"/>
      <c r="GA94" s="35"/>
      <c r="GB94" s="35"/>
      <c r="GC94" s="35"/>
      <c r="GD94" s="35"/>
      <c r="GE94" s="35"/>
      <c r="GF94" s="35"/>
      <c r="GG94" s="35"/>
      <c r="GH94" s="35"/>
      <c r="GI94" s="35"/>
      <c r="GJ94" s="35"/>
      <c r="GK94" s="35"/>
      <c r="GL94" s="35"/>
      <c r="GM94" s="35"/>
      <c r="GN94" s="35"/>
      <c r="GO94" s="35"/>
      <c r="GP94" s="35"/>
      <c r="GQ94" s="35"/>
      <c r="GR94" s="35"/>
      <c r="GS94" s="35"/>
      <c r="GT94" s="35"/>
      <c r="GU94" s="35"/>
      <c r="GV94" s="35"/>
      <c r="GW94" s="35"/>
      <c r="GX94" s="35"/>
      <c r="GY94" s="35"/>
      <c r="GZ94" s="35"/>
      <c r="HA94" s="35"/>
      <c r="HB94" s="35"/>
      <c r="HC94" s="35"/>
      <c r="HD94" s="35"/>
      <c r="HE94" s="35"/>
      <c r="HF94" s="35"/>
      <c r="HG94" s="35"/>
      <c r="HH94" s="35"/>
      <c r="HI94" s="35"/>
      <c r="HJ94" s="35"/>
      <c r="HK94" s="35"/>
      <c r="HL94" s="35"/>
      <c r="HM94" s="35"/>
      <c r="HN94" s="35"/>
      <c r="HO94" s="35"/>
      <c r="HP94" s="35"/>
      <c r="HQ94" s="35"/>
      <c r="HR94" s="35"/>
      <c r="HS94" s="35"/>
      <c r="HT94" s="35"/>
      <c r="HU94" s="35"/>
      <c r="HV94" s="35"/>
      <c r="HW94" s="35"/>
      <c r="HX94" s="35"/>
      <c r="HY94" s="35"/>
      <c r="HZ94" s="35"/>
      <c r="IA94" s="35"/>
      <c r="IB94" s="35"/>
      <c r="IC94" s="35"/>
      <c r="ID94" s="35"/>
      <c r="IE94" s="35"/>
      <c r="IF94" s="35"/>
      <c r="IG94" s="35"/>
      <c r="IH94" s="35"/>
      <c r="II94" s="35"/>
      <c r="IJ94" s="35"/>
      <c r="IK94" s="35"/>
      <c r="IL94" s="35"/>
      <c r="IM94" s="35"/>
      <c r="IN94" s="35"/>
      <c r="IO94" s="35"/>
      <c r="IP94" s="35"/>
      <c r="IQ94" s="35"/>
      <c r="IR94" s="35"/>
      <c r="IS94" s="35"/>
      <c r="IT94" s="35"/>
      <c r="IU94" s="35"/>
      <c r="IV94" s="35"/>
      <c r="IW94" s="35"/>
      <c r="IX94" s="35"/>
      <c r="IY94" s="35"/>
      <c r="IZ94" s="35"/>
      <c r="JA94" s="35"/>
      <c r="JB94" s="35"/>
      <c r="JC94" s="35"/>
    </row>
    <row r="95" spans="1:263" s="36" customFormat="1" x14ac:dyDescent="0.3">
      <c r="A95" s="98"/>
      <c r="B95" s="37"/>
      <c r="C95" s="37"/>
      <c r="D95" s="139"/>
      <c r="E95" s="144" t="s">
        <v>98</v>
      </c>
      <c r="F95" s="144"/>
      <c r="G95" s="145"/>
      <c r="H95" s="38" t="s">
        <v>155</v>
      </c>
      <c r="I95" s="38" t="str">
        <f t="shared" si="154"/>
        <v>작업 대기</v>
      </c>
      <c r="J95" s="171">
        <v>44221</v>
      </c>
      <c r="K95" s="171">
        <v>44286</v>
      </c>
      <c r="L95" s="38">
        <f t="shared" si="155"/>
        <v>48</v>
      </c>
      <c r="M95" s="39">
        <f t="shared" si="156"/>
        <v>65</v>
      </c>
      <c r="N95" s="40">
        <f t="shared" si="157"/>
        <v>44220</v>
      </c>
      <c r="O95" s="100">
        <v>0</v>
      </c>
      <c r="P95" s="34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  <c r="IW95" s="35"/>
      <c r="IX95" s="35"/>
      <c r="IY95" s="35"/>
      <c r="IZ95" s="35"/>
      <c r="JA95" s="35"/>
      <c r="JB95" s="35"/>
      <c r="JC95" s="35"/>
    </row>
    <row r="96" spans="1:263" s="36" customFormat="1" x14ac:dyDescent="0.3">
      <c r="A96" s="98"/>
      <c r="B96" s="37"/>
      <c r="C96" s="37"/>
      <c r="D96" s="139"/>
      <c r="E96" s="142" t="s">
        <v>99</v>
      </c>
      <c r="F96" s="142" t="s">
        <v>100</v>
      </c>
      <c r="G96" s="143"/>
      <c r="H96" s="38" t="s">
        <v>155</v>
      </c>
      <c r="I96" s="38" t="str">
        <f t="shared" si="154"/>
        <v>작업 대기</v>
      </c>
      <c r="J96" s="171">
        <v>44221</v>
      </c>
      <c r="K96" s="171">
        <v>44286</v>
      </c>
      <c r="L96" s="38">
        <f t="shared" si="155"/>
        <v>48</v>
      </c>
      <c r="M96" s="39">
        <f t="shared" si="156"/>
        <v>65</v>
      </c>
      <c r="N96" s="40">
        <f t="shared" si="157"/>
        <v>44220</v>
      </c>
      <c r="O96" s="100">
        <v>0</v>
      </c>
      <c r="P96" s="34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  <c r="CX96" s="35"/>
      <c r="CY96" s="35"/>
      <c r="CZ96" s="35"/>
      <c r="DA96" s="35"/>
      <c r="DB96" s="35"/>
      <c r="DC96" s="35"/>
      <c r="DD96" s="35"/>
      <c r="DE96" s="35"/>
      <c r="DF96" s="35"/>
      <c r="DG96" s="35"/>
      <c r="DH96" s="35"/>
      <c r="DI96" s="35"/>
      <c r="DJ96" s="35"/>
      <c r="DK96" s="35"/>
      <c r="DL96" s="35"/>
      <c r="DM96" s="35"/>
      <c r="DN96" s="35"/>
      <c r="DO96" s="35"/>
      <c r="DP96" s="35"/>
      <c r="DQ96" s="35"/>
      <c r="DR96" s="35"/>
      <c r="DS96" s="35"/>
      <c r="DT96" s="35"/>
      <c r="DU96" s="35"/>
      <c r="DV96" s="35"/>
      <c r="DW96" s="35"/>
      <c r="DX96" s="35"/>
      <c r="DY96" s="35"/>
      <c r="DZ96" s="35"/>
      <c r="EA96" s="35"/>
      <c r="EB96" s="35"/>
      <c r="EC96" s="35"/>
      <c r="ED96" s="35"/>
      <c r="EE96" s="35"/>
      <c r="EF96" s="35"/>
      <c r="EG96" s="35"/>
      <c r="EH96" s="35"/>
      <c r="EI96" s="35"/>
      <c r="EJ96" s="35"/>
      <c r="EK96" s="35"/>
      <c r="EL96" s="35"/>
      <c r="EM96" s="35"/>
      <c r="EN96" s="35"/>
      <c r="EO96" s="35"/>
      <c r="EP96" s="35"/>
      <c r="EQ96" s="35"/>
      <c r="ER96" s="35"/>
      <c r="ES96" s="35"/>
      <c r="ET96" s="35"/>
      <c r="EU96" s="35"/>
      <c r="EV96" s="35"/>
      <c r="EW96" s="35"/>
      <c r="EX96" s="35"/>
      <c r="EY96" s="35"/>
      <c r="EZ96" s="35"/>
      <c r="FA96" s="35"/>
      <c r="FB96" s="35"/>
      <c r="FC96" s="35"/>
      <c r="FD96" s="35"/>
      <c r="FE96" s="35"/>
      <c r="FF96" s="35"/>
      <c r="FG96" s="35"/>
      <c r="FH96" s="35"/>
      <c r="FI96" s="35"/>
      <c r="FJ96" s="35"/>
      <c r="FK96" s="35"/>
      <c r="FL96" s="35"/>
      <c r="FM96" s="35"/>
      <c r="FN96" s="35"/>
      <c r="FO96" s="35"/>
      <c r="FP96" s="35"/>
      <c r="FQ96" s="35"/>
      <c r="FR96" s="35"/>
      <c r="FS96" s="35"/>
      <c r="FT96" s="35"/>
      <c r="FU96" s="35"/>
      <c r="FV96" s="35"/>
      <c r="FW96" s="35"/>
      <c r="FX96" s="35"/>
      <c r="FY96" s="35"/>
      <c r="FZ96" s="35"/>
      <c r="GA96" s="35"/>
      <c r="GB96" s="35"/>
      <c r="GC96" s="35"/>
      <c r="GD96" s="35"/>
      <c r="GE96" s="35"/>
      <c r="GF96" s="35"/>
      <c r="GG96" s="35"/>
      <c r="GH96" s="35"/>
      <c r="GI96" s="35"/>
      <c r="GJ96" s="35"/>
      <c r="GK96" s="35"/>
      <c r="GL96" s="35"/>
      <c r="GM96" s="35"/>
      <c r="GN96" s="35"/>
      <c r="GO96" s="35"/>
      <c r="GP96" s="35"/>
      <c r="GQ96" s="35"/>
      <c r="GR96" s="35"/>
      <c r="GS96" s="35"/>
      <c r="GT96" s="35"/>
      <c r="GU96" s="35"/>
      <c r="GV96" s="35"/>
      <c r="GW96" s="35"/>
      <c r="GX96" s="35"/>
      <c r="GY96" s="35"/>
      <c r="GZ96" s="35"/>
      <c r="HA96" s="35"/>
      <c r="HB96" s="35"/>
      <c r="HC96" s="35"/>
      <c r="HD96" s="35"/>
      <c r="HE96" s="35"/>
      <c r="HF96" s="35"/>
      <c r="HG96" s="35"/>
      <c r="HH96" s="35"/>
      <c r="HI96" s="35"/>
      <c r="HJ96" s="35"/>
      <c r="HK96" s="35"/>
      <c r="HL96" s="35"/>
      <c r="HM96" s="35"/>
      <c r="HN96" s="35"/>
      <c r="HO96" s="35"/>
      <c r="HP96" s="35"/>
      <c r="HQ96" s="35"/>
      <c r="HR96" s="35"/>
      <c r="HS96" s="35"/>
      <c r="HT96" s="35"/>
      <c r="HU96" s="35"/>
      <c r="HV96" s="35"/>
      <c r="HW96" s="35"/>
      <c r="HX96" s="35"/>
      <c r="HY96" s="35"/>
      <c r="HZ96" s="35"/>
      <c r="IA96" s="35"/>
      <c r="IB96" s="35"/>
      <c r="IC96" s="35"/>
      <c r="ID96" s="35"/>
      <c r="IE96" s="35"/>
      <c r="IF96" s="35"/>
      <c r="IG96" s="35"/>
      <c r="IH96" s="35"/>
      <c r="II96" s="35"/>
      <c r="IJ96" s="35"/>
      <c r="IK96" s="35"/>
      <c r="IL96" s="35"/>
      <c r="IM96" s="35"/>
      <c r="IN96" s="35"/>
      <c r="IO96" s="35"/>
      <c r="IP96" s="35"/>
      <c r="IQ96" s="35"/>
      <c r="IR96" s="35"/>
      <c r="IS96" s="35"/>
      <c r="IT96" s="35"/>
      <c r="IU96" s="35"/>
      <c r="IV96" s="35"/>
      <c r="IW96" s="35"/>
      <c r="IX96" s="35"/>
      <c r="IY96" s="35"/>
      <c r="IZ96" s="35"/>
      <c r="JA96" s="35"/>
      <c r="JB96" s="35"/>
      <c r="JC96" s="35"/>
    </row>
    <row r="97" spans="1:413" s="36" customFormat="1" x14ac:dyDescent="0.3">
      <c r="A97" s="98"/>
      <c r="B97" s="37"/>
      <c r="C97" s="37"/>
      <c r="D97" s="139"/>
      <c r="E97" s="142"/>
      <c r="F97" s="142" t="s">
        <v>101</v>
      </c>
      <c r="G97" s="143"/>
      <c r="H97" s="38" t="s">
        <v>155</v>
      </c>
      <c r="I97" s="38" t="str">
        <f t="shared" si="154"/>
        <v>작업 대기</v>
      </c>
      <c r="J97" s="171">
        <v>44221</v>
      </c>
      <c r="K97" s="171">
        <v>44286</v>
      </c>
      <c r="L97" s="38">
        <f t="shared" si="155"/>
        <v>48</v>
      </c>
      <c r="M97" s="39">
        <f t="shared" si="156"/>
        <v>65</v>
      </c>
      <c r="N97" s="40">
        <f t="shared" si="157"/>
        <v>44220</v>
      </c>
      <c r="O97" s="100">
        <v>0</v>
      </c>
      <c r="P97" s="34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  <c r="DL97" s="35"/>
      <c r="DM97" s="35"/>
      <c r="DN97" s="35"/>
      <c r="DO97" s="35"/>
      <c r="DP97" s="35"/>
      <c r="DQ97" s="35"/>
      <c r="DR97" s="35"/>
      <c r="DS97" s="35"/>
      <c r="DT97" s="35"/>
      <c r="DU97" s="35"/>
      <c r="DV97" s="35"/>
      <c r="DW97" s="35"/>
      <c r="DX97" s="35"/>
      <c r="DY97" s="35"/>
      <c r="DZ97" s="35"/>
      <c r="EA97" s="35"/>
      <c r="EB97" s="35"/>
      <c r="EC97" s="35"/>
      <c r="ED97" s="35"/>
      <c r="EE97" s="35"/>
      <c r="EF97" s="35"/>
      <c r="EG97" s="35"/>
      <c r="EH97" s="35"/>
      <c r="EI97" s="35"/>
      <c r="EJ97" s="35"/>
      <c r="EK97" s="35"/>
      <c r="EL97" s="35"/>
      <c r="EM97" s="35"/>
      <c r="EN97" s="35"/>
      <c r="EO97" s="35"/>
      <c r="EP97" s="35"/>
      <c r="EQ97" s="35"/>
      <c r="ER97" s="35"/>
      <c r="ES97" s="35"/>
      <c r="ET97" s="35"/>
      <c r="EU97" s="35"/>
      <c r="EV97" s="35"/>
      <c r="EW97" s="35"/>
      <c r="EX97" s="35"/>
      <c r="EY97" s="35"/>
      <c r="EZ97" s="35"/>
      <c r="FA97" s="35"/>
      <c r="FB97" s="35"/>
      <c r="FC97" s="35"/>
      <c r="FD97" s="35"/>
      <c r="FE97" s="35"/>
      <c r="FF97" s="35"/>
      <c r="FG97" s="35"/>
      <c r="FH97" s="35"/>
      <c r="FI97" s="35"/>
      <c r="FJ97" s="35"/>
      <c r="FK97" s="35"/>
      <c r="FL97" s="35"/>
      <c r="FM97" s="35"/>
      <c r="FN97" s="35"/>
      <c r="FO97" s="35"/>
      <c r="FP97" s="35"/>
      <c r="FQ97" s="35"/>
      <c r="FR97" s="35"/>
      <c r="FS97" s="35"/>
      <c r="FT97" s="35"/>
      <c r="FU97" s="35"/>
      <c r="FV97" s="35"/>
      <c r="FW97" s="35"/>
      <c r="FX97" s="35"/>
      <c r="FY97" s="35"/>
      <c r="FZ97" s="35"/>
      <c r="GA97" s="35"/>
      <c r="GB97" s="35"/>
      <c r="GC97" s="35"/>
      <c r="GD97" s="35"/>
      <c r="GE97" s="35"/>
      <c r="GF97" s="35"/>
      <c r="GG97" s="35"/>
      <c r="GH97" s="35"/>
      <c r="GI97" s="35"/>
      <c r="GJ97" s="35"/>
      <c r="GK97" s="35"/>
      <c r="GL97" s="35"/>
      <c r="GM97" s="35"/>
      <c r="GN97" s="35"/>
      <c r="GO97" s="35"/>
      <c r="GP97" s="35"/>
      <c r="GQ97" s="35"/>
      <c r="GR97" s="35"/>
      <c r="GS97" s="35"/>
      <c r="GT97" s="35"/>
      <c r="GU97" s="35"/>
      <c r="GV97" s="35"/>
      <c r="GW97" s="35"/>
      <c r="GX97" s="35"/>
      <c r="GY97" s="35"/>
      <c r="GZ97" s="35"/>
      <c r="HA97" s="35"/>
      <c r="HB97" s="35"/>
      <c r="HC97" s="35"/>
      <c r="HD97" s="35"/>
      <c r="HE97" s="35"/>
      <c r="HF97" s="35"/>
      <c r="HG97" s="35"/>
      <c r="HH97" s="35"/>
      <c r="HI97" s="35"/>
      <c r="HJ97" s="35"/>
      <c r="HK97" s="35"/>
      <c r="HL97" s="35"/>
      <c r="HM97" s="35"/>
      <c r="HN97" s="35"/>
      <c r="HO97" s="35"/>
      <c r="HP97" s="35"/>
      <c r="HQ97" s="35"/>
      <c r="HR97" s="35"/>
      <c r="HS97" s="35"/>
      <c r="HT97" s="35"/>
      <c r="HU97" s="35"/>
      <c r="HV97" s="35"/>
      <c r="HW97" s="35"/>
      <c r="HX97" s="35"/>
      <c r="HY97" s="35"/>
      <c r="HZ97" s="35"/>
      <c r="IA97" s="35"/>
      <c r="IB97" s="35"/>
      <c r="IC97" s="35"/>
      <c r="ID97" s="35"/>
      <c r="IE97" s="35"/>
      <c r="IF97" s="35"/>
      <c r="IG97" s="35"/>
      <c r="IH97" s="35"/>
      <c r="II97" s="35"/>
      <c r="IJ97" s="35"/>
      <c r="IK97" s="35"/>
      <c r="IL97" s="35"/>
      <c r="IM97" s="35"/>
      <c r="IN97" s="35"/>
      <c r="IO97" s="35"/>
      <c r="IP97" s="35"/>
      <c r="IQ97" s="35"/>
      <c r="IR97" s="35"/>
      <c r="IS97" s="35"/>
      <c r="IT97" s="35"/>
      <c r="IU97" s="35"/>
      <c r="IV97" s="35"/>
      <c r="IW97" s="35"/>
      <c r="IX97" s="35"/>
      <c r="IY97" s="35"/>
      <c r="IZ97" s="35"/>
      <c r="JA97" s="35"/>
      <c r="JB97" s="35"/>
      <c r="JC97" s="35"/>
    </row>
    <row r="98" spans="1:413" s="36" customFormat="1" x14ac:dyDescent="0.3">
      <c r="A98" s="98"/>
      <c r="B98" s="37"/>
      <c r="C98" s="37"/>
      <c r="D98" s="139"/>
      <c r="E98" s="142"/>
      <c r="F98" s="142" t="s">
        <v>102</v>
      </c>
      <c r="G98" s="143"/>
      <c r="H98" s="38" t="s">
        <v>155</v>
      </c>
      <c r="I98" s="38" t="str">
        <f t="shared" si="154"/>
        <v>작업 대기</v>
      </c>
      <c r="J98" s="171">
        <v>44221</v>
      </c>
      <c r="K98" s="171">
        <v>44286</v>
      </c>
      <c r="L98" s="38">
        <f t="shared" si="155"/>
        <v>48</v>
      </c>
      <c r="M98" s="39">
        <f t="shared" si="156"/>
        <v>65</v>
      </c>
      <c r="N98" s="40">
        <f t="shared" si="157"/>
        <v>44220</v>
      </c>
      <c r="O98" s="100">
        <v>0</v>
      </c>
      <c r="P98" s="34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35"/>
      <c r="DT98" s="35"/>
      <c r="DU98" s="35"/>
      <c r="DV98" s="35"/>
      <c r="DW98" s="35"/>
      <c r="DX98" s="35"/>
      <c r="DY98" s="35"/>
      <c r="DZ98" s="35"/>
      <c r="EA98" s="35"/>
      <c r="EB98" s="35"/>
      <c r="EC98" s="35"/>
      <c r="ED98" s="35"/>
      <c r="EE98" s="35"/>
      <c r="EF98" s="35"/>
      <c r="EG98" s="35"/>
      <c r="EH98" s="35"/>
      <c r="EI98" s="35"/>
      <c r="EJ98" s="35"/>
      <c r="EK98" s="35"/>
      <c r="EL98" s="35"/>
      <c r="EM98" s="35"/>
      <c r="EN98" s="35"/>
      <c r="EO98" s="35"/>
      <c r="EP98" s="35"/>
      <c r="EQ98" s="35"/>
      <c r="ER98" s="35"/>
      <c r="ES98" s="35"/>
      <c r="ET98" s="35"/>
      <c r="EU98" s="35"/>
      <c r="EV98" s="35"/>
      <c r="EW98" s="35"/>
      <c r="EX98" s="35"/>
      <c r="EY98" s="35"/>
      <c r="EZ98" s="35"/>
      <c r="FA98" s="35"/>
      <c r="FB98" s="35"/>
      <c r="FC98" s="35"/>
      <c r="FD98" s="35"/>
      <c r="FE98" s="35"/>
      <c r="FF98" s="35"/>
      <c r="FG98" s="35"/>
      <c r="FH98" s="35"/>
      <c r="FI98" s="35"/>
      <c r="FJ98" s="35"/>
      <c r="FK98" s="35"/>
      <c r="FL98" s="35"/>
      <c r="FM98" s="35"/>
      <c r="FN98" s="35"/>
      <c r="FO98" s="35"/>
      <c r="FP98" s="35"/>
      <c r="FQ98" s="35"/>
      <c r="FR98" s="35"/>
      <c r="FS98" s="35"/>
      <c r="FT98" s="35"/>
      <c r="FU98" s="35"/>
      <c r="FV98" s="35"/>
      <c r="FW98" s="35"/>
      <c r="FX98" s="35"/>
      <c r="FY98" s="35"/>
      <c r="FZ98" s="35"/>
      <c r="GA98" s="35"/>
      <c r="GB98" s="35"/>
      <c r="GC98" s="35"/>
      <c r="GD98" s="35"/>
      <c r="GE98" s="35"/>
      <c r="GF98" s="35"/>
      <c r="GG98" s="35"/>
      <c r="GH98" s="35"/>
      <c r="GI98" s="35"/>
      <c r="GJ98" s="35"/>
      <c r="GK98" s="35"/>
      <c r="GL98" s="35"/>
      <c r="GM98" s="35"/>
      <c r="GN98" s="35"/>
      <c r="GO98" s="35"/>
      <c r="GP98" s="35"/>
      <c r="GQ98" s="35"/>
      <c r="GR98" s="35"/>
      <c r="GS98" s="35"/>
      <c r="GT98" s="35"/>
      <c r="GU98" s="35"/>
      <c r="GV98" s="35"/>
      <c r="GW98" s="35"/>
      <c r="GX98" s="35"/>
      <c r="GY98" s="35"/>
      <c r="GZ98" s="35"/>
      <c r="HA98" s="35"/>
      <c r="HB98" s="35"/>
      <c r="HC98" s="35"/>
      <c r="HD98" s="35"/>
      <c r="HE98" s="35"/>
      <c r="HF98" s="35"/>
      <c r="HG98" s="35"/>
      <c r="HH98" s="35"/>
      <c r="HI98" s="35"/>
      <c r="HJ98" s="35"/>
      <c r="HK98" s="35"/>
      <c r="HL98" s="35"/>
      <c r="HM98" s="35"/>
      <c r="HN98" s="35"/>
      <c r="HO98" s="35"/>
      <c r="HP98" s="35"/>
      <c r="HQ98" s="35"/>
      <c r="HR98" s="35"/>
      <c r="HS98" s="35"/>
      <c r="HT98" s="35"/>
      <c r="HU98" s="35"/>
      <c r="HV98" s="35"/>
      <c r="HW98" s="35"/>
      <c r="HX98" s="35"/>
      <c r="HY98" s="35"/>
      <c r="HZ98" s="35"/>
      <c r="IA98" s="35"/>
      <c r="IB98" s="35"/>
      <c r="IC98" s="35"/>
      <c r="ID98" s="35"/>
      <c r="IE98" s="35"/>
      <c r="IF98" s="35"/>
      <c r="IG98" s="35"/>
      <c r="IH98" s="35"/>
      <c r="II98" s="35"/>
      <c r="IJ98" s="35"/>
      <c r="IK98" s="35"/>
      <c r="IL98" s="35"/>
      <c r="IM98" s="35"/>
      <c r="IN98" s="35"/>
      <c r="IO98" s="35"/>
      <c r="IP98" s="35"/>
      <c r="IQ98" s="35"/>
      <c r="IR98" s="35"/>
      <c r="IS98" s="35"/>
      <c r="IT98" s="35"/>
      <c r="IU98" s="35"/>
      <c r="IV98" s="35"/>
      <c r="IW98" s="35"/>
      <c r="IX98" s="35"/>
      <c r="IY98" s="35"/>
      <c r="IZ98" s="35"/>
      <c r="JA98" s="35"/>
      <c r="JB98" s="35"/>
      <c r="JC98" s="35"/>
    </row>
    <row r="99" spans="1:413" s="36" customFormat="1" x14ac:dyDescent="0.3">
      <c r="A99" s="98"/>
      <c r="B99" s="37"/>
      <c r="C99" s="37"/>
      <c r="D99" s="139"/>
      <c r="E99" s="140" t="s">
        <v>103</v>
      </c>
      <c r="F99" s="140" t="s">
        <v>104</v>
      </c>
      <c r="G99" s="141"/>
      <c r="H99" s="38" t="s">
        <v>155</v>
      </c>
      <c r="I99" s="38" t="str">
        <f t="shared" si="154"/>
        <v>작업 대기</v>
      </c>
      <c r="J99" s="171">
        <v>44221</v>
      </c>
      <c r="K99" s="171">
        <v>44286</v>
      </c>
      <c r="L99" s="38">
        <f t="shared" si="155"/>
        <v>48</v>
      </c>
      <c r="M99" s="39">
        <f t="shared" si="156"/>
        <v>65</v>
      </c>
      <c r="N99" s="40">
        <f t="shared" si="157"/>
        <v>44220</v>
      </c>
      <c r="O99" s="100">
        <v>0</v>
      </c>
      <c r="P99" s="34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5"/>
      <c r="DH99" s="35"/>
      <c r="DI99" s="35"/>
      <c r="DJ99" s="35"/>
      <c r="DK99" s="35"/>
      <c r="DL99" s="35"/>
      <c r="DM99" s="35"/>
      <c r="DN99" s="35"/>
      <c r="DO99" s="35"/>
      <c r="DP99" s="35"/>
      <c r="DQ99" s="35"/>
      <c r="DR99" s="35"/>
      <c r="DS99" s="35"/>
      <c r="DT99" s="35"/>
      <c r="DU99" s="35"/>
      <c r="DV99" s="35"/>
      <c r="DW99" s="35"/>
      <c r="DX99" s="35"/>
      <c r="DY99" s="35"/>
      <c r="DZ99" s="35"/>
      <c r="EA99" s="35"/>
      <c r="EB99" s="35"/>
      <c r="EC99" s="35"/>
      <c r="ED99" s="35"/>
      <c r="EE99" s="35"/>
      <c r="EF99" s="35"/>
      <c r="EG99" s="35"/>
      <c r="EH99" s="35"/>
      <c r="EI99" s="35"/>
      <c r="EJ99" s="35"/>
      <c r="EK99" s="35"/>
      <c r="EL99" s="35"/>
      <c r="EM99" s="35"/>
      <c r="EN99" s="35"/>
      <c r="EO99" s="35"/>
      <c r="EP99" s="35"/>
      <c r="EQ99" s="35"/>
      <c r="ER99" s="35"/>
      <c r="ES99" s="35"/>
      <c r="ET99" s="35"/>
      <c r="EU99" s="35"/>
      <c r="EV99" s="35"/>
      <c r="EW99" s="35"/>
      <c r="EX99" s="35"/>
      <c r="EY99" s="35"/>
      <c r="EZ99" s="35"/>
      <c r="FA99" s="35"/>
      <c r="FB99" s="35"/>
      <c r="FC99" s="35"/>
      <c r="FD99" s="35"/>
      <c r="FE99" s="35"/>
      <c r="FF99" s="35"/>
      <c r="FG99" s="35"/>
      <c r="FH99" s="35"/>
      <c r="FI99" s="35"/>
      <c r="FJ99" s="35"/>
      <c r="FK99" s="35"/>
      <c r="FL99" s="35"/>
      <c r="FM99" s="35"/>
      <c r="FN99" s="35"/>
      <c r="FO99" s="35"/>
      <c r="FP99" s="35"/>
      <c r="FQ99" s="35"/>
      <c r="FR99" s="35"/>
      <c r="FS99" s="35"/>
      <c r="FT99" s="35"/>
      <c r="FU99" s="35"/>
      <c r="FV99" s="35"/>
      <c r="FW99" s="35"/>
      <c r="FX99" s="35"/>
      <c r="FY99" s="35"/>
      <c r="FZ99" s="35"/>
      <c r="GA99" s="35"/>
      <c r="GB99" s="35"/>
      <c r="GC99" s="35"/>
      <c r="GD99" s="35"/>
      <c r="GE99" s="35"/>
      <c r="GF99" s="35"/>
      <c r="GG99" s="35"/>
      <c r="GH99" s="35"/>
      <c r="GI99" s="35"/>
      <c r="GJ99" s="35"/>
      <c r="GK99" s="35"/>
      <c r="GL99" s="35"/>
      <c r="GM99" s="35"/>
      <c r="GN99" s="35"/>
      <c r="GO99" s="35"/>
      <c r="GP99" s="35"/>
      <c r="GQ99" s="35"/>
      <c r="GR99" s="35"/>
      <c r="GS99" s="35"/>
      <c r="GT99" s="35"/>
      <c r="GU99" s="35"/>
      <c r="GV99" s="35"/>
      <c r="GW99" s="35"/>
      <c r="GX99" s="35"/>
      <c r="GY99" s="35"/>
      <c r="GZ99" s="35"/>
      <c r="HA99" s="35"/>
      <c r="HB99" s="35"/>
      <c r="HC99" s="35"/>
      <c r="HD99" s="35"/>
      <c r="HE99" s="35"/>
      <c r="HF99" s="35"/>
      <c r="HG99" s="35"/>
      <c r="HH99" s="35"/>
      <c r="HI99" s="35"/>
      <c r="HJ99" s="35"/>
      <c r="HK99" s="35"/>
      <c r="HL99" s="35"/>
      <c r="HM99" s="35"/>
      <c r="HN99" s="35"/>
      <c r="HO99" s="35"/>
      <c r="HP99" s="35"/>
      <c r="HQ99" s="35"/>
      <c r="HR99" s="35"/>
      <c r="HS99" s="35"/>
      <c r="HT99" s="35"/>
      <c r="HU99" s="35"/>
      <c r="HV99" s="35"/>
      <c r="HW99" s="35"/>
      <c r="HX99" s="35"/>
      <c r="HY99" s="35"/>
      <c r="HZ99" s="35"/>
      <c r="IA99" s="35"/>
      <c r="IB99" s="35"/>
      <c r="IC99" s="35"/>
      <c r="ID99" s="35"/>
      <c r="IE99" s="35"/>
      <c r="IF99" s="35"/>
      <c r="IG99" s="35"/>
      <c r="IH99" s="35"/>
      <c r="II99" s="35"/>
      <c r="IJ99" s="35"/>
      <c r="IK99" s="35"/>
      <c r="IL99" s="35"/>
      <c r="IM99" s="35"/>
      <c r="IN99" s="35"/>
      <c r="IO99" s="35"/>
      <c r="IP99" s="35"/>
      <c r="IQ99" s="35"/>
      <c r="IR99" s="35"/>
      <c r="IS99" s="35"/>
      <c r="IT99" s="35"/>
      <c r="IU99" s="35"/>
      <c r="IV99" s="35"/>
      <c r="IW99" s="35"/>
      <c r="IX99" s="35"/>
      <c r="IY99" s="35"/>
      <c r="IZ99" s="35"/>
      <c r="JA99" s="35"/>
      <c r="JB99" s="35"/>
      <c r="JC99" s="35"/>
    </row>
    <row r="100" spans="1:413" s="36" customFormat="1" x14ac:dyDescent="0.3">
      <c r="A100" s="98"/>
      <c r="B100" s="37"/>
      <c r="C100" s="37"/>
      <c r="D100" s="139"/>
      <c r="E100" s="144"/>
      <c r="F100" s="144" t="s">
        <v>105</v>
      </c>
      <c r="G100" s="145"/>
      <c r="H100" s="38" t="s">
        <v>155</v>
      </c>
      <c r="I100" s="38" t="str">
        <f t="shared" si="154"/>
        <v>작업 대기</v>
      </c>
      <c r="J100" s="171">
        <v>44221</v>
      </c>
      <c r="K100" s="171">
        <v>44286</v>
      </c>
      <c r="L100" s="38">
        <f t="shared" si="155"/>
        <v>48</v>
      </c>
      <c r="M100" s="39">
        <f t="shared" si="156"/>
        <v>65</v>
      </c>
      <c r="N100" s="40">
        <f t="shared" si="157"/>
        <v>44220</v>
      </c>
      <c r="O100" s="100">
        <v>0</v>
      </c>
      <c r="P100" s="34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  <c r="DL100" s="35"/>
      <c r="DM100" s="35"/>
      <c r="DN100" s="35"/>
      <c r="DO100" s="35"/>
      <c r="DP100" s="35"/>
      <c r="DQ100" s="35"/>
      <c r="DR100" s="35"/>
      <c r="DS100" s="35"/>
      <c r="DT100" s="35"/>
      <c r="DU100" s="35"/>
      <c r="DV100" s="35"/>
      <c r="DW100" s="35"/>
      <c r="DX100" s="35"/>
      <c r="DY100" s="35"/>
      <c r="DZ100" s="35"/>
      <c r="EA100" s="35"/>
      <c r="EB100" s="35"/>
      <c r="EC100" s="35"/>
      <c r="ED100" s="35"/>
      <c r="EE100" s="35"/>
      <c r="EF100" s="35"/>
      <c r="EG100" s="35"/>
      <c r="EH100" s="35"/>
      <c r="EI100" s="35"/>
      <c r="EJ100" s="35"/>
      <c r="EK100" s="35"/>
      <c r="EL100" s="35"/>
      <c r="EM100" s="35"/>
      <c r="EN100" s="35"/>
      <c r="EO100" s="35"/>
      <c r="EP100" s="35"/>
      <c r="EQ100" s="35"/>
      <c r="ER100" s="35"/>
      <c r="ES100" s="35"/>
      <c r="ET100" s="35"/>
      <c r="EU100" s="35"/>
      <c r="EV100" s="35"/>
      <c r="EW100" s="35"/>
      <c r="EX100" s="35"/>
      <c r="EY100" s="35"/>
      <c r="EZ100" s="35"/>
      <c r="FA100" s="35"/>
      <c r="FB100" s="35"/>
      <c r="FC100" s="35"/>
      <c r="FD100" s="35"/>
      <c r="FE100" s="35"/>
      <c r="FF100" s="35"/>
      <c r="FG100" s="35"/>
      <c r="FH100" s="35"/>
      <c r="FI100" s="35"/>
      <c r="FJ100" s="35"/>
      <c r="FK100" s="35"/>
      <c r="FL100" s="35"/>
      <c r="FM100" s="35"/>
      <c r="FN100" s="35"/>
      <c r="FO100" s="35"/>
      <c r="FP100" s="35"/>
      <c r="FQ100" s="35"/>
      <c r="FR100" s="35"/>
      <c r="FS100" s="35"/>
      <c r="FT100" s="35"/>
      <c r="FU100" s="35"/>
      <c r="FV100" s="35"/>
      <c r="FW100" s="35"/>
      <c r="FX100" s="35"/>
      <c r="FY100" s="35"/>
      <c r="FZ100" s="35"/>
      <c r="GA100" s="35"/>
      <c r="GB100" s="35"/>
      <c r="GC100" s="35"/>
      <c r="GD100" s="35"/>
      <c r="GE100" s="35"/>
      <c r="GF100" s="35"/>
      <c r="GG100" s="35"/>
      <c r="GH100" s="35"/>
      <c r="GI100" s="35"/>
      <c r="GJ100" s="35"/>
      <c r="GK100" s="35"/>
      <c r="GL100" s="35"/>
      <c r="GM100" s="35"/>
      <c r="GN100" s="35"/>
      <c r="GO100" s="35"/>
      <c r="GP100" s="35"/>
      <c r="GQ100" s="35"/>
      <c r="GR100" s="35"/>
      <c r="GS100" s="35"/>
      <c r="GT100" s="35"/>
      <c r="GU100" s="35"/>
      <c r="GV100" s="35"/>
      <c r="GW100" s="35"/>
      <c r="GX100" s="35"/>
      <c r="GY100" s="35"/>
      <c r="GZ100" s="35"/>
      <c r="HA100" s="35"/>
      <c r="HB100" s="35"/>
      <c r="HC100" s="35"/>
      <c r="HD100" s="35"/>
      <c r="HE100" s="35"/>
      <c r="HF100" s="35"/>
      <c r="HG100" s="35"/>
      <c r="HH100" s="35"/>
      <c r="HI100" s="35"/>
      <c r="HJ100" s="35"/>
      <c r="HK100" s="35"/>
      <c r="HL100" s="35"/>
      <c r="HM100" s="35"/>
      <c r="HN100" s="35"/>
      <c r="HO100" s="35"/>
      <c r="HP100" s="35"/>
      <c r="HQ100" s="35"/>
      <c r="HR100" s="35"/>
      <c r="HS100" s="35"/>
      <c r="HT100" s="35"/>
      <c r="HU100" s="35"/>
      <c r="HV100" s="35"/>
      <c r="HW100" s="35"/>
      <c r="HX100" s="35"/>
      <c r="HY100" s="35"/>
      <c r="HZ100" s="35"/>
      <c r="IA100" s="35"/>
      <c r="IB100" s="35"/>
      <c r="IC100" s="35"/>
      <c r="ID100" s="35"/>
      <c r="IE100" s="35"/>
      <c r="IF100" s="35"/>
      <c r="IG100" s="35"/>
      <c r="IH100" s="35"/>
      <c r="II100" s="35"/>
      <c r="IJ100" s="35"/>
      <c r="IK100" s="35"/>
      <c r="IL100" s="35"/>
      <c r="IM100" s="35"/>
      <c r="IN100" s="35"/>
      <c r="IO100" s="35"/>
      <c r="IP100" s="35"/>
      <c r="IQ100" s="35"/>
      <c r="IR100" s="35"/>
      <c r="IS100" s="35"/>
      <c r="IT100" s="35"/>
      <c r="IU100" s="35"/>
      <c r="IV100" s="35"/>
      <c r="IW100" s="35"/>
      <c r="IX100" s="35"/>
      <c r="IY100" s="35"/>
      <c r="IZ100" s="35"/>
      <c r="JA100" s="35"/>
      <c r="JB100" s="35"/>
      <c r="JC100" s="35"/>
    </row>
    <row r="101" spans="1:413" s="36" customFormat="1" x14ac:dyDescent="0.3">
      <c r="A101" s="98"/>
      <c r="B101" s="37"/>
      <c r="C101" s="37"/>
      <c r="D101" s="146"/>
      <c r="E101" s="147" t="s">
        <v>106</v>
      </c>
      <c r="F101" s="147"/>
      <c r="G101" s="51"/>
      <c r="H101" s="38" t="s">
        <v>155</v>
      </c>
      <c r="I101" s="38" t="str">
        <f t="shared" si="154"/>
        <v>작업 대기</v>
      </c>
      <c r="J101" s="171">
        <v>44221</v>
      </c>
      <c r="K101" s="171">
        <v>44286</v>
      </c>
      <c r="L101" s="38">
        <f t="shared" si="155"/>
        <v>48</v>
      </c>
      <c r="M101" s="39">
        <f t="shared" si="156"/>
        <v>65</v>
      </c>
      <c r="N101" s="40">
        <f t="shared" si="157"/>
        <v>44220</v>
      </c>
      <c r="O101" s="100">
        <v>0</v>
      </c>
      <c r="P101" s="34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35"/>
      <c r="DH101" s="35"/>
      <c r="DI101" s="35"/>
      <c r="DJ101" s="35"/>
      <c r="DK101" s="35"/>
      <c r="DL101" s="35"/>
      <c r="DM101" s="35"/>
      <c r="DN101" s="35"/>
      <c r="DO101" s="35"/>
      <c r="DP101" s="35"/>
      <c r="DQ101" s="35"/>
      <c r="DR101" s="35"/>
      <c r="DS101" s="35"/>
      <c r="DT101" s="35"/>
      <c r="DU101" s="35"/>
      <c r="DV101" s="35"/>
      <c r="DW101" s="35"/>
      <c r="DX101" s="35"/>
      <c r="DY101" s="35"/>
      <c r="DZ101" s="35"/>
      <c r="EA101" s="35"/>
      <c r="EB101" s="35"/>
      <c r="EC101" s="35"/>
      <c r="ED101" s="35"/>
      <c r="EE101" s="35"/>
      <c r="EF101" s="35"/>
      <c r="EG101" s="35"/>
      <c r="EH101" s="35"/>
      <c r="EI101" s="35"/>
      <c r="EJ101" s="35"/>
      <c r="EK101" s="35"/>
      <c r="EL101" s="35"/>
      <c r="EM101" s="35"/>
      <c r="EN101" s="35"/>
      <c r="EO101" s="35"/>
      <c r="EP101" s="35"/>
      <c r="EQ101" s="35"/>
      <c r="ER101" s="35"/>
      <c r="ES101" s="35"/>
      <c r="ET101" s="35"/>
      <c r="EU101" s="35"/>
      <c r="EV101" s="35"/>
      <c r="EW101" s="35"/>
      <c r="EX101" s="35"/>
      <c r="EY101" s="35"/>
      <c r="EZ101" s="35"/>
      <c r="FA101" s="35"/>
      <c r="FB101" s="35"/>
      <c r="FC101" s="35"/>
      <c r="FD101" s="35"/>
      <c r="FE101" s="35"/>
      <c r="FF101" s="35"/>
      <c r="FG101" s="35"/>
      <c r="FH101" s="35"/>
      <c r="FI101" s="35"/>
      <c r="FJ101" s="35"/>
      <c r="FK101" s="35"/>
      <c r="FL101" s="35"/>
      <c r="FM101" s="35"/>
      <c r="FN101" s="35"/>
      <c r="FO101" s="35"/>
      <c r="FP101" s="35"/>
      <c r="FQ101" s="35"/>
      <c r="FR101" s="35"/>
      <c r="FS101" s="35"/>
      <c r="FT101" s="35"/>
      <c r="FU101" s="35"/>
      <c r="FV101" s="35"/>
      <c r="FW101" s="35"/>
      <c r="FX101" s="35"/>
      <c r="FY101" s="35"/>
      <c r="FZ101" s="35"/>
      <c r="GA101" s="35"/>
      <c r="GB101" s="35"/>
      <c r="GC101" s="35"/>
      <c r="GD101" s="35"/>
      <c r="GE101" s="35"/>
      <c r="GF101" s="35"/>
      <c r="GG101" s="35"/>
      <c r="GH101" s="35"/>
      <c r="GI101" s="35"/>
      <c r="GJ101" s="35"/>
      <c r="GK101" s="35"/>
      <c r="GL101" s="35"/>
      <c r="GM101" s="35"/>
      <c r="GN101" s="35"/>
      <c r="GO101" s="35"/>
      <c r="GP101" s="35"/>
      <c r="GQ101" s="35"/>
      <c r="GR101" s="35"/>
      <c r="GS101" s="35"/>
      <c r="GT101" s="35"/>
      <c r="GU101" s="35"/>
      <c r="GV101" s="35"/>
      <c r="GW101" s="35"/>
      <c r="GX101" s="35"/>
      <c r="GY101" s="35"/>
      <c r="GZ101" s="35"/>
      <c r="HA101" s="35"/>
      <c r="HB101" s="35"/>
      <c r="HC101" s="35"/>
      <c r="HD101" s="35"/>
      <c r="HE101" s="35"/>
      <c r="HF101" s="35"/>
      <c r="HG101" s="35"/>
      <c r="HH101" s="35"/>
      <c r="HI101" s="35"/>
      <c r="HJ101" s="35"/>
      <c r="HK101" s="35"/>
      <c r="HL101" s="35"/>
      <c r="HM101" s="35"/>
      <c r="HN101" s="35"/>
      <c r="HO101" s="35"/>
      <c r="HP101" s="35"/>
      <c r="HQ101" s="35"/>
      <c r="HR101" s="35"/>
      <c r="HS101" s="35"/>
      <c r="HT101" s="35"/>
      <c r="HU101" s="35"/>
      <c r="HV101" s="35"/>
      <c r="HW101" s="35"/>
      <c r="HX101" s="35"/>
      <c r="HY101" s="35"/>
      <c r="HZ101" s="35"/>
      <c r="IA101" s="35"/>
      <c r="IB101" s="35"/>
      <c r="IC101" s="35"/>
      <c r="ID101" s="35"/>
      <c r="IE101" s="35"/>
      <c r="IF101" s="35"/>
      <c r="IG101" s="35"/>
      <c r="IH101" s="35"/>
      <c r="II101" s="35"/>
      <c r="IJ101" s="35"/>
      <c r="IK101" s="35"/>
      <c r="IL101" s="35"/>
      <c r="IM101" s="35"/>
      <c r="IN101" s="35"/>
      <c r="IO101" s="35"/>
      <c r="IP101" s="35"/>
      <c r="IQ101" s="35"/>
      <c r="IR101" s="35"/>
      <c r="IS101" s="35"/>
      <c r="IT101" s="35"/>
      <c r="IU101" s="35"/>
      <c r="IV101" s="35"/>
      <c r="IW101" s="35"/>
      <c r="IX101" s="35"/>
      <c r="IY101" s="35"/>
      <c r="IZ101" s="35"/>
      <c r="JA101" s="35"/>
      <c r="JB101" s="35"/>
      <c r="JC101" s="35"/>
    </row>
    <row r="102" spans="1:413" s="36" customFormat="1" x14ac:dyDescent="0.3">
      <c r="A102" s="98"/>
      <c r="B102" s="28" t="s">
        <v>10</v>
      </c>
      <c r="C102" s="28"/>
      <c r="D102" s="29" t="s">
        <v>127</v>
      </c>
      <c r="E102" s="133"/>
      <c r="F102" s="133"/>
      <c r="G102" s="50" t="s">
        <v>15</v>
      </c>
      <c r="H102" s="30"/>
      <c r="I102" s="30" t="str">
        <f>IF(AND(O102&gt;0%,O102&lt;100%),"진행 중",IF(O102=0%,"작업 대기","작업 완료"))</f>
        <v>작업 대기</v>
      </c>
      <c r="J102" s="31">
        <f>IF(MIN(J103:J138)=0,"",MIN(J103:J138))</f>
        <v>44221</v>
      </c>
      <c r="K102" s="31">
        <f>IF(MAX(K103:K138)=0,"",MAX(K103:K138))</f>
        <v>44239</v>
      </c>
      <c r="L102" s="30">
        <f>NETWORKDAYS(J102,K102)</f>
        <v>15</v>
      </c>
      <c r="M102" s="32">
        <f>K102-J102</f>
        <v>18</v>
      </c>
      <c r="N102" s="33">
        <f t="shared" ref="N102:N152" si="158">IF(O102=0,J102-1,J102+(INT(M102*O102)))</f>
        <v>44220</v>
      </c>
      <c r="O102" s="99">
        <f>AVERAGE(O103:O139)</f>
        <v>0</v>
      </c>
      <c r="P102" s="34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5"/>
      <c r="DH102" s="35"/>
      <c r="DI102" s="35"/>
      <c r="DJ102" s="35"/>
      <c r="DK102" s="35"/>
      <c r="DL102" s="35"/>
      <c r="DM102" s="35"/>
      <c r="DN102" s="35"/>
      <c r="DO102" s="35"/>
      <c r="DP102" s="35"/>
      <c r="DQ102" s="35"/>
      <c r="DR102" s="35"/>
      <c r="DS102" s="35"/>
      <c r="DT102" s="35"/>
      <c r="DU102" s="35"/>
      <c r="DV102" s="35"/>
      <c r="DW102" s="35"/>
      <c r="DX102" s="35"/>
      <c r="DY102" s="35"/>
      <c r="DZ102" s="35"/>
      <c r="EA102" s="35"/>
      <c r="EB102" s="35"/>
      <c r="EC102" s="35"/>
      <c r="ED102" s="35"/>
      <c r="EE102" s="35"/>
      <c r="EF102" s="35"/>
      <c r="EG102" s="35"/>
      <c r="EH102" s="35"/>
      <c r="EI102" s="35"/>
      <c r="EJ102" s="35"/>
      <c r="EK102" s="35"/>
      <c r="EL102" s="35"/>
      <c r="EM102" s="35"/>
      <c r="EN102" s="35"/>
      <c r="EO102" s="35"/>
      <c r="EP102" s="35"/>
      <c r="EQ102" s="35"/>
      <c r="ER102" s="35"/>
      <c r="ES102" s="35"/>
      <c r="ET102" s="35"/>
      <c r="EU102" s="35"/>
      <c r="EV102" s="35"/>
      <c r="EW102" s="35"/>
      <c r="EX102" s="35"/>
      <c r="EY102" s="35"/>
      <c r="EZ102" s="35"/>
      <c r="FA102" s="35"/>
      <c r="FB102" s="35"/>
      <c r="FC102" s="35"/>
      <c r="FD102" s="35"/>
      <c r="FE102" s="35"/>
      <c r="FF102" s="35"/>
      <c r="FG102" s="35"/>
      <c r="FH102" s="35"/>
      <c r="FI102" s="35"/>
      <c r="FJ102" s="35"/>
      <c r="FK102" s="35"/>
      <c r="FL102" s="35"/>
      <c r="FM102" s="35"/>
      <c r="FN102" s="35"/>
      <c r="FO102" s="35"/>
      <c r="FP102" s="35"/>
      <c r="FQ102" s="35"/>
      <c r="FR102" s="35"/>
      <c r="FS102" s="35"/>
      <c r="FT102" s="35"/>
      <c r="FU102" s="35"/>
      <c r="FV102" s="35"/>
      <c r="FW102" s="35"/>
      <c r="FX102" s="35"/>
      <c r="FY102" s="35"/>
      <c r="FZ102" s="35"/>
      <c r="GA102" s="35"/>
      <c r="GB102" s="35"/>
      <c r="GC102" s="35"/>
      <c r="GD102" s="35"/>
      <c r="GE102" s="35"/>
      <c r="GF102" s="35"/>
      <c r="GG102" s="35"/>
      <c r="GH102" s="35"/>
      <c r="GI102" s="35"/>
      <c r="GJ102" s="35"/>
      <c r="GK102" s="35"/>
      <c r="GL102" s="35"/>
      <c r="GM102" s="35"/>
      <c r="GN102" s="35"/>
      <c r="GO102" s="35"/>
      <c r="GP102" s="35"/>
      <c r="GQ102" s="35"/>
      <c r="GR102" s="35"/>
      <c r="GS102" s="35"/>
      <c r="GT102" s="35"/>
      <c r="GU102" s="35"/>
      <c r="GV102" s="35"/>
      <c r="GW102" s="35"/>
      <c r="GX102" s="35"/>
      <c r="GY102" s="35"/>
      <c r="GZ102" s="35"/>
      <c r="HA102" s="35"/>
      <c r="HB102" s="35"/>
      <c r="HC102" s="35"/>
      <c r="HD102" s="35"/>
      <c r="HE102" s="35"/>
      <c r="HF102" s="35"/>
      <c r="HG102" s="35"/>
      <c r="HH102" s="35"/>
      <c r="HI102" s="35"/>
      <c r="HJ102" s="35"/>
      <c r="HK102" s="35"/>
      <c r="HL102" s="35"/>
      <c r="HM102" s="35"/>
      <c r="HN102" s="35"/>
      <c r="HO102" s="35"/>
      <c r="HP102" s="35"/>
      <c r="HQ102" s="35"/>
      <c r="HR102" s="35"/>
      <c r="HS102" s="35"/>
      <c r="HT102" s="35"/>
      <c r="HU102" s="35"/>
      <c r="HV102" s="35"/>
      <c r="HW102" s="35"/>
      <c r="HX102" s="35"/>
      <c r="HY102" s="35"/>
      <c r="HZ102" s="35"/>
      <c r="IA102" s="35"/>
      <c r="IB102" s="35"/>
      <c r="IC102" s="35"/>
      <c r="ID102" s="35"/>
      <c r="IE102" s="35"/>
      <c r="IF102" s="35"/>
      <c r="IG102" s="35"/>
      <c r="IH102" s="35"/>
      <c r="II102" s="35"/>
      <c r="IJ102" s="35"/>
      <c r="IK102" s="35"/>
      <c r="IL102" s="35"/>
      <c r="IM102" s="35"/>
      <c r="IN102" s="35"/>
      <c r="IO102" s="35"/>
      <c r="IP102" s="35"/>
      <c r="IQ102" s="35"/>
      <c r="IR102" s="35"/>
      <c r="IS102" s="35"/>
      <c r="IT102" s="35"/>
      <c r="IU102" s="35"/>
      <c r="IV102" s="35"/>
      <c r="IW102" s="35"/>
      <c r="IX102" s="35"/>
      <c r="IY102" s="35"/>
      <c r="IZ102" s="35"/>
      <c r="JA102" s="35"/>
      <c r="JB102" s="35"/>
      <c r="JC102" s="35"/>
      <c r="JD102" s="35"/>
      <c r="JE102" s="35"/>
      <c r="JF102" s="35"/>
      <c r="JG102" s="35"/>
      <c r="JH102" s="35"/>
      <c r="JI102" s="35"/>
      <c r="JJ102" s="35"/>
      <c r="JK102" s="35"/>
      <c r="JL102" s="35"/>
      <c r="JM102" s="35"/>
      <c r="JN102" s="35"/>
      <c r="JO102" s="35"/>
      <c r="JP102" s="35"/>
      <c r="JQ102" s="35"/>
      <c r="JR102" s="35"/>
      <c r="JS102" s="35"/>
      <c r="JT102" s="35"/>
      <c r="JU102" s="35"/>
      <c r="JV102" s="35"/>
      <c r="JW102" s="35"/>
      <c r="JX102" s="35"/>
      <c r="JY102" s="35"/>
      <c r="JZ102" s="35"/>
      <c r="KA102" s="35"/>
      <c r="KB102" s="35"/>
      <c r="KC102" s="35"/>
      <c r="KD102" s="35"/>
      <c r="KE102" s="35"/>
      <c r="KF102" s="35"/>
      <c r="KG102" s="35"/>
      <c r="KH102" s="35"/>
      <c r="KI102" s="35"/>
      <c r="KJ102" s="35"/>
      <c r="KK102" s="35"/>
      <c r="KL102" s="35"/>
      <c r="KM102" s="35"/>
      <c r="KN102" s="35"/>
      <c r="KO102" s="35"/>
      <c r="KP102" s="35"/>
      <c r="KQ102" s="35"/>
      <c r="KR102" s="35"/>
      <c r="KS102" s="35"/>
      <c r="KT102" s="35"/>
      <c r="KU102" s="35"/>
      <c r="KV102" s="35"/>
      <c r="KW102" s="35"/>
      <c r="KX102" s="35"/>
      <c r="KY102" s="35"/>
      <c r="KZ102" s="35"/>
      <c r="LA102" s="35"/>
      <c r="LB102" s="35"/>
      <c r="LC102" s="35"/>
      <c r="LD102" s="35"/>
      <c r="LE102" s="35"/>
      <c r="LF102" s="35"/>
      <c r="LG102" s="35"/>
      <c r="LH102" s="35"/>
      <c r="LI102" s="35"/>
      <c r="LJ102" s="35"/>
      <c r="LK102" s="35"/>
      <c r="LL102" s="35"/>
      <c r="LM102" s="35"/>
      <c r="LN102" s="35"/>
      <c r="LO102" s="35"/>
      <c r="LP102" s="35"/>
      <c r="LQ102" s="35"/>
      <c r="LR102" s="35"/>
      <c r="LS102" s="35"/>
      <c r="LT102" s="35"/>
      <c r="LU102" s="35"/>
      <c r="LV102" s="35"/>
      <c r="LW102" s="35"/>
      <c r="LX102" s="35"/>
      <c r="LY102" s="35"/>
      <c r="LZ102" s="35"/>
      <c r="MA102" s="35"/>
      <c r="MB102" s="35"/>
      <c r="MC102" s="35"/>
      <c r="MD102" s="35"/>
      <c r="ME102" s="35"/>
      <c r="MF102" s="35"/>
      <c r="MG102" s="35"/>
      <c r="MH102" s="35"/>
      <c r="MI102" s="35"/>
      <c r="MJ102" s="35"/>
      <c r="MK102" s="35"/>
      <c r="ML102" s="35"/>
      <c r="MM102" s="35"/>
      <c r="MN102" s="35"/>
      <c r="MO102" s="35"/>
      <c r="MP102" s="35"/>
      <c r="MQ102" s="35"/>
      <c r="MR102" s="35"/>
      <c r="MS102" s="35"/>
      <c r="MT102" s="35"/>
      <c r="MU102" s="35"/>
      <c r="MV102" s="35"/>
      <c r="MW102" s="35"/>
      <c r="MX102" s="35"/>
      <c r="MY102" s="35"/>
      <c r="MZ102" s="35"/>
      <c r="NA102" s="35"/>
      <c r="NB102" s="35"/>
      <c r="NC102" s="35"/>
      <c r="ND102" s="35"/>
      <c r="NE102" s="35"/>
      <c r="NF102" s="35"/>
      <c r="NG102" s="35"/>
      <c r="NH102" s="35"/>
      <c r="NI102" s="35"/>
      <c r="NJ102" s="35"/>
      <c r="NK102" s="35"/>
      <c r="NL102" s="35"/>
      <c r="NM102" s="35"/>
      <c r="NN102" s="35"/>
      <c r="NO102" s="35"/>
      <c r="NP102" s="35"/>
      <c r="NQ102" s="35"/>
      <c r="NR102" s="35"/>
      <c r="NS102" s="35"/>
      <c r="NT102" s="35"/>
      <c r="NU102" s="35"/>
      <c r="NV102" s="35"/>
      <c r="NW102" s="35"/>
      <c r="NX102" s="35"/>
      <c r="NY102" s="35"/>
      <c r="NZ102" s="35"/>
      <c r="OA102" s="35"/>
      <c r="OB102" s="35"/>
      <c r="OC102" s="35"/>
      <c r="OD102" s="35"/>
      <c r="OE102" s="35"/>
      <c r="OF102" s="35"/>
      <c r="OG102" s="35"/>
      <c r="OH102" s="35"/>
      <c r="OI102" s="35"/>
      <c r="OJ102" s="35"/>
      <c r="OK102" s="35"/>
      <c r="OL102" s="35"/>
      <c r="OM102" s="35"/>
      <c r="ON102" s="35"/>
      <c r="OO102" s="35"/>
      <c r="OP102" s="35"/>
      <c r="OQ102" s="35"/>
      <c r="OR102" s="35"/>
      <c r="OS102" s="35"/>
      <c r="OT102" s="35"/>
      <c r="OU102" s="35"/>
      <c r="OV102" s="35"/>
      <c r="OW102" s="35"/>
    </row>
    <row r="103" spans="1:413" s="36" customFormat="1" x14ac:dyDescent="0.3">
      <c r="A103" s="98"/>
      <c r="B103" s="37"/>
      <c r="C103" s="37"/>
      <c r="D103" s="46" t="s">
        <v>122</v>
      </c>
      <c r="E103" s="158" t="s">
        <v>156</v>
      </c>
      <c r="F103" s="158"/>
      <c r="G103" s="159" t="s">
        <v>170</v>
      </c>
      <c r="H103" s="38" t="s">
        <v>208</v>
      </c>
      <c r="I103" s="38" t="str">
        <f t="shared" ref="I103:I104" si="159">IF(AND(O103&gt;0%,O103&lt;100%),"진행 중",IF(O103=0%,"작업 대기","작업 완료"))</f>
        <v>작업 대기</v>
      </c>
      <c r="J103" s="171">
        <v>44221</v>
      </c>
      <c r="K103" s="171">
        <v>44232</v>
      </c>
      <c r="L103" s="38">
        <f t="shared" ref="L103:L117" si="160">NETWORKDAYS(J103,K103)</f>
        <v>10</v>
      </c>
      <c r="M103" s="39">
        <f t="shared" ref="M103:M117" si="161">K103-J103</f>
        <v>11</v>
      </c>
      <c r="N103" s="40">
        <f t="shared" si="158"/>
        <v>44220</v>
      </c>
      <c r="O103" s="100">
        <v>0</v>
      </c>
      <c r="P103" s="34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  <c r="DT103" s="35"/>
      <c r="DU103" s="35"/>
      <c r="DV103" s="35"/>
      <c r="DW103" s="35"/>
      <c r="DX103" s="35"/>
      <c r="DY103" s="35"/>
      <c r="DZ103" s="35"/>
      <c r="EA103" s="35"/>
      <c r="EB103" s="35"/>
      <c r="EC103" s="35"/>
      <c r="ED103" s="35"/>
      <c r="EE103" s="35"/>
      <c r="EF103" s="35"/>
      <c r="EG103" s="35"/>
      <c r="EH103" s="35"/>
      <c r="EI103" s="35"/>
      <c r="EJ103" s="35"/>
      <c r="EK103" s="35"/>
      <c r="EL103" s="35"/>
      <c r="EM103" s="35"/>
      <c r="EN103" s="35"/>
      <c r="EO103" s="35"/>
      <c r="EP103" s="35"/>
      <c r="EQ103" s="35"/>
      <c r="ER103" s="35"/>
      <c r="ES103" s="35"/>
      <c r="ET103" s="35"/>
      <c r="EU103" s="35"/>
      <c r="EV103" s="35"/>
      <c r="EW103" s="35"/>
      <c r="EX103" s="35"/>
      <c r="EY103" s="35"/>
      <c r="EZ103" s="35"/>
      <c r="FA103" s="35"/>
      <c r="FB103" s="35"/>
      <c r="FC103" s="35"/>
      <c r="FD103" s="35"/>
      <c r="FE103" s="35"/>
      <c r="FF103" s="35"/>
      <c r="FG103" s="35"/>
      <c r="FH103" s="35"/>
      <c r="FI103" s="35"/>
      <c r="FJ103" s="35"/>
      <c r="FK103" s="35"/>
      <c r="FL103" s="35"/>
      <c r="FM103" s="35"/>
      <c r="FN103" s="35"/>
      <c r="FO103" s="35"/>
      <c r="FP103" s="35"/>
      <c r="FQ103" s="35"/>
      <c r="FR103" s="35"/>
      <c r="FS103" s="35"/>
      <c r="FT103" s="35"/>
      <c r="FU103" s="35"/>
      <c r="FV103" s="35"/>
      <c r="FW103" s="35"/>
      <c r="FX103" s="35"/>
      <c r="FY103" s="35"/>
      <c r="FZ103" s="35"/>
      <c r="GA103" s="35"/>
      <c r="GB103" s="35"/>
      <c r="GC103" s="35"/>
      <c r="GD103" s="35"/>
      <c r="GE103" s="35"/>
      <c r="GF103" s="35"/>
      <c r="GG103" s="35"/>
      <c r="GH103" s="35"/>
      <c r="GI103" s="35"/>
      <c r="GJ103" s="35"/>
      <c r="GK103" s="35"/>
      <c r="GL103" s="35"/>
      <c r="GM103" s="35"/>
      <c r="GN103" s="35"/>
      <c r="GO103" s="35"/>
      <c r="GP103" s="35"/>
      <c r="GQ103" s="35"/>
      <c r="GR103" s="35"/>
      <c r="GS103" s="35"/>
      <c r="GT103" s="35"/>
      <c r="GU103" s="35"/>
      <c r="GV103" s="35"/>
      <c r="GW103" s="35"/>
      <c r="GX103" s="35"/>
      <c r="GY103" s="35"/>
      <c r="GZ103" s="35"/>
      <c r="HA103" s="35"/>
      <c r="HB103" s="35"/>
      <c r="HC103" s="35"/>
      <c r="HD103" s="35"/>
      <c r="HE103" s="35"/>
      <c r="HF103" s="35"/>
      <c r="HG103" s="35"/>
      <c r="HH103" s="35"/>
      <c r="HI103" s="35"/>
      <c r="HJ103" s="35"/>
      <c r="HK103" s="35"/>
      <c r="HL103" s="35"/>
      <c r="HM103" s="35"/>
      <c r="HN103" s="35"/>
      <c r="HO103" s="35"/>
      <c r="HP103" s="35"/>
      <c r="HQ103" s="35"/>
      <c r="HR103" s="35"/>
      <c r="HS103" s="35"/>
      <c r="HT103" s="35"/>
      <c r="HU103" s="35"/>
      <c r="HV103" s="35"/>
      <c r="HW103" s="35"/>
      <c r="HX103" s="35"/>
      <c r="HY103" s="35"/>
      <c r="HZ103" s="35"/>
      <c r="IA103" s="35"/>
      <c r="IB103" s="35"/>
      <c r="IC103" s="35"/>
      <c r="ID103" s="35"/>
      <c r="IE103" s="35"/>
      <c r="IF103" s="35"/>
      <c r="IG103" s="35"/>
      <c r="IH103" s="35"/>
      <c r="II103" s="35"/>
      <c r="IJ103" s="35"/>
      <c r="IK103" s="35"/>
      <c r="IL103" s="35"/>
      <c r="IM103" s="35"/>
      <c r="IN103" s="35"/>
      <c r="IO103" s="35"/>
      <c r="IP103" s="35"/>
      <c r="IQ103" s="35"/>
      <c r="IR103" s="35"/>
      <c r="IS103" s="35"/>
      <c r="IT103" s="35"/>
      <c r="IU103" s="35"/>
      <c r="IV103" s="35"/>
      <c r="IW103" s="35"/>
      <c r="IX103" s="35"/>
      <c r="IY103" s="35"/>
      <c r="IZ103" s="35"/>
      <c r="JA103" s="35"/>
      <c r="JB103" s="35"/>
      <c r="JC103" s="35"/>
    </row>
    <row r="104" spans="1:413" s="36" customFormat="1" x14ac:dyDescent="0.3">
      <c r="A104" s="98"/>
      <c r="B104" s="37"/>
      <c r="C104" s="37"/>
      <c r="D104" s="48"/>
      <c r="E104" s="161"/>
      <c r="F104" s="161" t="s">
        <v>168</v>
      </c>
      <c r="G104" s="162" t="s">
        <v>169</v>
      </c>
      <c r="H104" s="38" t="s">
        <v>208</v>
      </c>
      <c r="I104" s="38" t="str">
        <f t="shared" si="159"/>
        <v>작업 대기</v>
      </c>
      <c r="J104" s="171">
        <v>44221</v>
      </c>
      <c r="K104" s="171">
        <v>44232</v>
      </c>
      <c r="L104" s="38">
        <f t="shared" si="160"/>
        <v>10</v>
      </c>
      <c r="M104" s="39">
        <f t="shared" si="161"/>
        <v>11</v>
      </c>
      <c r="N104" s="40">
        <f t="shared" si="158"/>
        <v>44220</v>
      </c>
      <c r="O104" s="100">
        <v>0</v>
      </c>
      <c r="P104" s="34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DP104" s="35"/>
      <c r="DQ104" s="35"/>
      <c r="DR104" s="35"/>
      <c r="DS104" s="35"/>
      <c r="DT104" s="35"/>
      <c r="DU104" s="35"/>
      <c r="DV104" s="35"/>
      <c r="DW104" s="35"/>
      <c r="DX104" s="35"/>
      <c r="DY104" s="35"/>
      <c r="DZ104" s="35"/>
      <c r="EA104" s="35"/>
      <c r="EB104" s="35"/>
      <c r="EC104" s="35"/>
      <c r="ED104" s="35"/>
      <c r="EE104" s="35"/>
      <c r="EF104" s="35"/>
      <c r="EG104" s="35"/>
      <c r="EH104" s="35"/>
      <c r="EI104" s="35"/>
      <c r="EJ104" s="35"/>
      <c r="EK104" s="35"/>
      <c r="EL104" s="35"/>
      <c r="EM104" s="35"/>
      <c r="EN104" s="35"/>
      <c r="EO104" s="35"/>
      <c r="EP104" s="35"/>
      <c r="EQ104" s="35"/>
      <c r="ER104" s="35"/>
      <c r="ES104" s="35"/>
      <c r="ET104" s="35"/>
      <c r="EU104" s="35"/>
      <c r="EV104" s="35"/>
      <c r="EW104" s="35"/>
      <c r="EX104" s="35"/>
      <c r="EY104" s="35"/>
      <c r="EZ104" s="35"/>
      <c r="FA104" s="35"/>
      <c r="FB104" s="35"/>
      <c r="FC104" s="35"/>
      <c r="FD104" s="35"/>
      <c r="FE104" s="35"/>
      <c r="FF104" s="35"/>
      <c r="FG104" s="35"/>
      <c r="FH104" s="35"/>
      <c r="FI104" s="35"/>
      <c r="FJ104" s="35"/>
      <c r="FK104" s="35"/>
      <c r="FL104" s="35"/>
      <c r="FM104" s="35"/>
      <c r="FN104" s="35"/>
      <c r="FO104" s="35"/>
      <c r="FP104" s="35"/>
      <c r="FQ104" s="35"/>
      <c r="FR104" s="35"/>
      <c r="FS104" s="35"/>
      <c r="FT104" s="35"/>
      <c r="FU104" s="35"/>
      <c r="FV104" s="35"/>
      <c r="FW104" s="35"/>
      <c r="FX104" s="35"/>
      <c r="FY104" s="35"/>
      <c r="FZ104" s="35"/>
      <c r="GA104" s="35"/>
      <c r="GB104" s="35"/>
      <c r="GC104" s="35"/>
      <c r="GD104" s="35"/>
      <c r="GE104" s="35"/>
      <c r="GF104" s="35"/>
      <c r="GG104" s="35"/>
      <c r="GH104" s="35"/>
      <c r="GI104" s="35"/>
      <c r="GJ104" s="35"/>
      <c r="GK104" s="35"/>
      <c r="GL104" s="35"/>
      <c r="GM104" s="35"/>
      <c r="GN104" s="35"/>
      <c r="GO104" s="35"/>
      <c r="GP104" s="35"/>
      <c r="GQ104" s="35"/>
      <c r="GR104" s="35"/>
      <c r="GS104" s="35"/>
      <c r="GT104" s="35"/>
      <c r="GU104" s="35"/>
      <c r="GV104" s="35"/>
      <c r="GW104" s="35"/>
      <c r="GX104" s="35"/>
      <c r="GY104" s="35"/>
      <c r="GZ104" s="35"/>
      <c r="HA104" s="35"/>
      <c r="HB104" s="35"/>
      <c r="HC104" s="35"/>
      <c r="HD104" s="35"/>
      <c r="HE104" s="35"/>
      <c r="HF104" s="35"/>
      <c r="HG104" s="35"/>
      <c r="HH104" s="35"/>
      <c r="HI104" s="35"/>
      <c r="HJ104" s="35"/>
      <c r="HK104" s="35"/>
      <c r="HL104" s="35"/>
      <c r="HM104" s="35"/>
      <c r="HN104" s="35"/>
      <c r="HO104" s="35"/>
      <c r="HP104" s="35"/>
      <c r="HQ104" s="35"/>
      <c r="HR104" s="35"/>
      <c r="HS104" s="35"/>
      <c r="HT104" s="35"/>
      <c r="HU104" s="35"/>
      <c r="HV104" s="35"/>
      <c r="HW104" s="35"/>
      <c r="HX104" s="35"/>
      <c r="HY104" s="35"/>
      <c r="HZ104" s="35"/>
      <c r="IA104" s="35"/>
      <c r="IB104" s="35"/>
      <c r="IC104" s="35"/>
      <c r="ID104" s="35"/>
      <c r="IE104" s="35"/>
      <c r="IF104" s="35"/>
      <c r="IG104" s="35"/>
      <c r="IH104" s="35"/>
      <c r="II104" s="35"/>
      <c r="IJ104" s="35"/>
      <c r="IK104" s="35"/>
      <c r="IL104" s="35"/>
      <c r="IM104" s="35"/>
      <c r="IN104" s="35"/>
      <c r="IO104" s="35"/>
      <c r="IP104" s="35"/>
      <c r="IQ104" s="35"/>
      <c r="IR104" s="35"/>
      <c r="IS104" s="35"/>
      <c r="IT104" s="35"/>
      <c r="IU104" s="35"/>
      <c r="IV104" s="35"/>
      <c r="IW104" s="35"/>
      <c r="IX104" s="35"/>
      <c r="IY104" s="35"/>
      <c r="IZ104" s="35"/>
      <c r="JA104" s="35"/>
      <c r="JB104" s="35"/>
      <c r="JC104" s="35"/>
    </row>
    <row r="105" spans="1:413" s="36" customFormat="1" x14ac:dyDescent="0.3">
      <c r="A105" s="98"/>
      <c r="B105" s="37"/>
      <c r="C105" s="37"/>
      <c r="D105" s="48"/>
      <c r="E105" s="161"/>
      <c r="F105" s="161" t="s">
        <v>157</v>
      </c>
      <c r="G105" s="162" t="s">
        <v>162</v>
      </c>
      <c r="H105" s="38" t="s">
        <v>208</v>
      </c>
      <c r="I105" s="38" t="str">
        <f>IF(AND(O105&gt;0%,O105&lt;100%),"진행 중",IF(O105=0%,"작업 대기","작업 완료"))</f>
        <v>작업 대기</v>
      </c>
      <c r="J105" s="171">
        <v>44221</v>
      </c>
      <c r="K105" s="171">
        <v>44232</v>
      </c>
      <c r="L105" s="38">
        <f t="shared" si="160"/>
        <v>10</v>
      </c>
      <c r="M105" s="39">
        <f t="shared" si="161"/>
        <v>11</v>
      </c>
      <c r="N105" s="40">
        <f t="shared" si="158"/>
        <v>44220</v>
      </c>
      <c r="O105" s="100">
        <v>0</v>
      </c>
      <c r="P105" s="34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  <c r="DY105" s="35"/>
      <c r="DZ105" s="35"/>
      <c r="EA105" s="35"/>
      <c r="EB105" s="35"/>
      <c r="EC105" s="35"/>
      <c r="ED105" s="35"/>
      <c r="EE105" s="35"/>
      <c r="EF105" s="35"/>
      <c r="EG105" s="35"/>
      <c r="EH105" s="35"/>
      <c r="EI105" s="35"/>
      <c r="EJ105" s="35"/>
      <c r="EK105" s="35"/>
      <c r="EL105" s="35"/>
      <c r="EM105" s="35"/>
      <c r="EN105" s="35"/>
      <c r="EO105" s="35"/>
      <c r="EP105" s="35"/>
      <c r="EQ105" s="35"/>
      <c r="ER105" s="35"/>
      <c r="ES105" s="35"/>
      <c r="ET105" s="35"/>
      <c r="EU105" s="35"/>
      <c r="EV105" s="35"/>
      <c r="EW105" s="35"/>
      <c r="EX105" s="35"/>
      <c r="EY105" s="35"/>
      <c r="EZ105" s="35"/>
      <c r="FA105" s="35"/>
      <c r="FB105" s="35"/>
      <c r="FC105" s="35"/>
      <c r="FD105" s="35"/>
      <c r="FE105" s="35"/>
      <c r="FF105" s="35"/>
      <c r="FG105" s="35"/>
      <c r="FH105" s="35"/>
      <c r="FI105" s="35"/>
      <c r="FJ105" s="35"/>
      <c r="FK105" s="35"/>
      <c r="FL105" s="35"/>
      <c r="FM105" s="35"/>
      <c r="FN105" s="35"/>
      <c r="FO105" s="35"/>
      <c r="FP105" s="35"/>
      <c r="FQ105" s="35"/>
      <c r="FR105" s="35"/>
      <c r="FS105" s="35"/>
      <c r="FT105" s="35"/>
      <c r="FU105" s="35"/>
      <c r="FV105" s="35"/>
      <c r="FW105" s="35"/>
      <c r="FX105" s="35"/>
      <c r="FY105" s="35"/>
      <c r="FZ105" s="35"/>
      <c r="GA105" s="35"/>
      <c r="GB105" s="35"/>
      <c r="GC105" s="35"/>
      <c r="GD105" s="35"/>
      <c r="GE105" s="35"/>
      <c r="GF105" s="35"/>
      <c r="GG105" s="35"/>
      <c r="GH105" s="35"/>
      <c r="GI105" s="35"/>
      <c r="GJ105" s="35"/>
      <c r="GK105" s="35"/>
      <c r="GL105" s="35"/>
      <c r="GM105" s="35"/>
      <c r="GN105" s="35"/>
      <c r="GO105" s="35"/>
      <c r="GP105" s="35"/>
      <c r="GQ105" s="35"/>
      <c r="GR105" s="35"/>
      <c r="GS105" s="35"/>
      <c r="GT105" s="35"/>
      <c r="GU105" s="35"/>
      <c r="GV105" s="35"/>
      <c r="GW105" s="35"/>
      <c r="GX105" s="35"/>
      <c r="GY105" s="35"/>
      <c r="GZ105" s="35"/>
      <c r="HA105" s="35"/>
      <c r="HB105" s="35"/>
      <c r="HC105" s="35"/>
      <c r="HD105" s="35"/>
      <c r="HE105" s="35"/>
      <c r="HF105" s="35"/>
      <c r="HG105" s="35"/>
      <c r="HH105" s="35"/>
      <c r="HI105" s="35"/>
      <c r="HJ105" s="35"/>
      <c r="HK105" s="35"/>
      <c r="HL105" s="35"/>
      <c r="HM105" s="35"/>
      <c r="HN105" s="35"/>
      <c r="HO105" s="35"/>
      <c r="HP105" s="35"/>
      <c r="HQ105" s="35"/>
      <c r="HR105" s="35"/>
      <c r="HS105" s="35"/>
      <c r="HT105" s="35"/>
      <c r="HU105" s="35"/>
      <c r="HV105" s="35"/>
      <c r="HW105" s="35"/>
      <c r="HX105" s="35"/>
      <c r="HY105" s="35"/>
      <c r="HZ105" s="35"/>
      <c r="IA105" s="35"/>
      <c r="IB105" s="35"/>
      <c r="IC105" s="35"/>
      <c r="ID105" s="35"/>
      <c r="IE105" s="35"/>
      <c r="IF105" s="35"/>
      <c r="IG105" s="35"/>
      <c r="IH105" s="35"/>
      <c r="II105" s="35"/>
      <c r="IJ105" s="35"/>
      <c r="IK105" s="35"/>
      <c r="IL105" s="35"/>
      <c r="IM105" s="35"/>
      <c r="IN105" s="35"/>
      <c r="IO105" s="35"/>
      <c r="IP105" s="35"/>
      <c r="IQ105" s="35"/>
      <c r="IR105" s="35"/>
      <c r="IS105" s="35"/>
      <c r="IT105" s="35"/>
      <c r="IU105" s="35"/>
      <c r="IV105" s="35"/>
      <c r="IW105" s="35"/>
      <c r="IX105" s="35"/>
      <c r="IY105" s="35"/>
      <c r="IZ105" s="35"/>
      <c r="JA105" s="35"/>
      <c r="JB105" s="35"/>
      <c r="JC105" s="35"/>
    </row>
    <row r="106" spans="1:413" s="36" customFormat="1" x14ac:dyDescent="0.3">
      <c r="A106" s="98"/>
      <c r="B106" s="37"/>
      <c r="C106" s="37"/>
      <c r="D106" s="48"/>
      <c r="E106" s="161"/>
      <c r="F106" s="161" t="s">
        <v>158</v>
      </c>
      <c r="G106" s="162" t="s">
        <v>161</v>
      </c>
      <c r="H106" s="38" t="s">
        <v>208</v>
      </c>
      <c r="I106" s="38" t="str">
        <f t="shared" ref="I106:I108" si="162">IF(AND(O106&gt;0%,O106&lt;100%),"진행 중",IF(O106=0%,"작업 대기","작업 완료"))</f>
        <v>작업 대기</v>
      </c>
      <c r="J106" s="171">
        <v>44221</v>
      </c>
      <c r="K106" s="171">
        <v>44232</v>
      </c>
      <c r="L106" s="38">
        <f t="shared" si="160"/>
        <v>10</v>
      </c>
      <c r="M106" s="39">
        <f t="shared" si="161"/>
        <v>11</v>
      </c>
      <c r="N106" s="40">
        <f t="shared" si="158"/>
        <v>44220</v>
      </c>
      <c r="O106" s="100">
        <v>0</v>
      </c>
      <c r="P106" s="34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5"/>
      <c r="DH106" s="35"/>
      <c r="DI106" s="35"/>
      <c r="DJ106" s="35"/>
      <c r="DK106" s="35"/>
      <c r="DL106" s="35"/>
      <c r="DM106" s="35"/>
      <c r="DN106" s="35"/>
      <c r="DO106" s="35"/>
      <c r="DP106" s="35"/>
      <c r="DQ106" s="35"/>
      <c r="DR106" s="35"/>
      <c r="DS106" s="35"/>
      <c r="DT106" s="35"/>
      <c r="DU106" s="35"/>
      <c r="DV106" s="35"/>
      <c r="DW106" s="35"/>
      <c r="DX106" s="35"/>
      <c r="DY106" s="35"/>
      <c r="DZ106" s="35"/>
      <c r="EA106" s="35"/>
      <c r="EB106" s="35"/>
      <c r="EC106" s="35"/>
      <c r="ED106" s="35"/>
      <c r="EE106" s="35"/>
      <c r="EF106" s="35"/>
      <c r="EG106" s="35"/>
      <c r="EH106" s="35"/>
      <c r="EI106" s="35"/>
      <c r="EJ106" s="35"/>
      <c r="EK106" s="35"/>
      <c r="EL106" s="35"/>
      <c r="EM106" s="35"/>
      <c r="EN106" s="35"/>
      <c r="EO106" s="35"/>
      <c r="EP106" s="35"/>
      <c r="EQ106" s="35"/>
      <c r="ER106" s="35"/>
      <c r="ES106" s="35"/>
      <c r="ET106" s="35"/>
      <c r="EU106" s="35"/>
      <c r="EV106" s="35"/>
      <c r="EW106" s="35"/>
      <c r="EX106" s="35"/>
      <c r="EY106" s="35"/>
      <c r="EZ106" s="35"/>
      <c r="FA106" s="35"/>
      <c r="FB106" s="35"/>
      <c r="FC106" s="35"/>
      <c r="FD106" s="35"/>
      <c r="FE106" s="35"/>
      <c r="FF106" s="35"/>
      <c r="FG106" s="35"/>
      <c r="FH106" s="35"/>
      <c r="FI106" s="35"/>
      <c r="FJ106" s="35"/>
      <c r="FK106" s="35"/>
      <c r="FL106" s="35"/>
      <c r="FM106" s="35"/>
      <c r="FN106" s="35"/>
      <c r="FO106" s="35"/>
      <c r="FP106" s="35"/>
      <c r="FQ106" s="35"/>
      <c r="FR106" s="35"/>
      <c r="FS106" s="35"/>
      <c r="FT106" s="35"/>
      <c r="FU106" s="35"/>
      <c r="FV106" s="35"/>
      <c r="FW106" s="35"/>
      <c r="FX106" s="35"/>
      <c r="FY106" s="35"/>
      <c r="FZ106" s="35"/>
      <c r="GA106" s="35"/>
      <c r="GB106" s="35"/>
      <c r="GC106" s="35"/>
      <c r="GD106" s="35"/>
      <c r="GE106" s="35"/>
      <c r="GF106" s="35"/>
      <c r="GG106" s="35"/>
      <c r="GH106" s="35"/>
      <c r="GI106" s="35"/>
      <c r="GJ106" s="35"/>
      <c r="GK106" s="35"/>
      <c r="GL106" s="35"/>
      <c r="GM106" s="35"/>
      <c r="GN106" s="35"/>
      <c r="GO106" s="35"/>
      <c r="GP106" s="35"/>
      <c r="GQ106" s="35"/>
      <c r="GR106" s="35"/>
      <c r="GS106" s="35"/>
      <c r="GT106" s="35"/>
      <c r="GU106" s="35"/>
      <c r="GV106" s="35"/>
      <c r="GW106" s="35"/>
      <c r="GX106" s="35"/>
      <c r="GY106" s="35"/>
      <c r="GZ106" s="35"/>
      <c r="HA106" s="35"/>
      <c r="HB106" s="35"/>
      <c r="HC106" s="35"/>
      <c r="HD106" s="35"/>
      <c r="HE106" s="35"/>
      <c r="HF106" s="35"/>
      <c r="HG106" s="35"/>
      <c r="HH106" s="35"/>
      <c r="HI106" s="35"/>
      <c r="HJ106" s="35"/>
      <c r="HK106" s="35"/>
      <c r="HL106" s="35"/>
      <c r="HM106" s="35"/>
      <c r="HN106" s="35"/>
      <c r="HO106" s="35"/>
      <c r="HP106" s="35"/>
      <c r="HQ106" s="35"/>
      <c r="HR106" s="35"/>
      <c r="HS106" s="35"/>
      <c r="HT106" s="35"/>
      <c r="HU106" s="35"/>
      <c r="HV106" s="35"/>
      <c r="HW106" s="35"/>
      <c r="HX106" s="35"/>
      <c r="HY106" s="35"/>
      <c r="HZ106" s="35"/>
      <c r="IA106" s="35"/>
      <c r="IB106" s="35"/>
      <c r="IC106" s="35"/>
      <c r="ID106" s="35"/>
      <c r="IE106" s="35"/>
      <c r="IF106" s="35"/>
      <c r="IG106" s="35"/>
      <c r="IH106" s="35"/>
      <c r="II106" s="35"/>
      <c r="IJ106" s="35"/>
      <c r="IK106" s="35"/>
      <c r="IL106" s="35"/>
      <c r="IM106" s="35"/>
      <c r="IN106" s="35"/>
      <c r="IO106" s="35"/>
      <c r="IP106" s="35"/>
      <c r="IQ106" s="35"/>
      <c r="IR106" s="35"/>
      <c r="IS106" s="35"/>
      <c r="IT106" s="35"/>
      <c r="IU106" s="35"/>
      <c r="IV106" s="35"/>
      <c r="IW106" s="35"/>
      <c r="IX106" s="35"/>
      <c r="IY106" s="35"/>
      <c r="IZ106" s="35"/>
      <c r="JA106" s="35"/>
      <c r="JB106" s="35"/>
      <c r="JC106" s="35"/>
    </row>
    <row r="107" spans="1:413" s="36" customFormat="1" x14ac:dyDescent="0.3">
      <c r="A107" s="98"/>
      <c r="B107" s="37"/>
      <c r="C107" s="37"/>
      <c r="D107" s="48"/>
      <c r="E107" s="161"/>
      <c r="F107" s="161" t="s">
        <v>159</v>
      </c>
      <c r="G107" s="162" t="s">
        <v>160</v>
      </c>
      <c r="H107" s="38" t="s">
        <v>208</v>
      </c>
      <c r="I107" s="38" t="str">
        <f t="shared" si="162"/>
        <v>작업 대기</v>
      </c>
      <c r="J107" s="171">
        <v>44221</v>
      </c>
      <c r="K107" s="171">
        <v>44232</v>
      </c>
      <c r="L107" s="38">
        <f t="shared" si="160"/>
        <v>10</v>
      </c>
      <c r="M107" s="39">
        <f t="shared" si="161"/>
        <v>11</v>
      </c>
      <c r="N107" s="40">
        <f t="shared" si="158"/>
        <v>44220</v>
      </c>
      <c r="O107" s="100">
        <v>0</v>
      </c>
      <c r="P107" s="34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5"/>
      <c r="CO107" s="35"/>
      <c r="CP107" s="35"/>
      <c r="CQ107" s="35"/>
      <c r="CR107" s="35"/>
      <c r="CS107" s="35"/>
      <c r="CT107" s="35"/>
      <c r="CU107" s="35"/>
      <c r="CV107" s="35"/>
      <c r="CW107" s="35"/>
      <c r="CX107" s="35"/>
      <c r="CY107" s="35"/>
      <c r="CZ107" s="35"/>
      <c r="DA107" s="35"/>
      <c r="DB107" s="35"/>
      <c r="DC107" s="35"/>
      <c r="DD107" s="35"/>
      <c r="DE107" s="35"/>
      <c r="DF107" s="35"/>
      <c r="DG107" s="35"/>
      <c r="DH107" s="35"/>
      <c r="DI107" s="35"/>
      <c r="DJ107" s="35"/>
      <c r="DK107" s="35"/>
      <c r="DL107" s="35"/>
      <c r="DM107" s="35"/>
      <c r="DN107" s="35"/>
      <c r="DO107" s="35"/>
      <c r="DP107" s="35"/>
      <c r="DQ107" s="35"/>
      <c r="DR107" s="35"/>
      <c r="DS107" s="35"/>
      <c r="DT107" s="35"/>
      <c r="DU107" s="35"/>
      <c r="DV107" s="35"/>
      <c r="DW107" s="35"/>
      <c r="DX107" s="35"/>
      <c r="DY107" s="35"/>
      <c r="DZ107" s="35"/>
      <c r="EA107" s="35"/>
      <c r="EB107" s="35"/>
      <c r="EC107" s="35"/>
      <c r="ED107" s="35"/>
      <c r="EE107" s="35"/>
      <c r="EF107" s="35"/>
      <c r="EG107" s="35"/>
      <c r="EH107" s="35"/>
      <c r="EI107" s="35"/>
      <c r="EJ107" s="35"/>
      <c r="EK107" s="35"/>
      <c r="EL107" s="35"/>
      <c r="EM107" s="35"/>
      <c r="EN107" s="35"/>
      <c r="EO107" s="35"/>
      <c r="EP107" s="35"/>
      <c r="EQ107" s="35"/>
      <c r="ER107" s="35"/>
      <c r="ES107" s="35"/>
      <c r="ET107" s="35"/>
      <c r="EU107" s="35"/>
      <c r="EV107" s="35"/>
      <c r="EW107" s="35"/>
      <c r="EX107" s="35"/>
      <c r="EY107" s="35"/>
      <c r="EZ107" s="35"/>
      <c r="FA107" s="35"/>
      <c r="FB107" s="35"/>
      <c r="FC107" s="35"/>
      <c r="FD107" s="35"/>
      <c r="FE107" s="35"/>
      <c r="FF107" s="35"/>
      <c r="FG107" s="35"/>
      <c r="FH107" s="35"/>
      <c r="FI107" s="35"/>
      <c r="FJ107" s="35"/>
      <c r="FK107" s="35"/>
      <c r="FL107" s="35"/>
      <c r="FM107" s="35"/>
      <c r="FN107" s="35"/>
      <c r="FO107" s="35"/>
      <c r="FP107" s="35"/>
      <c r="FQ107" s="35"/>
      <c r="FR107" s="35"/>
      <c r="FS107" s="35"/>
      <c r="FT107" s="35"/>
      <c r="FU107" s="35"/>
      <c r="FV107" s="35"/>
      <c r="FW107" s="35"/>
      <c r="FX107" s="35"/>
      <c r="FY107" s="35"/>
      <c r="FZ107" s="35"/>
      <c r="GA107" s="35"/>
      <c r="GB107" s="35"/>
      <c r="GC107" s="35"/>
      <c r="GD107" s="35"/>
      <c r="GE107" s="35"/>
      <c r="GF107" s="35"/>
      <c r="GG107" s="35"/>
      <c r="GH107" s="35"/>
      <c r="GI107" s="35"/>
      <c r="GJ107" s="35"/>
      <c r="GK107" s="35"/>
      <c r="GL107" s="35"/>
      <c r="GM107" s="35"/>
      <c r="GN107" s="35"/>
      <c r="GO107" s="35"/>
      <c r="GP107" s="35"/>
      <c r="GQ107" s="35"/>
      <c r="GR107" s="35"/>
      <c r="GS107" s="35"/>
      <c r="GT107" s="35"/>
      <c r="GU107" s="35"/>
      <c r="GV107" s="35"/>
      <c r="GW107" s="35"/>
      <c r="GX107" s="35"/>
      <c r="GY107" s="35"/>
      <c r="GZ107" s="35"/>
      <c r="HA107" s="35"/>
      <c r="HB107" s="35"/>
      <c r="HC107" s="35"/>
      <c r="HD107" s="35"/>
      <c r="HE107" s="35"/>
      <c r="HF107" s="35"/>
      <c r="HG107" s="35"/>
      <c r="HH107" s="35"/>
      <c r="HI107" s="35"/>
      <c r="HJ107" s="35"/>
      <c r="HK107" s="35"/>
      <c r="HL107" s="35"/>
      <c r="HM107" s="35"/>
      <c r="HN107" s="35"/>
      <c r="HO107" s="35"/>
      <c r="HP107" s="35"/>
      <c r="HQ107" s="35"/>
      <c r="HR107" s="35"/>
      <c r="HS107" s="35"/>
      <c r="HT107" s="35"/>
      <c r="HU107" s="35"/>
      <c r="HV107" s="35"/>
      <c r="HW107" s="35"/>
      <c r="HX107" s="35"/>
      <c r="HY107" s="35"/>
      <c r="HZ107" s="35"/>
      <c r="IA107" s="35"/>
      <c r="IB107" s="35"/>
      <c r="IC107" s="35"/>
      <c r="ID107" s="35"/>
      <c r="IE107" s="35"/>
      <c r="IF107" s="35"/>
      <c r="IG107" s="35"/>
      <c r="IH107" s="35"/>
      <c r="II107" s="35"/>
      <c r="IJ107" s="35"/>
      <c r="IK107" s="35"/>
      <c r="IL107" s="35"/>
      <c r="IM107" s="35"/>
      <c r="IN107" s="35"/>
      <c r="IO107" s="35"/>
      <c r="IP107" s="35"/>
      <c r="IQ107" s="35"/>
      <c r="IR107" s="35"/>
      <c r="IS107" s="35"/>
      <c r="IT107" s="35"/>
      <c r="IU107" s="35"/>
      <c r="IV107" s="35"/>
      <c r="IW107" s="35"/>
      <c r="IX107" s="35"/>
      <c r="IY107" s="35"/>
      <c r="IZ107" s="35"/>
      <c r="JA107" s="35"/>
      <c r="JB107" s="35"/>
      <c r="JC107" s="35"/>
    </row>
    <row r="108" spans="1:413" s="36" customFormat="1" x14ac:dyDescent="0.3">
      <c r="A108" s="98"/>
      <c r="B108" s="37"/>
      <c r="C108" s="37"/>
      <c r="D108" s="48"/>
      <c r="E108" s="158" t="s">
        <v>163</v>
      </c>
      <c r="F108" s="158"/>
      <c r="G108" s="159"/>
      <c r="H108" s="38" t="s">
        <v>208</v>
      </c>
      <c r="I108" s="38" t="str">
        <f t="shared" si="162"/>
        <v>작업 대기</v>
      </c>
      <c r="J108" s="171">
        <v>44221</v>
      </c>
      <c r="K108" s="171">
        <v>44232</v>
      </c>
      <c r="L108" s="38">
        <f t="shared" si="160"/>
        <v>10</v>
      </c>
      <c r="M108" s="39">
        <f t="shared" si="161"/>
        <v>11</v>
      </c>
      <c r="N108" s="40">
        <f t="shared" si="158"/>
        <v>44220</v>
      </c>
      <c r="O108" s="100">
        <v>0</v>
      </c>
      <c r="P108" s="34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5"/>
      <c r="CO108" s="35"/>
      <c r="CP108" s="35"/>
      <c r="CQ108" s="35"/>
      <c r="CR108" s="35"/>
      <c r="CS108" s="35"/>
      <c r="CT108" s="35"/>
      <c r="CU108" s="35"/>
      <c r="CV108" s="35"/>
      <c r="CW108" s="35"/>
      <c r="CX108" s="35"/>
      <c r="CY108" s="35"/>
      <c r="CZ108" s="35"/>
      <c r="DA108" s="35"/>
      <c r="DB108" s="35"/>
      <c r="DC108" s="35"/>
      <c r="DD108" s="35"/>
      <c r="DE108" s="35"/>
      <c r="DF108" s="35"/>
      <c r="DG108" s="35"/>
      <c r="DH108" s="35"/>
      <c r="DI108" s="35"/>
      <c r="DJ108" s="35"/>
      <c r="DK108" s="35"/>
      <c r="DL108" s="35"/>
      <c r="DM108" s="35"/>
      <c r="DN108" s="35"/>
      <c r="DO108" s="35"/>
      <c r="DP108" s="35"/>
      <c r="DQ108" s="35"/>
      <c r="DR108" s="35"/>
      <c r="DS108" s="35"/>
      <c r="DT108" s="35"/>
      <c r="DU108" s="35"/>
      <c r="DV108" s="35"/>
      <c r="DW108" s="35"/>
      <c r="DX108" s="35"/>
      <c r="DY108" s="35"/>
      <c r="DZ108" s="35"/>
      <c r="EA108" s="35"/>
      <c r="EB108" s="35"/>
      <c r="EC108" s="35"/>
      <c r="ED108" s="35"/>
      <c r="EE108" s="35"/>
      <c r="EF108" s="35"/>
      <c r="EG108" s="35"/>
      <c r="EH108" s="35"/>
      <c r="EI108" s="35"/>
      <c r="EJ108" s="35"/>
      <c r="EK108" s="35"/>
      <c r="EL108" s="35"/>
      <c r="EM108" s="35"/>
      <c r="EN108" s="35"/>
      <c r="EO108" s="35"/>
      <c r="EP108" s="35"/>
      <c r="EQ108" s="35"/>
      <c r="ER108" s="35"/>
      <c r="ES108" s="35"/>
      <c r="ET108" s="35"/>
      <c r="EU108" s="35"/>
      <c r="EV108" s="35"/>
      <c r="EW108" s="35"/>
      <c r="EX108" s="35"/>
      <c r="EY108" s="35"/>
      <c r="EZ108" s="35"/>
      <c r="FA108" s="35"/>
      <c r="FB108" s="35"/>
      <c r="FC108" s="35"/>
      <c r="FD108" s="35"/>
      <c r="FE108" s="35"/>
      <c r="FF108" s="35"/>
      <c r="FG108" s="35"/>
      <c r="FH108" s="35"/>
      <c r="FI108" s="35"/>
      <c r="FJ108" s="35"/>
      <c r="FK108" s="35"/>
      <c r="FL108" s="35"/>
      <c r="FM108" s="35"/>
      <c r="FN108" s="35"/>
      <c r="FO108" s="35"/>
      <c r="FP108" s="35"/>
      <c r="FQ108" s="35"/>
      <c r="FR108" s="35"/>
      <c r="FS108" s="35"/>
      <c r="FT108" s="35"/>
      <c r="FU108" s="35"/>
      <c r="FV108" s="35"/>
      <c r="FW108" s="35"/>
      <c r="FX108" s="35"/>
      <c r="FY108" s="35"/>
      <c r="FZ108" s="35"/>
      <c r="GA108" s="35"/>
      <c r="GB108" s="35"/>
      <c r="GC108" s="35"/>
      <c r="GD108" s="35"/>
      <c r="GE108" s="35"/>
      <c r="GF108" s="35"/>
      <c r="GG108" s="35"/>
      <c r="GH108" s="35"/>
      <c r="GI108" s="35"/>
      <c r="GJ108" s="35"/>
      <c r="GK108" s="35"/>
      <c r="GL108" s="35"/>
      <c r="GM108" s="35"/>
      <c r="GN108" s="35"/>
      <c r="GO108" s="35"/>
      <c r="GP108" s="35"/>
      <c r="GQ108" s="35"/>
      <c r="GR108" s="35"/>
      <c r="GS108" s="35"/>
      <c r="GT108" s="35"/>
      <c r="GU108" s="35"/>
      <c r="GV108" s="35"/>
      <c r="GW108" s="35"/>
      <c r="GX108" s="35"/>
      <c r="GY108" s="35"/>
      <c r="GZ108" s="35"/>
      <c r="HA108" s="35"/>
      <c r="HB108" s="35"/>
      <c r="HC108" s="35"/>
      <c r="HD108" s="35"/>
      <c r="HE108" s="35"/>
      <c r="HF108" s="35"/>
      <c r="HG108" s="35"/>
      <c r="HH108" s="35"/>
      <c r="HI108" s="35"/>
      <c r="HJ108" s="35"/>
      <c r="HK108" s="35"/>
      <c r="HL108" s="35"/>
      <c r="HM108" s="35"/>
      <c r="HN108" s="35"/>
      <c r="HO108" s="35"/>
      <c r="HP108" s="35"/>
      <c r="HQ108" s="35"/>
      <c r="HR108" s="35"/>
      <c r="HS108" s="35"/>
      <c r="HT108" s="35"/>
      <c r="HU108" s="35"/>
      <c r="HV108" s="35"/>
      <c r="HW108" s="35"/>
      <c r="HX108" s="35"/>
      <c r="HY108" s="35"/>
      <c r="HZ108" s="35"/>
      <c r="IA108" s="35"/>
      <c r="IB108" s="35"/>
      <c r="IC108" s="35"/>
      <c r="ID108" s="35"/>
      <c r="IE108" s="35"/>
      <c r="IF108" s="35"/>
      <c r="IG108" s="35"/>
      <c r="IH108" s="35"/>
      <c r="II108" s="35"/>
      <c r="IJ108" s="35"/>
      <c r="IK108" s="35"/>
      <c r="IL108" s="35"/>
      <c r="IM108" s="35"/>
      <c r="IN108" s="35"/>
      <c r="IO108" s="35"/>
      <c r="IP108" s="35"/>
      <c r="IQ108" s="35"/>
      <c r="IR108" s="35"/>
      <c r="IS108" s="35"/>
      <c r="IT108" s="35"/>
      <c r="IU108" s="35"/>
      <c r="IV108" s="35"/>
      <c r="IW108" s="35"/>
      <c r="IX108" s="35"/>
      <c r="IY108" s="35"/>
      <c r="IZ108" s="35"/>
      <c r="JA108" s="35"/>
      <c r="JB108" s="35"/>
      <c r="JC108" s="35"/>
    </row>
    <row r="109" spans="1:413" s="36" customFormat="1" x14ac:dyDescent="0.3">
      <c r="A109" s="98"/>
      <c r="B109" s="37"/>
      <c r="C109" s="37"/>
      <c r="D109" s="48"/>
      <c r="E109" s="161"/>
      <c r="F109" s="161" t="s">
        <v>164</v>
      </c>
      <c r="G109" s="162"/>
      <c r="H109" s="38" t="s">
        <v>208</v>
      </c>
      <c r="I109" s="38" t="str">
        <f t="shared" ref="I109:I114" si="163">IF(AND(O109&gt;0%,O109&lt;100%),"진행 중",IF(O109=0%,"작업 대기","작업 완료"))</f>
        <v>작업 대기</v>
      </c>
      <c r="J109" s="171">
        <v>44221</v>
      </c>
      <c r="K109" s="171">
        <v>44232</v>
      </c>
      <c r="L109" s="38">
        <f t="shared" si="160"/>
        <v>10</v>
      </c>
      <c r="M109" s="39">
        <f t="shared" si="161"/>
        <v>11</v>
      </c>
      <c r="N109" s="40">
        <f t="shared" si="158"/>
        <v>44220</v>
      </c>
      <c r="O109" s="100">
        <v>0</v>
      </c>
      <c r="P109" s="34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5"/>
      <c r="DH109" s="35"/>
      <c r="DI109" s="35"/>
      <c r="DJ109" s="35"/>
      <c r="DK109" s="35"/>
      <c r="DL109" s="35"/>
      <c r="DM109" s="35"/>
      <c r="DN109" s="35"/>
      <c r="DO109" s="35"/>
      <c r="DP109" s="35"/>
      <c r="DQ109" s="35"/>
      <c r="DR109" s="35"/>
      <c r="DS109" s="35"/>
      <c r="DT109" s="35"/>
      <c r="DU109" s="35"/>
      <c r="DV109" s="35"/>
      <c r="DW109" s="35"/>
      <c r="DX109" s="35"/>
      <c r="DY109" s="35"/>
      <c r="DZ109" s="35"/>
      <c r="EA109" s="35"/>
      <c r="EB109" s="35"/>
      <c r="EC109" s="35"/>
      <c r="ED109" s="35"/>
      <c r="EE109" s="35"/>
      <c r="EF109" s="35"/>
      <c r="EG109" s="35"/>
      <c r="EH109" s="35"/>
      <c r="EI109" s="35"/>
      <c r="EJ109" s="35"/>
      <c r="EK109" s="35"/>
      <c r="EL109" s="35"/>
      <c r="EM109" s="35"/>
      <c r="EN109" s="35"/>
      <c r="EO109" s="35"/>
      <c r="EP109" s="35"/>
      <c r="EQ109" s="35"/>
      <c r="ER109" s="35"/>
      <c r="ES109" s="35"/>
      <c r="ET109" s="35"/>
      <c r="EU109" s="35"/>
      <c r="EV109" s="35"/>
      <c r="EW109" s="35"/>
      <c r="EX109" s="35"/>
      <c r="EY109" s="35"/>
      <c r="EZ109" s="35"/>
      <c r="FA109" s="35"/>
      <c r="FB109" s="35"/>
      <c r="FC109" s="35"/>
      <c r="FD109" s="35"/>
      <c r="FE109" s="35"/>
      <c r="FF109" s="35"/>
      <c r="FG109" s="35"/>
      <c r="FH109" s="35"/>
      <c r="FI109" s="35"/>
      <c r="FJ109" s="35"/>
      <c r="FK109" s="35"/>
      <c r="FL109" s="35"/>
      <c r="FM109" s="35"/>
      <c r="FN109" s="35"/>
      <c r="FO109" s="35"/>
      <c r="FP109" s="35"/>
      <c r="FQ109" s="35"/>
      <c r="FR109" s="35"/>
      <c r="FS109" s="35"/>
      <c r="FT109" s="35"/>
      <c r="FU109" s="35"/>
      <c r="FV109" s="35"/>
      <c r="FW109" s="35"/>
      <c r="FX109" s="35"/>
      <c r="FY109" s="35"/>
      <c r="FZ109" s="35"/>
      <c r="GA109" s="35"/>
      <c r="GB109" s="35"/>
      <c r="GC109" s="35"/>
      <c r="GD109" s="35"/>
      <c r="GE109" s="35"/>
      <c r="GF109" s="35"/>
      <c r="GG109" s="35"/>
      <c r="GH109" s="35"/>
      <c r="GI109" s="35"/>
      <c r="GJ109" s="35"/>
      <c r="GK109" s="35"/>
      <c r="GL109" s="35"/>
      <c r="GM109" s="35"/>
      <c r="GN109" s="35"/>
      <c r="GO109" s="35"/>
      <c r="GP109" s="35"/>
      <c r="GQ109" s="35"/>
      <c r="GR109" s="35"/>
      <c r="GS109" s="35"/>
      <c r="GT109" s="35"/>
      <c r="GU109" s="35"/>
      <c r="GV109" s="35"/>
      <c r="GW109" s="35"/>
      <c r="GX109" s="35"/>
      <c r="GY109" s="35"/>
      <c r="GZ109" s="35"/>
      <c r="HA109" s="35"/>
      <c r="HB109" s="35"/>
      <c r="HC109" s="35"/>
      <c r="HD109" s="35"/>
      <c r="HE109" s="35"/>
      <c r="HF109" s="35"/>
      <c r="HG109" s="35"/>
      <c r="HH109" s="35"/>
      <c r="HI109" s="35"/>
      <c r="HJ109" s="35"/>
      <c r="HK109" s="35"/>
      <c r="HL109" s="35"/>
      <c r="HM109" s="35"/>
      <c r="HN109" s="35"/>
      <c r="HO109" s="35"/>
      <c r="HP109" s="35"/>
      <c r="HQ109" s="35"/>
      <c r="HR109" s="35"/>
      <c r="HS109" s="35"/>
      <c r="HT109" s="35"/>
      <c r="HU109" s="35"/>
      <c r="HV109" s="35"/>
      <c r="HW109" s="35"/>
      <c r="HX109" s="35"/>
      <c r="HY109" s="35"/>
      <c r="HZ109" s="35"/>
      <c r="IA109" s="35"/>
      <c r="IB109" s="35"/>
      <c r="IC109" s="35"/>
      <c r="ID109" s="35"/>
      <c r="IE109" s="35"/>
      <c r="IF109" s="35"/>
      <c r="IG109" s="35"/>
      <c r="IH109" s="35"/>
      <c r="II109" s="35"/>
      <c r="IJ109" s="35"/>
      <c r="IK109" s="35"/>
      <c r="IL109" s="35"/>
      <c r="IM109" s="35"/>
      <c r="IN109" s="35"/>
      <c r="IO109" s="35"/>
      <c r="IP109" s="35"/>
      <c r="IQ109" s="35"/>
      <c r="IR109" s="35"/>
      <c r="IS109" s="35"/>
      <c r="IT109" s="35"/>
      <c r="IU109" s="35"/>
      <c r="IV109" s="35"/>
      <c r="IW109" s="35"/>
      <c r="IX109" s="35"/>
      <c r="IY109" s="35"/>
      <c r="IZ109" s="35"/>
      <c r="JA109" s="35"/>
      <c r="JB109" s="35"/>
      <c r="JC109" s="35"/>
    </row>
    <row r="110" spans="1:413" s="36" customFormat="1" x14ac:dyDescent="0.3">
      <c r="A110" s="98"/>
      <c r="B110" s="37"/>
      <c r="C110" s="37"/>
      <c r="D110" s="48"/>
      <c r="E110" s="161"/>
      <c r="F110" s="161" t="s">
        <v>165</v>
      </c>
      <c r="G110" s="162" t="s">
        <v>27</v>
      </c>
      <c r="H110" s="38" t="s">
        <v>208</v>
      </c>
      <c r="I110" s="38" t="str">
        <f t="shared" si="163"/>
        <v>작업 대기</v>
      </c>
      <c r="J110" s="171">
        <v>44221</v>
      </c>
      <c r="K110" s="171">
        <v>44232</v>
      </c>
      <c r="L110" s="38">
        <f t="shared" si="160"/>
        <v>10</v>
      </c>
      <c r="M110" s="39">
        <f t="shared" si="161"/>
        <v>11</v>
      </c>
      <c r="N110" s="40">
        <f t="shared" si="158"/>
        <v>44220</v>
      </c>
      <c r="O110" s="100">
        <v>0</v>
      </c>
      <c r="P110" s="34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5"/>
      <c r="DH110" s="35"/>
      <c r="DI110" s="35"/>
      <c r="DJ110" s="35"/>
      <c r="DK110" s="35"/>
      <c r="DL110" s="35"/>
      <c r="DM110" s="35"/>
      <c r="DN110" s="35"/>
      <c r="DO110" s="35"/>
      <c r="DP110" s="35"/>
      <c r="DQ110" s="35"/>
      <c r="DR110" s="35"/>
      <c r="DS110" s="35"/>
      <c r="DT110" s="35"/>
      <c r="DU110" s="35"/>
      <c r="DV110" s="35"/>
      <c r="DW110" s="35"/>
      <c r="DX110" s="35"/>
      <c r="DY110" s="35"/>
      <c r="DZ110" s="35"/>
      <c r="EA110" s="35"/>
      <c r="EB110" s="35"/>
      <c r="EC110" s="35"/>
      <c r="ED110" s="35"/>
      <c r="EE110" s="35"/>
      <c r="EF110" s="35"/>
      <c r="EG110" s="35"/>
      <c r="EH110" s="35"/>
      <c r="EI110" s="35"/>
      <c r="EJ110" s="35"/>
      <c r="EK110" s="35"/>
      <c r="EL110" s="35"/>
      <c r="EM110" s="35"/>
      <c r="EN110" s="35"/>
      <c r="EO110" s="35"/>
      <c r="EP110" s="35"/>
      <c r="EQ110" s="35"/>
      <c r="ER110" s="35"/>
      <c r="ES110" s="35"/>
      <c r="ET110" s="35"/>
      <c r="EU110" s="35"/>
      <c r="EV110" s="35"/>
      <c r="EW110" s="35"/>
      <c r="EX110" s="35"/>
      <c r="EY110" s="35"/>
      <c r="EZ110" s="35"/>
      <c r="FA110" s="35"/>
      <c r="FB110" s="35"/>
      <c r="FC110" s="35"/>
      <c r="FD110" s="35"/>
      <c r="FE110" s="35"/>
      <c r="FF110" s="35"/>
      <c r="FG110" s="35"/>
      <c r="FH110" s="35"/>
      <c r="FI110" s="35"/>
      <c r="FJ110" s="35"/>
      <c r="FK110" s="35"/>
      <c r="FL110" s="35"/>
      <c r="FM110" s="35"/>
      <c r="FN110" s="35"/>
      <c r="FO110" s="35"/>
      <c r="FP110" s="35"/>
      <c r="FQ110" s="35"/>
      <c r="FR110" s="35"/>
      <c r="FS110" s="35"/>
      <c r="FT110" s="35"/>
      <c r="FU110" s="35"/>
      <c r="FV110" s="35"/>
      <c r="FW110" s="35"/>
      <c r="FX110" s="35"/>
      <c r="FY110" s="35"/>
      <c r="FZ110" s="35"/>
      <c r="GA110" s="35"/>
      <c r="GB110" s="35"/>
      <c r="GC110" s="35"/>
      <c r="GD110" s="35"/>
      <c r="GE110" s="35"/>
      <c r="GF110" s="35"/>
      <c r="GG110" s="35"/>
      <c r="GH110" s="35"/>
      <c r="GI110" s="35"/>
      <c r="GJ110" s="35"/>
      <c r="GK110" s="35"/>
      <c r="GL110" s="35"/>
      <c r="GM110" s="35"/>
      <c r="GN110" s="35"/>
      <c r="GO110" s="35"/>
      <c r="GP110" s="35"/>
      <c r="GQ110" s="35"/>
      <c r="GR110" s="35"/>
      <c r="GS110" s="35"/>
      <c r="GT110" s="35"/>
      <c r="GU110" s="35"/>
      <c r="GV110" s="35"/>
      <c r="GW110" s="35"/>
      <c r="GX110" s="35"/>
      <c r="GY110" s="35"/>
      <c r="GZ110" s="35"/>
      <c r="HA110" s="35"/>
      <c r="HB110" s="35"/>
      <c r="HC110" s="35"/>
      <c r="HD110" s="35"/>
      <c r="HE110" s="35"/>
      <c r="HF110" s="35"/>
      <c r="HG110" s="35"/>
      <c r="HH110" s="35"/>
      <c r="HI110" s="35"/>
      <c r="HJ110" s="35"/>
      <c r="HK110" s="35"/>
      <c r="HL110" s="35"/>
      <c r="HM110" s="35"/>
      <c r="HN110" s="35"/>
      <c r="HO110" s="35"/>
      <c r="HP110" s="35"/>
      <c r="HQ110" s="35"/>
      <c r="HR110" s="35"/>
      <c r="HS110" s="35"/>
      <c r="HT110" s="35"/>
      <c r="HU110" s="35"/>
      <c r="HV110" s="35"/>
      <c r="HW110" s="35"/>
      <c r="HX110" s="35"/>
      <c r="HY110" s="35"/>
      <c r="HZ110" s="35"/>
      <c r="IA110" s="35"/>
      <c r="IB110" s="35"/>
      <c r="IC110" s="35"/>
      <c r="ID110" s="35"/>
      <c r="IE110" s="35"/>
      <c r="IF110" s="35"/>
      <c r="IG110" s="35"/>
      <c r="IH110" s="35"/>
      <c r="II110" s="35"/>
      <c r="IJ110" s="35"/>
      <c r="IK110" s="35"/>
      <c r="IL110" s="35"/>
      <c r="IM110" s="35"/>
      <c r="IN110" s="35"/>
      <c r="IO110" s="35"/>
      <c r="IP110" s="35"/>
      <c r="IQ110" s="35"/>
      <c r="IR110" s="35"/>
      <c r="IS110" s="35"/>
      <c r="IT110" s="35"/>
      <c r="IU110" s="35"/>
      <c r="IV110" s="35"/>
      <c r="IW110" s="35"/>
      <c r="IX110" s="35"/>
      <c r="IY110" s="35"/>
      <c r="IZ110" s="35"/>
      <c r="JA110" s="35"/>
      <c r="JB110" s="35"/>
      <c r="JC110" s="35"/>
    </row>
    <row r="111" spans="1:413" s="36" customFormat="1" x14ac:dyDescent="0.3">
      <c r="A111" s="98"/>
      <c r="B111" s="37"/>
      <c r="C111" s="37"/>
      <c r="D111" s="48"/>
      <c r="E111" s="163"/>
      <c r="F111" s="163" t="s">
        <v>166</v>
      </c>
      <c r="G111" s="164" t="s">
        <v>28</v>
      </c>
      <c r="H111" s="38" t="s">
        <v>208</v>
      </c>
      <c r="I111" s="38" t="str">
        <f t="shared" si="163"/>
        <v>작업 대기</v>
      </c>
      <c r="J111" s="171">
        <v>44221</v>
      </c>
      <c r="K111" s="171">
        <v>44232</v>
      </c>
      <c r="L111" s="38">
        <f t="shared" si="160"/>
        <v>10</v>
      </c>
      <c r="M111" s="39">
        <f t="shared" si="161"/>
        <v>11</v>
      </c>
      <c r="N111" s="40">
        <f t="shared" si="158"/>
        <v>44220</v>
      </c>
      <c r="O111" s="100">
        <v>0</v>
      </c>
      <c r="P111" s="34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 s="35"/>
      <c r="DX111" s="35"/>
      <c r="DY111" s="35"/>
      <c r="DZ111" s="35"/>
      <c r="EA111" s="35"/>
      <c r="EB111" s="35"/>
      <c r="EC111" s="35"/>
      <c r="ED111" s="35"/>
      <c r="EE111" s="35"/>
      <c r="EF111" s="35"/>
      <c r="EG111" s="35"/>
      <c r="EH111" s="35"/>
      <c r="EI111" s="35"/>
      <c r="EJ111" s="35"/>
      <c r="EK111" s="35"/>
      <c r="EL111" s="35"/>
      <c r="EM111" s="35"/>
      <c r="EN111" s="35"/>
      <c r="EO111" s="35"/>
      <c r="EP111" s="35"/>
      <c r="EQ111" s="35"/>
      <c r="ER111" s="35"/>
      <c r="ES111" s="35"/>
      <c r="ET111" s="35"/>
      <c r="EU111" s="35"/>
      <c r="EV111" s="35"/>
      <c r="EW111" s="35"/>
      <c r="EX111" s="35"/>
      <c r="EY111" s="35"/>
      <c r="EZ111" s="35"/>
      <c r="FA111" s="35"/>
      <c r="FB111" s="35"/>
      <c r="FC111" s="35"/>
      <c r="FD111" s="35"/>
      <c r="FE111" s="35"/>
      <c r="FF111" s="35"/>
      <c r="FG111" s="35"/>
      <c r="FH111" s="35"/>
      <c r="FI111" s="35"/>
      <c r="FJ111" s="35"/>
      <c r="FK111" s="35"/>
      <c r="FL111" s="35"/>
      <c r="FM111" s="35"/>
      <c r="FN111" s="35"/>
      <c r="FO111" s="35"/>
      <c r="FP111" s="35"/>
      <c r="FQ111" s="35"/>
      <c r="FR111" s="35"/>
      <c r="FS111" s="35"/>
      <c r="FT111" s="35"/>
      <c r="FU111" s="35"/>
      <c r="FV111" s="35"/>
      <c r="FW111" s="35"/>
      <c r="FX111" s="35"/>
      <c r="FY111" s="35"/>
      <c r="FZ111" s="35"/>
      <c r="GA111" s="35"/>
      <c r="GB111" s="35"/>
      <c r="GC111" s="35"/>
      <c r="GD111" s="35"/>
      <c r="GE111" s="35"/>
      <c r="GF111" s="35"/>
      <c r="GG111" s="35"/>
      <c r="GH111" s="35"/>
      <c r="GI111" s="35"/>
      <c r="GJ111" s="35"/>
      <c r="GK111" s="35"/>
      <c r="GL111" s="35"/>
      <c r="GM111" s="35"/>
      <c r="GN111" s="35"/>
      <c r="GO111" s="35"/>
      <c r="GP111" s="35"/>
      <c r="GQ111" s="35"/>
      <c r="GR111" s="35"/>
      <c r="GS111" s="35"/>
      <c r="GT111" s="35"/>
      <c r="GU111" s="35"/>
      <c r="GV111" s="35"/>
      <c r="GW111" s="35"/>
      <c r="GX111" s="35"/>
      <c r="GY111" s="35"/>
      <c r="GZ111" s="35"/>
      <c r="HA111" s="35"/>
      <c r="HB111" s="35"/>
      <c r="HC111" s="35"/>
      <c r="HD111" s="35"/>
      <c r="HE111" s="35"/>
      <c r="HF111" s="35"/>
      <c r="HG111" s="35"/>
      <c r="HH111" s="35"/>
      <c r="HI111" s="35"/>
      <c r="HJ111" s="35"/>
      <c r="HK111" s="35"/>
      <c r="HL111" s="35"/>
      <c r="HM111" s="35"/>
      <c r="HN111" s="35"/>
      <c r="HO111" s="35"/>
      <c r="HP111" s="35"/>
      <c r="HQ111" s="35"/>
      <c r="HR111" s="35"/>
      <c r="HS111" s="35"/>
      <c r="HT111" s="35"/>
      <c r="HU111" s="35"/>
      <c r="HV111" s="35"/>
      <c r="HW111" s="35"/>
      <c r="HX111" s="35"/>
      <c r="HY111" s="35"/>
      <c r="HZ111" s="35"/>
      <c r="IA111" s="35"/>
      <c r="IB111" s="35"/>
      <c r="IC111" s="35"/>
      <c r="ID111" s="35"/>
      <c r="IE111" s="35"/>
      <c r="IF111" s="35"/>
      <c r="IG111" s="35"/>
      <c r="IH111" s="35"/>
      <c r="II111" s="35"/>
      <c r="IJ111" s="35"/>
      <c r="IK111" s="35"/>
      <c r="IL111" s="35"/>
      <c r="IM111" s="35"/>
      <c r="IN111" s="35"/>
      <c r="IO111" s="35"/>
      <c r="IP111" s="35"/>
      <c r="IQ111" s="35"/>
      <c r="IR111" s="35"/>
      <c r="IS111" s="35"/>
      <c r="IT111" s="35"/>
      <c r="IU111" s="35"/>
      <c r="IV111" s="35"/>
      <c r="IW111" s="35"/>
      <c r="IX111" s="35"/>
      <c r="IY111" s="35"/>
      <c r="IZ111" s="35"/>
      <c r="JA111" s="35"/>
      <c r="JB111" s="35"/>
      <c r="JC111" s="35"/>
    </row>
    <row r="112" spans="1:413" s="36" customFormat="1" x14ac:dyDescent="0.3">
      <c r="A112" s="98"/>
      <c r="B112" s="37"/>
      <c r="C112" s="37"/>
      <c r="D112" s="48"/>
      <c r="E112" s="161" t="s">
        <v>196</v>
      </c>
      <c r="F112" s="161"/>
      <c r="G112" s="162" t="s">
        <v>200</v>
      </c>
      <c r="H112" s="38" t="s">
        <v>208</v>
      </c>
      <c r="I112" s="38" t="str">
        <f t="shared" si="163"/>
        <v>작업 대기</v>
      </c>
      <c r="J112" s="171">
        <v>44221</v>
      </c>
      <c r="K112" s="171">
        <v>44232</v>
      </c>
      <c r="L112" s="38">
        <f t="shared" si="160"/>
        <v>10</v>
      </c>
      <c r="M112" s="39">
        <f t="shared" si="161"/>
        <v>11</v>
      </c>
      <c r="N112" s="40">
        <f t="shared" si="158"/>
        <v>44220</v>
      </c>
      <c r="O112" s="100">
        <v>0</v>
      </c>
      <c r="P112" s="34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5"/>
      <c r="DH112" s="35"/>
      <c r="DI112" s="35"/>
      <c r="DJ112" s="35"/>
      <c r="DK112" s="35"/>
      <c r="DL112" s="35"/>
      <c r="DM112" s="35"/>
      <c r="DN112" s="35"/>
      <c r="DO112" s="35"/>
      <c r="DP112" s="35"/>
      <c r="DQ112" s="35"/>
      <c r="DR112" s="35"/>
      <c r="DS112" s="35"/>
      <c r="DT112" s="35"/>
      <c r="DU112" s="35"/>
      <c r="DV112" s="35"/>
      <c r="DW112" s="35"/>
      <c r="DX112" s="35"/>
      <c r="DY112" s="35"/>
      <c r="DZ112" s="35"/>
      <c r="EA112" s="35"/>
      <c r="EB112" s="35"/>
      <c r="EC112" s="35"/>
      <c r="ED112" s="35"/>
      <c r="EE112" s="35"/>
      <c r="EF112" s="35"/>
      <c r="EG112" s="35"/>
      <c r="EH112" s="35"/>
      <c r="EI112" s="35"/>
      <c r="EJ112" s="35"/>
      <c r="EK112" s="35"/>
      <c r="EL112" s="35"/>
      <c r="EM112" s="35"/>
      <c r="EN112" s="35"/>
      <c r="EO112" s="35"/>
      <c r="EP112" s="35"/>
      <c r="EQ112" s="35"/>
      <c r="ER112" s="35"/>
      <c r="ES112" s="35"/>
      <c r="ET112" s="35"/>
      <c r="EU112" s="35"/>
      <c r="EV112" s="35"/>
      <c r="EW112" s="35"/>
      <c r="EX112" s="35"/>
      <c r="EY112" s="35"/>
      <c r="EZ112" s="35"/>
      <c r="FA112" s="35"/>
      <c r="FB112" s="35"/>
      <c r="FC112" s="35"/>
      <c r="FD112" s="35"/>
      <c r="FE112" s="35"/>
      <c r="FF112" s="35"/>
      <c r="FG112" s="35"/>
      <c r="FH112" s="35"/>
      <c r="FI112" s="35"/>
      <c r="FJ112" s="35"/>
      <c r="FK112" s="35"/>
      <c r="FL112" s="35"/>
      <c r="FM112" s="35"/>
      <c r="FN112" s="35"/>
      <c r="FO112" s="35"/>
      <c r="FP112" s="35"/>
      <c r="FQ112" s="35"/>
      <c r="FR112" s="35"/>
      <c r="FS112" s="35"/>
      <c r="FT112" s="35"/>
      <c r="FU112" s="35"/>
      <c r="FV112" s="35"/>
      <c r="FW112" s="35"/>
      <c r="FX112" s="35"/>
      <c r="FY112" s="35"/>
      <c r="FZ112" s="35"/>
      <c r="GA112" s="35"/>
      <c r="GB112" s="35"/>
      <c r="GC112" s="35"/>
      <c r="GD112" s="35"/>
      <c r="GE112" s="35"/>
      <c r="GF112" s="35"/>
      <c r="GG112" s="35"/>
      <c r="GH112" s="35"/>
      <c r="GI112" s="35"/>
      <c r="GJ112" s="35"/>
      <c r="GK112" s="35"/>
      <c r="GL112" s="35"/>
      <c r="GM112" s="35"/>
      <c r="GN112" s="35"/>
      <c r="GO112" s="35"/>
      <c r="GP112" s="35"/>
      <c r="GQ112" s="35"/>
      <c r="GR112" s="35"/>
      <c r="GS112" s="35"/>
      <c r="GT112" s="35"/>
      <c r="GU112" s="35"/>
      <c r="GV112" s="35"/>
      <c r="GW112" s="35"/>
      <c r="GX112" s="35"/>
      <c r="GY112" s="35"/>
      <c r="GZ112" s="35"/>
      <c r="HA112" s="35"/>
      <c r="HB112" s="35"/>
      <c r="HC112" s="35"/>
      <c r="HD112" s="35"/>
      <c r="HE112" s="35"/>
      <c r="HF112" s="35"/>
      <c r="HG112" s="35"/>
      <c r="HH112" s="35"/>
      <c r="HI112" s="35"/>
      <c r="HJ112" s="35"/>
      <c r="HK112" s="35"/>
      <c r="HL112" s="35"/>
      <c r="HM112" s="35"/>
      <c r="HN112" s="35"/>
      <c r="HO112" s="35"/>
      <c r="HP112" s="35"/>
      <c r="HQ112" s="35"/>
      <c r="HR112" s="35"/>
      <c r="HS112" s="35"/>
      <c r="HT112" s="35"/>
      <c r="HU112" s="35"/>
      <c r="HV112" s="35"/>
      <c r="HW112" s="35"/>
      <c r="HX112" s="35"/>
      <c r="HY112" s="35"/>
      <c r="HZ112" s="35"/>
      <c r="IA112" s="35"/>
      <c r="IB112" s="35"/>
      <c r="IC112" s="35"/>
      <c r="ID112" s="35"/>
      <c r="IE112" s="35"/>
      <c r="IF112" s="35"/>
      <c r="IG112" s="35"/>
      <c r="IH112" s="35"/>
      <c r="II112" s="35"/>
      <c r="IJ112" s="35"/>
      <c r="IK112" s="35"/>
      <c r="IL112" s="35"/>
      <c r="IM112" s="35"/>
      <c r="IN112" s="35"/>
      <c r="IO112" s="35"/>
      <c r="IP112" s="35"/>
      <c r="IQ112" s="35"/>
      <c r="IR112" s="35"/>
      <c r="IS112" s="35"/>
      <c r="IT112" s="35"/>
      <c r="IU112" s="35"/>
      <c r="IV112" s="35"/>
      <c r="IW112" s="35"/>
      <c r="IX112" s="35"/>
      <c r="IY112" s="35"/>
      <c r="IZ112" s="35"/>
      <c r="JA112" s="35"/>
      <c r="JB112" s="35"/>
      <c r="JC112" s="35"/>
    </row>
    <row r="113" spans="1:263" s="36" customFormat="1" x14ac:dyDescent="0.3">
      <c r="A113" s="98"/>
      <c r="B113" s="37"/>
      <c r="C113" s="37"/>
      <c r="D113" s="48"/>
      <c r="E113" s="161"/>
      <c r="F113" s="161" t="s">
        <v>197</v>
      </c>
      <c r="G113" s="162"/>
      <c r="H113" s="38" t="s">
        <v>208</v>
      </c>
      <c r="I113" s="38" t="str">
        <f t="shared" si="163"/>
        <v>작업 대기</v>
      </c>
      <c r="J113" s="171">
        <v>44221</v>
      </c>
      <c r="K113" s="171">
        <v>44232</v>
      </c>
      <c r="L113" s="38">
        <f t="shared" si="160"/>
        <v>10</v>
      </c>
      <c r="M113" s="39">
        <f t="shared" si="161"/>
        <v>11</v>
      </c>
      <c r="N113" s="40">
        <f t="shared" si="158"/>
        <v>44220</v>
      </c>
      <c r="O113" s="100">
        <v>0</v>
      </c>
      <c r="P113" s="34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/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  <c r="EW113" s="35"/>
      <c r="EX113" s="35"/>
      <c r="EY113" s="35"/>
      <c r="EZ113" s="35"/>
      <c r="FA113" s="35"/>
      <c r="FB113" s="35"/>
      <c r="FC113" s="35"/>
      <c r="FD113" s="35"/>
      <c r="FE113" s="35"/>
      <c r="FF113" s="35"/>
      <c r="FG113" s="35"/>
      <c r="FH113" s="35"/>
      <c r="FI113" s="35"/>
      <c r="FJ113" s="35"/>
      <c r="FK113" s="35"/>
      <c r="FL113" s="35"/>
      <c r="FM113" s="35"/>
      <c r="FN113" s="35"/>
      <c r="FO113" s="35"/>
      <c r="FP113" s="35"/>
      <c r="FQ113" s="35"/>
      <c r="FR113" s="35"/>
      <c r="FS113" s="35"/>
      <c r="FT113" s="35"/>
      <c r="FU113" s="35"/>
      <c r="FV113" s="35"/>
      <c r="FW113" s="35"/>
      <c r="FX113" s="35"/>
      <c r="FY113" s="35"/>
      <c r="FZ113" s="35"/>
      <c r="GA113" s="35"/>
      <c r="GB113" s="35"/>
      <c r="GC113" s="35"/>
      <c r="GD113" s="35"/>
      <c r="GE113" s="35"/>
      <c r="GF113" s="35"/>
      <c r="GG113" s="35"/>
      <c r="GH113" s="35"/>
      <c r="GI113" s="35"/>
      <c r="GJ113" s="35"/>
      <c r="GK113" s="35"/>
      <c r="GL113" s="35"/>
      <c r="GM113" s="35"/>
      <c r="GN113" s="35"/>
      <c r="GO113" s="35"/>
      <c r="GP113" s="35"/>
      <c r="GQ113" s="35"/>
      <c r="GR113" s="35"/>
      <c r="GS113" s="35"/>
      <c r="GT113" s="35"/>
      <c r="GU113" s="35"/>
      <c r="GV113" s="35"/>
      <c r="GW113" s="35"/>
      <c r="GX113" s="35"/>
      <c r="GY113" s="35"/>
      <c r="GZ113" s="35"/>
      <c r="HA113" s="35"/>
      <c r="HB113" s="35"/>
      <c r="HC113" s="35"/>
      <c r="HD113" s="35"/>
      <c r="HE113" s="35"/>
      <c r="HF113" s="35"/>
      <c r="HG113" s="35"/>
      <c r="HH113" s="35"/>
      <c r="HI113" s="35"/>
      <c r="HJ113" s="35"/>
      <c r="HK113" s="35"/>
      <c r="HL113" s="35"/>
      <c r="HM113" s="35"/>
      <c r="HN113" s="35"/>
      <c r="HO113" s="35"/>
      <c r="HP113" s="35"/>
      <c r="HQ113" s="35"/>
      <c r="HR113" s="35"/>
      <c r="HS113" s="35"/>
      <c r="HT113" s="35"/>
      <c r="HU113" s="35"/>
      <c r="HV113" s="35"/>
      <c r="HW113" s="35"/>
      <c r="HX113" s="35"/>
      <c r="HY113" s="35"/>
      <c r="HZ113" s="35"/>
      <c r="IA113" s="35"/>
      <c r="IB113" s="35"/>
      <c r="IC113" s="35"/>
      <c r="ID113" s="35"/>
      <c r="IE113" s="35"/>
      <c r="IF113" s="35"/>
      <c r="IG113" s="35"/>
      <c r="IH113" s="35"/>
      <c r="II113" s="35"/>
      <c r="IJ113" s="35"/>
      <c r="IK113" s="35"/>
      <c r="IL113" s="35"/>
      <c r="IM113" s="35"/>
      <c r="IN113" s="35"/>
      <c r="IO113" s="35"/>
      <c r="IP113" s="35"/>
      <c r="IQ113" s="35"/>
      <c r="IR113" s="35"/>
      <c r="IS113" s="35"/>
      <c r="IT113" s="35"/>
      <c r="IU113" s="35"/>
      <c r="IV113" s="35"/>
      <c r="IW113" s="35"/>
      <c r="IX113" s="35"/>
      <c r="IY113" s="35"/>
      <c r="IZ113" s="35"/>
      <c r="JA113" s="35"/>
      <c r="JB113" s="35"/>
      <c r="JC113" s="35"/>
    </row>
    <row r="114" spans="1:263" s="36" customFormat="1" x14ac:dyDescent="0.3">
      <c r="A114" s="98"/>
      <c r="B114" s="37"/>
      <c r="C114" s="37"/>
      <c r="D114" s="48"/>
      <c r="E114" s="161"/>
      <c r="F114" s="161" t="s">
        <v>198</v>
      </c>
      <c r="G114" s="162"/>
      <c r="H114" s="38" t="s">
        <v>208</v>
      </c>
      <c r="I114" s="38" t="str">
        <f t="shared" si="163"/>
        <v>작업 대기</v>
      </c>
      <c r="J114" s="171">
        <v>44221</v>
      </c>
      <c r="K114" s="171">
        <v>44232</v>
      </c>
      <c r="L114" s="38">
        <f t="shared" si="160"/>
        <v>10</v>
      </c>
      <c r="M114" s="39">
        <f t="shared" si="161"/>
        <v>11</v>
      </c>
      <c r="N114" s="40">
        <f t="shared" si="158"/>
        <v>44220</v>
      </c>
      <c r="O114" s="100">
        <v>0</v>
      </c>
      <c r="P114" s="34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5"/>
      <c r="DH114" s="35"/>
      <c r="DI114" s="35"/>
      <c r="DJ114" s="35"/>
      <c r="DK114" s="35"/>
      <c r="DL114" s="35"/>
      <c r="DM114" s="35"/>
      <c r="DN114" s="35"/>
      <c r="DO114" s="35"/>
      <c r="DP114" s="35"/>
      <c r="DQ114" s="35"/>
      <c r="DR114" s="35"/>
      <c r="DS114" s="35"/>
      <c r="DT114" s="35"/>
      <c r="DU114" s="35"/>
      <c r="DV114" s="35"/>
      <c r="DW114" s="35"/>
      <c r="DX114" s="35"/>
      <c r="DY114" s="35"/>
      <c r="DZ114" s="35"/>
      <c r="EA114" s="35"/>
      <c r="EB114" s="35"/>
      <c r="EC114" s="35"/>
      <c r="ED114" s="35"/>
      <c r="EE114" s="35"/>
      <c r="EF114" s="35"/>
      <c r="EG114" s="35"/>
      <c r="EH114" s="35"/>
      <c r="EI114" s="35"/>
      <c r="EJ114" s="35"/>
      <c r="EK114" s="35"/>
      <c r="EL114" s="35"/>
      <c r="EM114" s="35"/>
      <c r="EN114" s="35"/>
      <c r="EO114" s="35"/>
      <c r="EP114" s="35"/>
      <c r="EQ114" s="35"/>
      <c r="ER114" s="35"/>
      <c r="ES114" s="35"/>
      <c r="ET114" s="35"/>
      <c r="EU114" s="35"/>
      <c r="EV114" s="35"/>
      <c r="EW114" s="35"/>
      <c r="EX114" s="35"/>
      <c r="EY114" s="35"/>
      <c r="EZ114" s="35"/>
      <c r="FA114" s="35"/>
      <c r="FB114" s="35"/>
      <c r="FC114" s="35"/>
      <c r="FD114" s="35"/>
      <c r="FE114" s="35"/>
      <c r="FF114" s="35"/>
      <c r="FG114" s="35"/>
      <c r="FH114" s="35"/>
      <c r="FI114" s="35"/>
      <c r="FJ114" s="35"/>
      <c r="FK114" s="35"/>
      <c r="FL114" s="35"/>
      <c r="FM114" s="35"/>
      <c r="FN114" s="35"/>
      <c r="FO114" s="35"/>
      <c r="FP114" s="35"/>
      <c r="FQ114" s="35"/>
      <c r="FR114" s="35"/>
      <c r="FS114" s="35"/>
      <c r="FT114" s="35"/>
      <c r="FU114" s="35"/>
      <c r="FV114" s="35"/>
      <c r="FW114" s="35"/>
      <c r="FX114" s="35"/>
      <c r="FY114" s="35"/>
      <c r="FZ114" s="35"/>
      <c r="GA114" s="35"/>
      <c r="GB114" s="35"/>
      <c r="GC114" s="35"/>
      <c r="GD114" s="35"/>
      <c r="GE114" s="35"/>
      <c r="GF114" s="35"/>
      <c r="GG114" s="35"/>
      <c r="GH114" s="35"/>
      <c r="GI114" s="35"/>
      <c r="GJ114" s="35"/>
      <c r="GK114" s="35"/>
      <c r="GL114" s="35"/>
      <c r="GM114" s="35"/>
      <c r="GN114" s="35"/>
      <c r="GO114" s="35"/>
      <c r="GP114" s="35"/>
      <c r="GQ114" s="35"/>
      <c r="GR114" s="35"/>
      <c r="GS114" s="35"/>
      <c r="GT114" s="35"/>
      <c r="GU114" s="35"/>
      <c r="GV114" s="35"/>
      <c r="GW114" s="35"/>
      <c r="GX114" s="35"/>
      <c r="GY114" s="35"/>
      <c r="GZ114" s="35"/>
      <c r="HA114" s="35"/>
      <c r="HB114" s="35"/>
      <c r="HC114" s="35"/>
      <c r="HD114" s="35"/>
      <c r="HE114" s="35"/>
      <c r="HF114" s="35"/>
      <c r="HG114" s="35"/>
      <c r="HH114" s="35"/>
      <c r="HI114" s="35"/>
      <c r="HJ114" s="35"/>
      <c r="HK114" s="35"/>
      <c r="HL114" s="35"/>
      <c r="HM114" s="35"/>
      <c r="HN114" s="35"/>
      <c r="HO114" s="35"/>
      <c r="HP114" s="35"/>
      <c r="HQ114" s="35"/>
      <c r="HR114" s="35"/>
      <c r="HS114" s="35"/>
      <c r="HT114" s="35"/>
      <c r="HU114" s="35"/>
      <c r="HV114" s="35"/>
      <c r="HW114" s="35"/>
      <c r="HX114" s="35"/>
      <c r="HY114" s="35"/>
      <c r="HZ114" s="35"/>
      <c r="IA114" s="35"/>
      <c r="IB114" s="35"/>
      <c r="IC114" s="35"/>
      <c r="ID114" s="35"/>
      <c r="IE114" s="35"/>
      <c r="IF114" s="35"/>
      <c r="IG114" s="35"/>
      <c r="IH114" s="35"/>
      <c r="II114" s="35"/>
      <c r="IJ114" s="35"/>
      <c r="IK114" s="35"/>
      <c r="IL114" s="35"/>
      <c r="IM114" s="35"/>
      <c r="IN114" s="35"/>
      <c r="IO114" s="35"/>
      <c r="IP114" s="35"/>
      <c r="IQ114" s="35"/>
      <c r="IR114" s="35"/>
      <c r="IS114" s="35"/>
      <c r="IT114" s="35"/>
      <c r="IU114" s="35"/>
      <c r="IV114" s="35"/>
      <c r="IW114" s="35"/>
      <c r="IX114" s="35"/>
      <c r="IY114" s="35"/>
      <c r="IZ114" s="35"/>
      <c r="JA114" s="35"/>
      <c r="JB114" s="35"/>
      <c r="JC114" s="35"/>
    </row>
    <row r="115" spans="1:263" s="36" customFormat="1" x14ac:dyDescent="0.3">
      <c r="A115" s="98"/>
      <c r="B115" s="37"/>
      <c r="C115" s="37"/>
      <c r="D115" s="48"/>
      <c r="E115" s="161"/>
      <c r="F115" s="161" t="s">
        <v>199</v>
      </c>
      <c r="G115" s="162"/>
      <c r="H115" s="38" t="s">
        <v>208</v>
      </c>
      <c r="I115" s="38" t="str">
        <f t="shared" ref="I115:I117" si="164">IF(AND(O115&gt;0%,O115&lt;100%),"진행 중",IF(O115=0%,"작업 대기","작업 완료"))</f>
        <v>작업 대기</v>
      </c>
      <c r="J115" s="171">
        <v>44221</v>
      </c>
      <c r="K115" s="171">
        <v>44232</v>
      </c>
      <c r="L115" s="38">
        <f t="shared" si="160"/>
        <v>10</v>
      </c>
      <c r="M115" s="39">
        <f t="shared" si="161"/>
        <v>11</v>
      </c>
      <c r="N115" s="40">
        <f t="shared" si="158"/>
        <v>44220</v>
      </c>
      <c r="O115" s="100">
        <v>0</v>
      </c>
      <c r="P115" s="34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  <c r="DL115" s="35"/>
      <c r="DM115" s="35"/>
      <c r="DN115" s="35"/>
      <c r="DO115" s="35"/>
      <c r="DP115" s="35"/>
      <c r="DQ115" s="35"/>
      <c r="DR115" s="35"/>
      <c r="DS115" s="35"/>
      <c r="DT115" s="35"/>
      <c r="DU115" s="35"/>
      <c r="DV115" s="35"/>
      <c r="DW115" s="35"/>
      <c r="DX115" s="35"/>
      <c r="DY115" s="35"/>
      <c r="DZ115" s="35"/>
      <c r="EA115" s="35"/>
      <c r="EB115" s="35"/>
      <c r="EC115" s="35"/>
      <c r="ED115" s="35"/>
      <c r="EE115" s="35"/>
      <c r="EF115" s="35"/>
      <c r="EG115" s="35"/>
      <c r="EH115" s="35"/>
      <c r="EI115" s="35"/>
      <c r="EJ115" s="35"/>
      <c r="EK115" s="35"/>
      <c r="EL115" s="35"/>
      <c r="EM115" s="35"/>
      <c r="EN115" s="35"/>
      <c r="EO115" s="35"/>
      <c r="EP115" s="35"/>
      <c r="EQ115" s="35"/>
      <c r="ER115" s="35"/>
      <c r="ES115" s="35"/>
      <c r="ET115" s="35"/>
      <c r="EU115" s="35"/>
      <c r="EV115" s="35"/>
      <c r="EW115" s="35"/>
      <c r="EX115" s="35"/>
      <c r="EY115" s="35"/>
      <c r="EZ115" s="35"/>
      <c r="FA115" s="35"/>
      <c r="FB115" s="35"/>
      <c r="FC115" s="35"/>
      <c r="FD115" s="35"/>
      <c r="FE115" s="35"/>
      <c r="FF115" s="35"/>
      <c r="FG115" s="35"/>
      <c r="FH115" s="35"/>
      <c r="FI115" s="35"/>
      <c r="FJ115" s="35"/>
      <c r="FK115" s="35"/>
      <c r="FL115" s="35"/>
      <c r="FM115" s="35"/>
      <c r="FN115" s="35"/>
      <c r="FO115" s="35"/>
      <c r="FP115" s="35"/>
      <c r="FQ115" s="35"/>
      <c r="FR115" s="35"/>
      <c r="FS115" s="35"/>
      <c r="FT115" s="35"/>
      <c r="FU115" s="35"/>
      <c r="FV115" s="35"/>
      <c r="FW115" s="35"/>
      <c r="FX115" s="35"/>
      <c r="FY115" s="35"/>
      <c r="FZ115" s="35"/>
      <c r="GA115" s="35"/>
      <c r="GB115" s="35"/>
      <c r="GC115" s="35"/>
      <c r="GD115" s="35"/>
      <c r="GE115" s="35"/>
      <c r="GF115" s="35"/>
      <c r="GG115" s="35"/>
      <c r="GH115" s="35"/>
      <c r="GI115" s="35"/>
      <c r="GJ115" s="35"/>
      <c r="GK115" s="35"/>
      <c r="GL115" s="35"/>
      <c r="GM115" s="35"/>
      <c r="GN115" s="35"/>
      <c r="GO115" s="35"/>
      <c r="GP115" s="35"/>
      <c r="GQ115" s="35"/>
      <c r="GR115" s="35"/>
      <c r="GS115" s="35"/>
      <c r="GT115" s="35"/>
      <c r="GU115" s="35"/>
      <c r="GV115" s="35"/>
      <c r="GW115" s="35"/>
      <c r="GX115" s="35"/>
      <c r="GY115" s="35"/>
      <c r="GZ115" s="35"/>
      <c r="HA115" s="35"/>
      <c r="HB115" s="35"/>
      <c r="HC115" s="35"/>
      <c r="HD115" s="35"/>
      <c r="HE115" s="35"/>
      <c r="HF115" s="35"/>
      <c r="HG115" s="35"/>
      <c r="HH115" s="35"/>
      <c r="HI115" s="35"/>
      <c r="HJ115" s="35"/>
      <c r="HK115" s="35"/>
      <c r="HL115" s="35"/>
      <c r="HM115" s="35"/>
      <c r="HN115" s="35"/>
      <c r="HO115" s="35"/>
      <c r="HP115" s="35"/>
      <c r="HQ115" s="35"/>
      <c r="HR115" s="35"/>
      <c r="HS115" s="35"/>
      <c r="HT115" s="35"/>
      <c r="HU115" s="35"/>
      <c r="HV115" s="35"/>
      <c r="HW115" s="35"/>
      <c r="HX115" s="35"/>
      <c r="HY115" s="35"/>
      <c r="HZ115" s="35"/>
      <c r="IA115" s="35"/>
      <c r="IB115" s="35"/>
      <c r="IC115" s="35"/>
      <c r="ID115" s="35"/>
      <c r="IE115" s="35"/>
      <c r="IF115" s="35"/>
      <c r="IG115" s="35"/>
      <c r="IH115" s="35"/>
      <c r="II115" s="35"/>
      <c r="IJ115" s="35"/>
      <c r="IK115" s="35"/>
      <c r="IL115" s="35"/>
      <c r="IM115" s="35"/>
      <c r="IN115" s="35"/>
      <c r="IO115" s="35"/>
      <c r="IP115" s="35"/>
      <c r="IQ115" s="35"/>
      <c r="IR115" s="35"/>
      <c r="IS115" s="35"/>
      <c r="IT115" s="35"/>
      <c r="IU115" s="35"/>
      <c r="IV115" s="35"/>
      <c r="IW115" s="35"/>
      <c r="IX115" s="35"/>
      <c r="IY115" s="35"/>
      <c r="IZ115" s="35"/>
      <c r="JA115" s="35"/>
      <c r="JB115" s="35"/>
      <c r="JC115" s="35"/>
    </row>
    <row r="116" spans="1:263" s="36" customFormat="1" x14ac:dyDescent="0.3">
      <c r="A116" s="98"/>
      <c r="B116" s="37"/>
      <c r="C116" s="37"/>
      <c r="D116" s="48"/>
      <c r="E116" s="158" t="s">
        <v>167</v>
      </c>
      <c r="F116" s="158"/>
      <c r="G116" s="159" t="s">
        <v>201</v>
      </c>
      <c r="H116" s="38" t="s">
        <v>208</v>
      </c>
      <c r="I116" s="38" t="str">
        <f t="shared" si="164"/>
        <v>작업 대기</v>
      </c>
      <c r="J116" s="171">
        <v>44221</v>
      </c>
      <c r="K116" s="171">
        <v>44232</v>
      </c>
      <c r="L116" s="38">
        <f t="shared" si="160"/>
        <v>10</v>
      </c>
      <c r="M116" s="39">
        <f t="shared" si="161"/>
        <v>11</v>
      </c>
      <c r="N116" s="40">
        <f t="shared" si="158"/>
        <v>44220</v>
      </c>
      <c r="O116" s="100">
        <v>0</v>
      </c>
      <c r="P116" s="34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5"/>
      <c r="DH116" s="35"/>
      <c r="DI116" s="35"/>
      <c r="DJ116" s="35"/>
      <c r="DK116" s="35"/>
      <c r="DL116" s="35"/>
      <c r="DM116" s="35"/>
      <c r="DN116" s="35"/>
      <c r="DO116" s="35"/>
      <c r="DP116" s="35"/>
      <c r="DQ116" s="35"/>
      <c r="DR116" s="35"/>
      <c r="DS116" s="35"/>
      <c r="DT116" s="35"/>
      <c r="DU116" s="35"/>
      <c r="DV116" s="35"/>
      <c r="DW116" s="35"/>
      <c r="DX116" s="35"/>
      <c r="DY116" s="35"/>
      <c r="DZ116" s="35"/>
      <c r="EA116" s="35"/>
      <c r="EB116" s="35"/>
      <c r="EC116" s="35"/>
      <c r="ED116" s="35"/>
      <c r="EE116" s="35"/>
      <c r="EF116" s="35"/>
      <c r="EG116" s="35"/>
      <c r="EH116" s="35"/>
      <c r="EI116" s="35"/>
      <c r="EJ116" s="35"/>
      <c r="EK116" s="35"/>
      <c r="EL116" s="35"/>
      <c r="EM116" s="35"/>
      <c r="EN116" s="35"/>
      <c r="EO116" s="35"/>
      <c r="EP116" s="35"/>
      <c r="EQ116" s="35"/>
      <c r="ER116" s="35"/>
      <c r="ES116" s="35"/>
      <c r="ET116" s="35"/>
      <c r="EU116" s="35"/>
      <c r="EV116" s="35"/>
      <c r="EW116" s="35"/>
      <c r="EX116" s="35"/>
      <c r="EY116" s="35"/>
      <c r="EZ116" s="35"/>
      <c r="FA116" s="35"/>
      <c r="FB116" s="35"/>
      <c r="FC116" s="35"/>
      <c r="FD116" s="35"/>
      <c r="FE116" s="35"/>
      <c r="FF116" s="35"/>
      <c r="FG116" s="35"/>
      <c r="FH116" s="35"/>
      <c r="FI116" s="35"/>
      <c r="FJ116" s="35"/>
      <c r="FK116" s="35"/>
      <c r="FL116" s="35"/>
      <c r="FM116" s="35"/>
      <c r="FN116" s="35"/>
      <c r="FO116" s="35"/>
      <c r="FP116" s="35"/>
      <c r="FQ116" s="35"/>
      <c r="FR116" s="35"/>
      <c r="FS116" s="35"/>
      <c r="FT116" s="35"/>
      <c r="FU116" s="35"/>
      <c r="FV116" s="35"/>
      <c r="FW116" s="35"/>
      <c r="FX116" s="35"/>
      <c r="FY116" s="35"/>
      <c r="FZ116" s="35"/>
      <c r="GA116" s="35"/>
      <c r="GB116" s="35"/>
      <c r="GC116" s="35"/>
      <c r="GD116" s="35"/>
      <c r="GE116" s="35"/>
      <c r="GF116" s="35"/>
      <c r="GG116" s="35"/>
      <c r="GH116" s="35"/>
      <c r="GI116" s="35"/>
      <c r="GJ116" s="35"/>
      <c r="GK116" s="35"/>
      <c r="GL116" s="35"/>
      <c r="GM116" s="35"/>
      <c r="GN116" s="35"/>
      <c r="GO116" s="35"/>
      <c r="GP116" s="35"/>
      <c r="GQ116" s="35"/>
      <c r="GR116" s="35"/>
      <c r="GS116" s="35"/>
      <c r="GT116" s="35"/>
      <c r="GU116" s="35"/>
      <c r="GV116" s="35"/>
      <c r="GW116" s="35"/>
      <c r="GX116" s="35"/>
      <c r="GY116" s="35"/>
      <c r="GZ116" s="35"/>
      <c r="HA116" s="35"/>
      <c r="HB116" s="35"/>
      <c r="HC116" s="35"/>
      <c r="HD116" s="35"/>
      <c r="HE116" s="35"/>
      <c r="HF116" s="35"/>
      <c r="HG116" s="35"/>
      <c r="HH116" s="35"/>
      <c r="HI116" s="35"/>
      <c r="HJ116" s="35"/>
      <c r="HK116" s="35"/>
      <c r="HL116" s="35"/>
      <c r="HM116" s="35"/>
      <c r="HN116" s="35"/>
      <c r="HO116" s="35"/>
      <c r="HP116" s="35"/>
      <c r="HQ116" s="35"/>
      <c r="HR116" s="35"/>
      <c r="HS116" s="35"/>
      <c r="HT116" s="35"/>
      <c r="HU116" s="35"/>
      <c r="HV116" s="35"/>
      <c r="HW116" s="35"/>
      <c r="HX116" s="35"/>
      <c r="HY116" s="35"/>
      <c r="HZ116" s="35"/>
      <c r="IA116" s="35"/>
      <c r="IB116" s="35"/>
      <c r="IC116" s="35"/>
      <c r="ID116" s="35"/>
      <c r="IE116" s="35"/>
      <c r="IF116" s="35"/>
      <c r="IG116" s="35"/>
      <c r="IH116" s="35"/>
      <c r="II116" s="35"/>
      <c r="IJ116" s="35"/>
      <c r="IK116" s="35"/>
      <c r="IL116" s="35"/>
      <c r="IM116" s="35"/>
      <c r="IN116" s="35"/>
      <c r="IO116" s="35"/>
      <c r="IP116" s="35"/>
      <c r="IQ116" s="35"/>
      <c r="IR116" s="35"/>
      <c r="IS116" s="35"/>
      <c r="IT116" s="35"/>
      <c r="IU116" s="35"/>
      <c r="IV116" s="35"/>
      <c r="IW116" s="35"/>
      <c r="IX116" s="35"/>
      <c r="IY116" s="35"/>
      <c r="IZ116" s="35"/>
      <c r="JA116" s="35"/>
      <c r="JB116" s="35"/>
      <c r="JC116" s="35"/>
    </row>
    <row r="117" spans="1:263" s="36" customFormat="1" x14ac:dyDescent="0.3">
      <c r="A117" s="98"/>
      <c r="B117" s="37"/>
      <c r="C117" s="37"/>
      <c r="D117" s="48"/>
      <c r="E117" s="161"/>
      <c r="F117" s="161" t="s">
        <v>202</v>
      </c>
      <c r="G117" s="162"/>
      <c r="H117" s="38" t="s">
        <v>208</v>
      </c>
      <c r="I117" s="38" t="str">
        <f t="shared" si="164"/>
        <v>작업 대기</v>
      </c>
      <c r="J117" s="171">
        <v>44221</v>
      </c>
      <c r="K117" s="171">
        <v>44232</v>
      </c>
      <c r="L117" s="38">
        <f t="shared" si="160"/>
        <v>10</v>
      </c>
      <c r="M117" s="39">
        <f t="shared" si="161"/>
        <v>11</v>
      </c>
      <c r="N117" s="40">
        <f t="shared" si="158"/>
        <v>44220</v>
      </c>
      <c r="O117" s="100">
        <v>0</v>
      </c>
      <c r="P117" s="34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35"/>
      <c r="CT117" s="35"/>
      <c r="CU117" s="35"/>
      <c r="CV117" s="35"/>
      <c r="CW117" s="35"/>
      <c r="CX117" s="35"/>
      <c r="CY117" s="35"/>
      <c r="CZ117" s="35"/>
      <c r="DA117" s="35"/>
      <c r="DB117" s="35"/>
      <c r="DC117" s="35"/>
      <c r="DD117" s="35"/>
      <c r="DE117" s="35"/>
      <c r="DF117" s="35"/>
      <c r="DG117" s="35"/>
      <c r="DH117" s="35"/>
      <c r="DI117" s="35"/>
      <c r="DJ117" s="35"/>
      <c r="DK117" s="35"/>
      <c r="DL117" s="35"/>
      <c r="DM117" s="35"/>
      <c r="DN117" s="35"/>
      <c r="DO117" s="35"/>
      <c r="DP117" s="35"/>
      <c r="DQ117" s="35"/>
      <c r="DR117" s="35"/>
      <c r="DS117" s="35"/>
      <c r="DT117" s="35"/>
      <c r="DU117" s="35"/>
      <c r="DV117" s="35"/>
      <c r="DW117" s="35"/>
      <c r="DX117" s="35"/>
      <c r="DY117" s="35"/>
      <c r="DZ117" s="35"/>
      <c r="EA117" s="35"/>
      <c r="EB117" s="35"/>
      <c r="EC117" s="35"/>
      <c r="ED117" s="35"/>
      <c r="EE117" s="35"/>
      <c r="EF117" s="35"/>
      <c r="EG117" s="35"/>
      <c r="EH117" s="35"/>
      <c r="EI117" s="35"/>
      <c r="EJ117" s="35"/>
      <c r="EK117" s="35"/>
      <c r="EL117" s="35"/>
      <c r="EM117" s="35"/>
      <c r="EN117" s="35"/>
      <c r="EO117" s="35"/>
      <c r="EP117" s="35"/>
      <c r="EQ117" s="35"/>
      <c r="ER117" s="35"/>
      <c r="ES117" s="35"/>
      <c r="ET117" s="35"/>
      <c r="EU117" s="35"/>
      <c r="EV117" s="35"/>
      <c r="EW117" s="35"/>
      <c r="EX117" s="35"/>
      <c r="EY117" s="35"/>
      <c r="EZ117" s="35"/>
      <c r="FA117" s="35"/>
      <c r="FB117" s="35"/>
      <c r="FC117" s="35"/>
      <c r="FD117" s="35"/>
      <c r="FE117" s="35"/>
      <c r="FF117" s="35"/>
      <c r="FG117" s="35"/>
      <c r="FH117" s="35"/>
      <c r="FI117" s="35"/>
      <c r="FJ117" s="35"/>
      <c r="FK117" s="35"/>
      <c r="FL117" s="35"/>
      <c r="FM117" s="35"/>
      <c r="FN117" s="35"/>
      <c r="FO117" s="35"/>
      <c r="FP117" s="35"/>
      <c r="FQ117" s="35"/>
      <c r="FR117" s="35"/>
      <c r="FS117" s="35"/>
      <c r="FT117" s="35"/>
      <c r="FU117" s="35"/>
      <c r="FV117" s="35"/>
      <c r="FW117" s="35"/>
      <c r="FX117" s="35"/>
      <c r="FY117" s="35"/>
      <c r="FZ117" s="35"/>
      <c r="GA117" s="35"/>
      <c r="GB117" s="35"/>
      <c r="GC117" s="35"/>
      <c r="GD117" s="35"/>
      <c r="GE117" s="35"/>
      <c r="GF117" s="35"/>
      <c r="GG117" s="35"/>
      <c r="GH117" s="35"/>
      <c r="GI117" s="35"/>
      <c r="GJ117" s="35"/>
      <c r="GK117" s="35"/>
      <c r="GL117" s="35"/>
      <c r="GM117" s="35"/>
      <c r="GN117" s="35"/>
      <c r="GO117" s="35"/>
      <c r="GP117" s="35"/>
      <c r="GQ117" s="35"/>
      <c r="GR117" s="35"/>
      <c r="GS117" s="35"/>
      <c r="GT117" s="35"/>
      <c r="GU117" s="35"/>
      <c r="GV117" s="35"/>
      <c r="GW117" s="35"/>
      <c r="GX117" s="35"/>
      <c r="GY117" s="35"/>
      <c r="GZ117" s="35"/>
      <c r="HA117" s="35"/>
      <c r="HB117" s="35"/>
      <c r="HC117" s="35"/>
      <c r="HD117" s="35"/>
      <c r="HE117" s="35"/>
      <c r="HF117" s="35"/>
      <c r="HG117" s="35"/>
      <c r="HH117" s="35"/>
      <c r="HI117" s="35"/>
      <c r="HJ117" s="35"/>
      <c r="HK117" s="35"/>
      <c r="HL117" s="35"/>
      <c r="HM117" s="35"/>
      <c r="HN117" s="35"/>
      <c r="HO117" s="35"/>
      <c r="HP117" s="35"/>
      <c r="HQ117" s="35"/>
      <c r="HR117" s="35"/>
      <c r="HS117" s="35"/>
      <c r="HT117" s="35"/>
      <c r="HU117" s="35"/>
      <c r="HV117" s="35"/>
      <c r="HW117" s="35"/>
      <c r="HX117" s="35"/>
      <c r="HY117" s="35"/>
      <c r="HZ117" s="35"/>
      <c r="IA117" s="35"/>
      <c r="IB117" s="35"/>
      <c r="IC117" s="35"/>
      <c r="ID117" s="35"/>
      <c r="IE117" s="35"/>
      <c r="IF117" s="35"/>
      <c r="IG117" s="35"/>
      <c r="IH117" s="35"/>
      <c r="II117" s="35"/>
      <c r="IJ117" s="35"/>
      <c r="IK117" s="35"/>
      <c r="IL117" s="35"/>
      <c r="IM117" s="35"/>
      <c r="IN117" s="35"/>
      <c r="IO117" s="35"/>
      <c r="IP117" s="35"/>
      <c r="IQ117" s="35"/>
      <c r="IR117" s="35"/>
      <c r="IS117" s="35"/>
      <c r="IT117" s="35"/>
      <c r="IU117" s="35"/>
      <c r="IV117" s="35"/>
      <c r="IW117" s="35"/>
      <c r="IX117" s="35"/>
      <c r="IY117" s="35"/>
      <c r="IZ117" s="35"/>
      <c r="JA117" s="35"/>
      <c r="JB117" s="35"/>
      <c r="JC117" s="35"/>
    </row>
    <row r="118" spans="1:263" s="167" customFormat="1" x14ac:dyDescent="0.3">
      <c r="A118" s="98"/>
      <c r="B118" s="37"/>
      <c r="C118" s="37"/>
      <c r="D118" s="48"/>
      <c r="E118" s="161"/>
      <c r="F118" s="161" t="s">
        <v>203</v>
      </c>
      <c r="G118" s="162"/>
      <c r="H118" s="38" t="s">
        <v>208</v>
      </c>
      <c r="I118" s="38" t="str">
        <f t="shared" ref="I118:I120" si="165">IF(AND(O118&gt;0%,O118&lt;100%),"진행 중",IF(O118=0%,"작업 대기","작업 완료"))</f>
        <v>작업 대기</v>
      </c>
      <c r="J118" s="171">
        <v>44221</v>
      </c>
      <c r="K118" s="171">
        <v>44232</v>
      </c>
      <c r="L118" s="38"/>
      <c r="M118" s="39"/>
      <c r="N118" s="40"/>
      <c r="O118" s="100">
        <v>0</v>
      </c>
      <c r="P118" s="165"/>
      <c r="Q118" s="166"/>
      <c r="R118" s="166"/>
      <c r="S118" s="166"/>
      <c r="T118" s="166"/>
      <c r="U118" s="166"/>
      <c r="V118" s="166"/>
      <c r="W118" s="166"/>
      <c r="X118" s="166"/>
      <c r="Y118" s="166"/>
      <c r="Z118" s="166"/>
      <c r="AA118" s="166"/>
      <c r="AB118" s="166"/>
      <c r="AC118" s="166"/>
      <c r="AD118" s="166"/>
      <c r="AE118" s="166"/>
      <c r="AF118" s="166"/>
      <c r="AG118" s="166"/>
      <c r="AH118" s="166"/>
      <c r="AI118" s="166"/>
      <c r="AJ118" s="166"/>
      <c r="AK118" s="166"/>
      <c r="AL118" s="166"/>
      <c r="AM118" s="166"/>
      <c r="AN118" s="166"/>
      <c r="AO118" s="166"/>
      <c r="AP118" s="166"/>
      <c r="AQ118" s="166"/>
      <c r="AR118" s="166"/>
      <c r="AS118" s="166"/>
      <c r="AT118" s="166"/>
      <c r="AU118" s="166"/>
      <c r="AV118" s="166"/>
      <c r="AW118" s="166"/>
      <c r="AX118" s="166"/>
      <c r="AY118" s="166"/>
      <c r="AZ118" s="166"/>
      <c r="BA118" s="166"/>
      <c r="BB118" s="166"/>
      <c r="BC118" s="166"/>
      <c r="BD118" s="166"/>
      <c r="BE118" s="166"/>
      <c r="BF118" s="166"/>
      <c r="BG118" s="166"/>
      <c r="BH118" s="166"/>
      <c r="BI118" s="166"/>
      <c r="BJ118" s="166"/>
      <c r="BK118" s="166"/>
      <c r="BL118" s="166"/>
      <c r="BM118" s="166"/>
      <c r="BN118" s="166"/>
      <c r="BO118" s="166"/>
      <c r="BP118" s="166"/>
      <c r="BQ118" s="166"/>
      <c r="BR118" s="166"/>
      <c r="BS118" s="166"/>
      <c r="BT118" s="166"/>
      <c r="BU118" s="166"/>
      <c r="BV118" s="166"/>
      <c r="BW118" s="166"/>
      <c r="BX118" s="166"/>
      <c r="BY118" s="166"/>
      <c r="BZ118" s="166"/>
      <c r="CA118" s="166"/>
      <c r="CB118" s="166"/>
      <c r="CC118" s="166"/>
      <c r="CD118" s="166"/>
      <c r="CE118" s="166"/>
      <c r="CF118" s="166"/>
      <c r="CG118" s="166"/>
      <c r="CH118" s="166"/>
      <c r="CI118" s="166"/>
      <c r="CJ118" s="166"/>
      <c r="CK118" s="166"/>
      <c r="CL118" s="166"/>
      <c r="CM118" s="166"/>
      <c r="CN118" s="166"/>
      <c r="CO118" s="166"/>
      <c r="CP118" s="166"/>
      <c r="CQ118" s="166"/>
      <c r="CR118" s="166"/>
      <c r="CS118" s="166"/>
      <c r="CT118" s="166"/>
      <c r="CU118" s="166"/>
      <c r="CV118" s="166"/>
      <c r="CW118" s="166"/>
      <c r="CX118" s="166"/>
      <c r="CY118" s="166"/>
      <c r="CZ118" s="166"/>
      <c r="DA118" s="166"/>
      <c r="DB118" s="166"/>
      <c r="DC118" s="166"/>
      <c r="DD118" s="166"/>
      <c r="DE118" s="166"/>
      <c r="DF118" s="166"/>
      <c r="DG118" s="166"/>
      <c r="DH118" s="166"/>
      <c r="DI118" s="166"/>
      <c r="DJ118" s="166"/>
      <c r="DK118" s="166"/>
      <c r="DL118" s="166"/>
      <c r="DM118" s="166"/>
      <c r="DN118" s="166"/>
      <c r="DO118" s="166"/>
      <c r="DP118" s="166"/>
      <c r="DQ118" s="166"/>
      <c r="DR118" s="166"/>
      <c r="DS118" s="166"/>
      <c r="DT118" s="166"/>
      <c r="DU118" s="166"/>
      <c r="DV118" s="166"/>
      <c r="DW118" s="166"/>
      <c r="DX118" s="166"/>
      <c r="DY118" s="166"/>
      <c r="DZ118" s="166"/>
      <c r="EA118" s="166"/>
      <c r="EB118" s="166"/>
      <c r="EC118" s="166"/>
      <c r="ED118" s="166"/>
      <c r="EE118" s="166"/>
      <c r="EF118" s="166"/>
      <c r="EG118" s="166"/>
      <c r="EH118" s="166"/>
      <c r="EI118" s="166"/>
      <c r="EJ118" s="166"/>
      <c r="EK118" s="166"/>
      <c r="EL118" s="166"/>
      <c r="EM118" s="166"/>
      <c r="EN118" s="166"/>
      <c r="EO118" s="166"/>
      <c r="EP118" s="166"/>
      <c r="EQ118" s="166"/>
      <c r="ER118" s="166"/>
      <c r="ES118" s="166"/>
      <c r="ET118" s="166"/>
      <c r="EU118" s="166"/>
      <c r="EV118" s="166"/>
      <c r="EW118" s="166"/>
      <c r="EX118" s="166"/>
      <c r="EY118" s="166"/>
      <c r="EZ118" s="166"/>
      <c r="FA118" s="166"/>
      <c r="FB118" s="166"/>
      <c r="FC118" s="166"/>
      <c r="FD118" s="166"/>
      <c r="FE118" s="166"/>
      <c r="FF118" s="166"/>
      <c r="FG118" s="166"/>
      <c r="FH118" s="166"/>
      <c r="FI118" s="166"/>
      <c r="FJ118" s="166"/>
      <c r="FK118" s="166"/>
      <c r="FL118" s="166"/>
      <c r="FM118" s="166"/>
      <c r="FN118" s="166"/>
      <c r="FO118" s="166"/>
      <c r="FP118" s="166"/>
      <c r="FQ118" s="166"/>
      <c r="FR118" s="166"/>
      <c r="FS118" s="166"/>
      <c r="FT118" s="166"/>
      <c r="FU118" s="166"/>
      <c r="FV118" s="166"/>
      <c r="FW118" s="166"/>
      <c r="FX118" s="166"/>
      <c r="FY118" s="166"/>
      <c r="FZ118" s="166"/>
      <c r="GA118" s="166"/>
      <c r="GB118" s="166"/>
      <c r="GC118" s="166"/>
      <c r="GD118" s="166"/>
      <c r="GE118" s="166"/>
      <c r="GF118" s="166"/>
      <c r="GG118" s="166"/>
      <c r="GH118" s="166"/>
      <c r="GI118" s="166"/>
      <c r="GJ118" s="166"/>
      <c r="GK118" s="166"/>
      <c r="GL118" s="166"/>
      <c r="GM118" s="166"/>
      <c r="GN118" s="166"/>
      <c r="GO118" s="166"/>
      <c r="GP118" s="166"/>
      <c r="GQ118" s="166"/>
      <c r="GR118" s="166"/>
      <c r="GS118" s="166"/>
      <c r="GT118" s="166"/>
      <c r="GU118" s="166"/>
      <c r="GV118" s="166"/>
      <c r="GW118" s="166"/>
      <c r="GX118" s="166"/>
      <c r="GY118" s="166"/>
      <c r="GZ118" s="166"/>
      <c r="HA118" s="166"/>
      <c r="HB118" s="166"/>
      <c r="HC118" s="166"/>
      <c r="HD118" s="166"/>
      <c r="HE118" s="166"/>
      <c r="HF118" s="166"/>
      <c r="HG118" s="166"/>
      <c r="HH118" s="166"/>
      <c r="HI118" s="166"/>
      <c r="HJ118" s="166"/>
      <c r="HK118" s="166"/>
      <c r="HL118" s="166"/>
      <c r="HM118" s="166"/>
      <c r="HN118" s="166"/>
      <c r="HO118" s="166"/>
      <c r="HP118" s="166"/>
      <c r="HQ118" s="166"/>
      <c r="HR118" s="166"/>
      <c r="HS118" s="166"/>
      <c r="HT118" s="166"/>
      <c r="HU118" s="166"/>
      <c r="HV118" s="166"/>
      <c r="HW118" s="166"/>
      <c r="HX118" s="166"/>
      <c r="HY118" s="166"/>
      <c r="HZ118" s="166"/>
      <c r="IA118" s="166"/>
      <c r="IB118" s="166"/>
      <c r="IC118" s="166"/>
      <c r="ID118" s="166"/>
      <c r="IE118" s="166"/>
      <c r="IF118" s="166"/>
      <c r="IG118" s="166"/>
      <c r="IH118" s="166"/>
      <c r="II118" s="166"/>
      <c r="IJ118" s="166"/>
      <c r="IK118" s="166"/>
      <c r="IL118" s="166"/>
      <c r="IM118" s="166"/>
      <c r="IN118" s="166"/>
      <c r="IO118" s="166"/>
      <c r="IP118" s="166"/>
      <c r="IQ118" s="166"/>
      <c r="IR118" s="166"/>
      <c r="IS118" s="166"/>
      <c r="IT118" s="166"/>
      <c r="IU118" s="166"/>
      <c r="IV118" s="166"/>
      <c r="IW118" s="166"/>
      <c r="IX118" s="166"/>
      <c r="IY118" s="166"/>
      <c r="IZ118" s="166"/>
      <c r="JA118" s="166"/>
      <c r="JB118" s="166"/>
      <c r="JC118" s="166"/>
    </row>
    <row r="119" spans="1:263" s="167" customFormat="1" x14ac:dyDescent="0.3">
      <c r="A119" s="98"/>
      <c r="B119" s="37"/>
      <c r="C119" s="37"/>
      <c r="D119" s="48"/>
      <c r="E119" s="161"/>
      <c r="F119" s="161" t="s">
        <v>204</v>
      </c>
      <c r="G119" s="162"/>
      <c r="H119" s="38" t="s">
        <v>208</v>
      </c>
      <c r="I119" s="38" t="str">
        <f t="shared" si="165"/>
        <v>작업 대기</v>
      </c>
      <c r="J119" s="171">
        <v>44221</v>
      </c>
      <c r="K119" s="171">
        <v>44232</v>
      </c>
      <c r="L119" s="38"/>
      <c r="M119" s="39"/>
      <c r="N119" s="40"/>
      <c r="O119" s="100">
        <v>0</v>
      </c>
      <c r="P119" s="165"/>
      <c r="Q119" s="166"/>
      <c r="R119" s="166"/>
      <c r="S119" s="166"/>
      <c r="T119" s="166"/>
      <c r="U119" s="166"/>
      <c r="V119" s="166"/>
      <c r="W119" s="166"/>
      <c r="X119" s="166"/>
      <c r="Y119" s="166"/>
      <c r="Z119" s="166"/>
      <c r="AA119" s="166"/>
      <c r="AB119" s="166"/>
      <c r="AC119" s="166"/>
      <c r="AD119" s="166"/>
      <c r="AE119" s="166"/>
      <c r="AF119" s="166"/>
      <c r="AG119" s="166"/>
      <c r="AH119" s="166"/>
      <c r="AI119" s="166"/>
      <c r="AJ119" s="166"/>
      <c r="AK119" s="166"/>
      <c r="AL119" s="166"/>
      <c r="AM119" s="166"/>
      <c r="AN119" s="166"/>
      <c r="AO119" s="166"/>
      <c r="AP119" s="166"/>
      <c r="AQ119" s="166"/>
      <c r="AR119" s="166"/>
      <c r="AS119" s="166"/>
      <c r="AT119" s="166"/>
      <c r="AU119" s="166"/>
      <c r="AV119" s="166"/>
      <c r="AW119" s="166"/>
      <c r="AX119" s="166"/>
      <c r="AY119" s="166"/>
      <c r="AZ119" s="166"/>
      <c r="BA119" s="166"/>
      <c r="BB119" s="166"/>
      <c r="BC119" s="166"/>
      <c r="BD119" s="166"/>
      <c r="BE119" s="166"/>
      <c r="BF119" s="166"/>
      <c r="BG119" s="166"/>
      <c r="BH119" s="166"/>
      <c r="BI119" s="166"/>
      <c r="BJ119" s="166"/>
      <c r="BK119" s="166"/>
      <c r="BL119" s="166"/>
      <c r="BM119" s="166"/>
      <c r="BN119" s="166"/>
      <c r="BO119" s="166"/>
      <c r="BP119" s="166"/>
      <c r="BQ119" s="166"/>
      <c r="BR119" s="166"/>
      <c r="BS119" s="166"/>
      <c r="BT119" s="166"/>
      <c r="BU119" s="166"/>
      <c r="BV119" s="166"/>
      <c r="BW119" s="166"/>
      <c r="BX119" s="166"/>
      <c r="BY119" s="166"/>
      <c r="BZ119" s="166"/>
      <c r="CA119" s="166"/>
      <c r="CB119" s="166"/>
      <c r="CC119" s="166"/>
      <c r="CD119" s="166"/>
      <c r="CE119" s="166"/>
      <c r="CF119" s="166"/>
      <c r="CG119" s="166"/>
      <c r="CH119" s="166"/>
      <c r="CI119" s="166"/>
      <c r="CJ119" s="166"/>
      <c r="CK119" s="166"/>
      <c r="CL119" s="166"/>
      <c r="CM119" s="166"/>
      <c r="CN119" s="166"/>
      <c r="CO119" s="166"/>
      <c r="CP119" s="166"/>
      <c r="CQ119" s="166"/>
      <c r="CR119" s="166"/>
      <c r="CS119" s="166"/>
      <c r="CT119" s="166"/>
      <c r="CU119" s="166"/>
      <c r="CV119" s="166"/>
      <c r="CW119" s="166"/>
      <c r="CX119" s="166"/>
      <c r="CY119" s="166"/>
      <c r="CZ119" s="166"/>
      <c r="DA119" s="166"/>
      <c r="DB119" s="166"/>
      <c r="DC119" s="166"/>
      <c r="DD119" s="166"/>
      <c r="DE119" s="166"/>
      <c r="DF119" s="166"/>
      <c r="DG119" s="166"/>
      <c r="DH119" s="166"/>
      <c r="DI119" s="166"/>
      <c r="DJ119" s="166"/>
      <c r="DK119" s="166"/>
      <c r="DL119" s="166"/>
      <c r="DM119" s="166"/>
      <c r="DN119" s="166"/>
      <c r="DO119" s="166"/>
      <c r="DP119" s="166"/>
      <c r="DQ119" s="166"/>
      <c r="DR119" s="166"/>
      <c r="DS119" s="166"/>
      <c r="DT119" s="166"/>
      <c r="DU119" s="166"/>
      <c r="DV119" s="166"/>
      <c r="DW119" s="166"/>
      <c r="DX119" s="166"/>
      <c r="DY119" s="166"/>
      <c r="DZ119" s="166"/>
      <c r="EA119" s="166"/>
      <c r="EB119" s="166"/>
      <c r="EC119" s="166"/>
      <c r="ED119" s="166"/>
      <c r="EE119" s="166"/>
      <c r="EF119" s="166"/>
      <c r="EG119" s="166"/>
      <c r="EH119" s="166"/>
      <c r="EI119" s="166"/>
      <c r="EJ119" s="166"/>
      <c r="EK119" s="166"/>
      <c r="EL119" s="166"/>
      <c r="EM119" s="166"/>
      <c r="EN119" s="166"/>
      <c r="EO119" s="166"/>
      <c r="EP119" s="166"/>
      <c r="EQ119" s="166"/>
      <c r="ER119" s="166"/>
      <c r="ES119" s="166"/>
      <c r="ET119" s="166"/>
      <c r="EU119" s="166"/>
      <c r="EV119" s="166"/>
      <c r="EW119" s="166"/>
      <c r="EX119" s="166"/>
      <c r="EY119" s="166"/>
      <c r="EZ119" s="166"/>
      <c r="FA119" s="166"/>
      <c r="FB119" s="166"/>
      <c r="FC119" s="166"/>
      <c r="FD119" s="166"/>
      <c r="FE119" s="166"/>
      <c r="FF119" s="166"/>
      <c r="FG119" s="166"/>
      <c r="FH119" s="166"/>
      <c r="FI119" s="166"/>
      <c r="FJ119" s="166"/>
      <c r="FK119" s="166"/>
      <c r="FL119" s="166"/>
      <c r="FM119" s="166"/>
      <c r="FN119" s="166"/>
      <c r="FO119" s="166"/>
      <c r="FP119" s="166"/>
      <c r="FQ119" s="166"/>
      <c r="FR119" s="166"/>
      <c r="FS119" s="166"/>
      <c r="FT119" s="166"/>
      <c r="FU119" s="166"/>
      <c r="FV119" s="166"/>
      <c r="FW119" s="166"/>
      <c r="FX119" s="166"/>
      <c r="FY119" s="166"/>
      <c r="FZ119" s="166"/>
      <c r="GA119" s="166"/>
      <c r="GB119" s="166"/>
      <c r="GC119" s="166"/>
      <c r="GD119" s="166"/>
      <c r="GE119" s="166"/>
      <c r="GF119" s="166"/>
      <c r="GG119" s="166"/>
      <c r="GH119" s="166"/>
      <c r="GI119" s="166"/>
      <c r="GJ119" s="166"/>
      <c r="GK119" s="166"/>
      <c r="GL119" s="166"/>
      <c r="GM119" s="166"/>
      <c r="GN119" s="166"/>
      <c r="GO119" s="166"/>
      <c r="GP119" s="166"/>
      <c r="GQ119" s="166"/>
      <c r="GR119" s="166"/>
      <c r="GS119" s="166"/>
      <c r="GT119" s="166"/>
      <c r="GU119" s="166"/>
      <c r="GV119" s="166"/>
      <c r="GW119" s="166"/>
      <c r="GX119" s="166"/>
      <c r="GY119" s="166"/>
      <c r="GZ119" s="166"/>
      <c r="HA119" s="166"/>
      <c r="HB119" s="166"/>
      <c r="HC119" s="166"/>
      <c r="HD119" s="166"/>
      <c r="HE119" s="166"/>
      <c r="HF119" s="166"/>
      <c r="HG119" s="166"/>
      <c r="HH119" s="166"/>
      <c r="HI119" s="166"/>
      <c r="HJ119" s="166"/>
      <c r="HK119" s="166"/>
      <c r="HL119" s="166"/>
      <c r="HM119" s="166"/>
      <c r="HN119" s="166"/>
      <c r="HO119" s="166"/>
      <c r="HP119" s="166"/>
      <c r="HQ119" s="166"/>
      <c r="HR119" s="166"/>
      <c r="HS119" s="166"/>
      <c r="HT119" s="166"/>
      <c r="HU119" s="166"/>
      <c r="HV119" s="166"/>
      <c r="HW119" s="166"/>
      <c r="HX119" s="166"/>
      <c r="HY119" s="166"/>
      <c r="HZ119" s="166"/>
      <c r="IA119" s="166"/>
      <c r="IB119" s="166"/>
      <c r="IC119" s="166"/>
      <c r="ID119" s="166"/>
      <c r="IE119" s="166"/>
      <c r="IF119" s="166"/>
      <c r="IG119" s="166"/>
      <c r="IH119" s="166"/>
      <c r="II119" s="166"/>
      <c r="IJ119" s="166"/>
      <c r="IK119" s="166"/>
      <c r="IL119" s="166"/>
      <c r="IM119" s="166"/>
      <c r="IN119" s="166"/>
      <c r="IO119" s="166"/>
      <c r="IP119" s="166"/>
      <c r="IQ119" s="166"/>
      <c r="IR119" s="166"/>
      <c r="IS119" s="166"/>
      <c r="IT119" s="166"/>
      <c r="IU119" s="166"/>
      <c r="IV119" s="166"/>
      <c r="IW119" s="166"/>
      <c r="IX119" s="166"/>
      <c r="IY119" s="166"/>
      <c r="IZ119" s="166"/>
      <c r="JA119" s="166"/>
      <c r="JB119" s="166"/>
      <c r="JC119" s="166"/>
    </row>
    <row r="120" spans="1:263" s="167" customFormat="1" x14ac:dyDescent="0.3">
      <c r="A120" s="98"/>
      <c r="B120" s="37"/>
      <c r="C120" s="37"/>
      <c r="D120" s="48"/>
      <c r="E120" s="161"/>
      <c r="F120" s="161" t="s">
        <v>205</v>
      </c>
      <c r="G120" s="162"/>
      <c r="H120" s="38" t="s">
        <v>208</v>
      </c>
      <c r="I120" s="38" t="str">
        <f t="shared" si="165"/>
        <v>작업 대기</v>
      </c>
      <c r="J120" s="171">
        <v>44221</v>
      </c>
      <c r="K120" s="171">
        <v>44232</v>
      </c>
      <c r="L120" s="38"/>
      <c r="M120" s="39"/>
      <c r="N120" s="40"/>
      <c r="O120" s="100">
        <v>0</v>
      </c>
      <c r="P120" s="165"/>
      <c r="Q120" s="166"/>
      <c r="R120" s="166"/>
      <c r="S120" s="166"/>
      <c r="T120" s="166"/>
      <c r="U120" s="166"/>
      <c r="V120" s="166"/>
      <c r="W120" s="166"/>
      <c r="X120" s="166"/>
      <c r="Y120" s="166"/>
      <c r="Z120" s="166"/>
      <c r="AA120" s="166"/>
      <c r="AB120" s="166"/>
      <c r="AC120" s="166"/>
      <c r="AD120" s="166"/>
      <c r="AE120" s="166"/>
      <c r="AF120" s="166"/>
      <c r="AG120" s="166"/>
      <c r="AH120" s="166"/>
      <c r="AI120" s="166"/>
      <c r="AJ120" s="166"/>
      <c r="AK120" s="166"/>
      <c r="AL120" s="166"/>
      <c r="AM120" s="166"/>
      <c r="AN120" s="166"/>
      <c r="AO120" s="166"/>
      <c r="AP120" s="166"/>
      <c r="AQ120" s="166"/>
      <c r="AR120" s="166"/>
      <c r="AS120" s="166"/>
      <c r="AT120" s="166"/>
      <c r="AU120" s="166"/>
      <c r="AV120" s="166"/>
      <c r="AW120" s="166"/>
      <c r="AX120" s="166"/>
      <c r="AY120" s="166"/>
      <c r="AZ120" s="166"/>
      <c r="BA120" s="166"/>
      <c r="BB120" s="166"/>
      <c r="BC120" s="166"/>
      <c r="BD120" s="166"/>
      <c r="BE120" s="166"/>
      <c r="BF120" s="166"/>
      <c r="BG120" s="166"/>
      <c r="BH120" s="166"/>
      <c r="BI120" s="166"/>
      <c r="BJ120" s="166"/>
      <c r="BK120" s="166"/>
      <c r="BL120" s="166"/>
      <c r="BM120" s="166"/>
      <c r="BN120" s="166"/>
      <c r="BO120" s="166"/>
      <c r="BP120" s="166"/>
      <c r="BQ120" s="166"/>
      <c r="BR120" s="166"/>
      <c r="BS120" s="166"/>
      <c r="BT120" s="166"/>
      <c r="BU120" s="166"/>
      <c r="BV120" s="166"/>
      <c r="BW120" s="166"/>
      <c r="BX120" s="166"/>
      <c r="BY120" s="166"/>
      <c r="BZ120" s="166"/>
      <c r="CA120" s="166"/>
      <c r="CB120" s="166"/>
      <c r="CC120" s="166"/>
      <c r="CD120" s="166"/>
      <c r="CE120" s="166"/>
      <c r="CF120" s="166"/>
      <c r="CG120" s="166"/>
      <c r="CH120" s="166"/>
      <c r="CI120" s="166"/>
      <c r="CJ120" s="166"/>
      <c r="CK120" s="166"/>
      <c r="CL120" s="166"/>
      <c r="CM120" s="166"/>
      <c r="CN120" s="166"/>
      <c r="CO120" s="166"/>
      <c r="CP120" s="166"/>
      <c r="CQ120" s="166"/>
      <c r="CR120" s="166"/>
      <c r="CS120" s="166"/>
      <c r="CT120" s="166"/>
      <c r="CU120" s="166"/>
      <c r="CV120" s="166"/>
      <c r="CW120" s="166"/>
      <c r="CX120" s="166"/>
      <c r="CY120" s="166"/>
      <c r="CZ120" s="166"/>
      <c r="DA120" s="166"/>
      <c r="DB120" s="166"/>
      <c r="DC120" s="166"/>
      <c r="DD120" s="166"/>
      <c r="DE120" s="166"/>
      <c r="DF120" s="166"/>
      <c r="DG120" s="166"/>
      <c r="DH120" s="166"/>
      <c r="DI120" s="166"/>
      <c r="DJ120" s="166"/>
      <c r="DK120" s="166"/>
      <c r="DL120" s="166"/>
      <c r="DM120" s="166"/>
      <c r="DN120" s="166"/>
      <c r="DO120" s="166"/>
      <c r="DP120" s="166"/>
      <c r="DQ120" s="166"/>
      <c r="DR120" s="166"/>
      <c r="DS120" s="166"/>
      <c r="DT120" s="166"/>
      <c r="DU120" s="166"/>
      <c r="DV120" s="166"/>
      <c r="DW120" s="166"/>
      <c r="DX120" s="166"/>
      <c r="DY120" s="166"/>
      <c r="DZ120" s="166"/>
      <c r="EA120" s="166"/>
      <c r="EB120" s="166"/>
      <c r="EC120" s="166"/>
      <c r="ED120" s="166"/>
      <c r="EE120" s="166"/>
      <c r="EF120" s="166"/>
      <c r="EG120" s="166"/>
      <c r="EH120" s="166"/>
      <c r="EI120" s="166"/>
      <c r="EJ120" s="166"/>
      <c r="EK120" s="166"/>
      <c r="EL120" s="166"/>
      <c r="EM120" s="166"/>
      <c r="EN120" s="166"/>
      <c r="EO120" s="166"/>
      <c r="EP120" s="166"/>
      <c r="EQ120" s="166"/>
      <c r="ER120" s="166"/>
      <c r="ES120" s="166"/>
      <c r="ET120" s="166"/>
      <c r="EU120" s="166"/>
      <c r="EV120" s="166"/>
      <c r="EW120" s="166"/>
      <c r="EX120" s="166"/>
      <c r="EY120" s="166"/>
      <c r="EZ120" s="166"/>
      <c r="FA120" s="166"/>
      <c r="FB120" s="166"/>
      <c r="FC120" s="166"/>
      <c r="FD120" s="166"/>
      <c r="FE120" s="166"/>
      <c r="FF120" s="166"/>
      <c r="FG120" s="166"/>
      <c r="FH120" s="166"/>
      <c r="FI120" s="166"/>
      <c r="FJ120" s="166"/>
      <c r="FK120" s="166"/>
      <c r="FL120" s="166"/>
      <c r="FM120" s="166"/>
      <c r="FN120" s="166"/>
      <c r="FO120" s="166"/>
      <c r="FP120" s="166"/>
      <c r="FQ120" s="166"/>
      <c r="FR120" s="166"/>
      <c r="FS120" s="166"/>
      <c r="FT120" s="166"/>
      <c r="FU120" s="166"/>
      <c r="FV120" s="166"/>
      <c r="FW120" s="166"/>
      <c r="FX120" s="166"/>
      <c r="FY120" s="166"/>
      <c r="FZ120" s="166"/>
      <c r="GA120" s="166"/>
      <c r="GB120" s="166"/>
      <c r="GC120" s="166"/>
      <c r="GD120" s="166"/>
      <c r="GE120" s="166"/>
      <c r="GF120" s="166"/>
      <c r="GG120" s="166"/>
      <c r="GH120" s="166"/>
      <c r="GI120" s="166"/>
      <c r="GJ120" s="166"/>
      <c r="GK120" s="166"/>
      <c r="GL120" s="166"/>
      <c r="GM120" s="166"/>
      <c r="GN120" s="166"/>
      <c r="GO120" s="166"/>
      <c r="GP120" s="166"/>
      <c r="GQ120" s="166"/>
      <c r="GR120" s="166"/>
      <c r="GS120" s="166"/>
      <c r="GT120" s="166"/>
      <c r="GU120" s="166"/>
      <c r="GV120" s="166"/>
      <c r="GW120" s="166"/>
      <c r="GX120" s="166"/>
      <c r="GY120" s="166"/>
      <c r="GZ120" s="166"/>
      <c r="HA120" s="166"/>
      <c r="HB120" s="166"/>
      <c r="HC120" s="166"/>
      <c r="HD120" s="166"/>
      <c r="HE120" s="166"/>
      <c r="HF120" s="166"/>
      <c r="HG120" s="166"/>
      <c r="HH120" s="166"/>
      <c r="HI120" s="166"/>
      <c r="HJ120" s="166"/>
      <c r="HK120" s="166"/>
      <c r="HL120" s="166"/>
      <c r="HM120" s="166"/>
      <c r="HN120" s="166"/>
      <c r="HO120" s="166"/>
      <c r="HP120" s="166"/>
      <c r="HQ120" s="166"/>
      <c r="HR120" s="166"/>
      <c r="HS120" s="166"/>
      <c r="HT120" s="166"/>
      <c r="HU120" s="166"/>
      <c r="HV120" s="166"/>
      <c r="HW120" s="166"/>
      <c r="HX120" s="166"/>
      <c r="HY120" s="166"/>
      <c r="HZ120" s="166"/>
      <c r="IA120" s="166"/>
      <c r="IB120" s="166"/>
      <c r="IC120" s="166"/>
      <c r="ID120" s="166"/>
      <c r="IE120" s="166"/>
      <c r="IF120" s="166"/>
      <c r="IG120" s="166"/>
      <c r="IH120" s="166"/>
      <c r="II120" s="166"/>
      <c r="IJ120" s="166"/>
      <c r="IK120" s="166"/>
      <c r="IL120" s="166"/>
      <c r="IM120" s="166"/>
      <c r="IN120" s="166"/>
      <c r="IO120" s="166"/>
      <c r="IP120" s="166"/>
      <c r="IQ120" s="166"/>
      <c r="IR120" s="166"/>
      <c r="IS120" s="166"/>
      <c r="IT120" s="166"/>
      <c r="IU120" s="166"/>
      <c r="IV120" s="166"/>
      <c r="IW120" s="166"/>
      <c r="IX120" s="166"/>
      <c r="IY120" s="166"/>
      <c r="IZ120" s="166"/>
      <c r="JA120" s="166"/>
      <c r="JB120" s="166"/>
      <c r="JC120" s="166"/>
    </row>
    <row r="121" spans="1:263" s="170" customFormat="1" x14ac:dyDescent="0.3">
      <c r="A121" s="98"/>
      <c r="B121" s="37"/>
      <c r="C121" s="37"/>
      <c r="D121" s="48"/>
      <c r="E121" s="161"/>
      <c r="F121" s="161" t="s">
        <v>206</v>
      </c>
      <c r="G121" s="162"/>
      <c r="H121" s="38" t="s">
        <v>208</v>
      </c>
      <c r="I121" s="38" t="str">
        <f t="shared" ref="I121:I137" si="166">IF(AND(O121&gt;0%,O121&lt;100%),"진행 중",IF(O121=0%,"작업 대기","작업 완료"))</f>
        <v>작업 대기</v>
      </c>
      <c r="J121" s="171">
        <v>44221</v>
      </c>
      <c r="K121" s="171">
        <v>44232</v>
      </c>
      <c r="L121" s="38"/>
      <c r="M121" s="39"/>
      <c r="N121" s="40"/>
      <c r="O121" s="100">
        <v>0</v>
      </c>
      <c r="P121" s="168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  <c r="AB121" s="169"/>
      <c r="AC121" s="169"/>
      <c r="AD121" s="169"/>
      <c r="AE121" s="169"/>
      <c r="AF121" s="169"/>
      <c r="AG121" s="169"/>
      <c r="AH121" s="169"/>
      <c r="AI121" s="169"/>
      <c r="AJ121" s="169"/>
      <c r="AK121" s="169"/>
      <c r="AL121" s="169"/>
      <c r="AM121" s="169"/>
      <c r="AN121" s="169"/>
      <c r="AO121" s="169"/>
      <c r="AP121" s="169"/>
      <c r="AQ121" s="169"/>
      <c r="AR121" s="169"/>
      <c r="AS121" s="169"/>
      <c r="AT121" s="169"/>
      <c r="AU121" s="169"/>
      <c r="AV121" s="169"/>
      <c r="AW121" s="169"/>
      <c r="AX121" s="169"/>
      <c r="AY121" s="169"/>
      <c r="AZ121" s="169"/>
      <c r="BA121" s="169"/>
      <c r="BB121" s="169"/>
      <c r="BC121" s="169"/>
      <c r="BD121" s="169"/>
      <c r="BE121" s="169"/>
      <c r="BF121" s="169"/>
      <c r="BG121" s="169"/>
      <c r="BH121" s="169"/>
      <c r="BI121" s="169"/>
      <c r="BJ121" s="169"/>
      <c r="BK121" s="169"/>
      <c r="BL121" s="169"/>
      <c r="BM121" s="169"/>
      <c r="BN121" s="169"/>
      <c r="BO121" s="169"/>
      <c r="BP121" s="169"/>
      <c r="BQ121" s="169"/>
      <c r="BR121" s="169"/>
      <c r="BS121" s="169"/>
      <c r="BT121" s="169"/>
      <c r="BU121" s="169"/>
      <c r="BV121" s="169"/>
      <c r="BW121" s="169"/>
      <c r="BX121" s="169"/>
      <c r="BY121" s="169"/>
      <c r="BZ121" s="169"/>
      <c r="CA121" s="169"/>
      <c r="CB121" s="169"/>
      <c r="CC121" s="169"/>
      <c r="CD121" s="169"/>
      <c r="CE121" s="169"/>
      <c r="CF121" s="169"/>
      <c r="CG121" s="169"/>
      <c r="CH121" s="169"/>
      <c r="CI121" s="169"/>
      <c r="CJ121" s="169"/>
      <c r="CK121" s="169"/>
      <c r="CL121" s="169"/>
      <c r="CM121" s="169"/>
      <c r="CN121" s="169"/>
      <c r="CO121" s="169"/>
      <c r="CP121" s="169"/>
      <c r="CQ121" s="169"/>
      <c r="CR121" s="169"/>
      <c r="CS121" s="169"/>
      <c r="CT121" s="169"/>
      <c r="CU121" s="169"/>
      <c r="CV121" s="169"/>
      <c r="CW121" s="169"/>
      <c r="CX121" s="169"/>
      <c r="CY121" s="169"/>
      <c r="CZ121" s="169"/>
      <c r="DA121" s="169"/>
      <c r="DB121" s="169"/>
      <c r="DC121" s="169"/>
      <c r="DD121" s="169"/>
      <c r="DE121" s="169"/>
      <c r="DF121" s="169"/>
      <c r="DG121" s="169"/>
      <c r="DH121" s="169"/>
      <c r="DI121" s="169"/>
      <c r="DJ121" s="169"/>
      <c r="DK121" s="169"/>
      <c r="DL121" s="169"/>
      <c r="DM121" s="169"/>
      <c r="DN121" s="169"/>
      <c r="DO121" s="169"/>
      <c r="DP121" s="169"/>
      <c r="DQ121" s="169"/>
      <c r="DR121" s="169"/>
      <c r="DS121" s="169"/>
      <c r="DT121" s="169"/>
      <c r="DU121" s="169"/>
      <c r="DV121" s="169"/>
      <c r="DW121" s="169"/>
      <c r="DX121" s="169"/>
      <c r="DY121" s="169"/>
      <c r="DZ121" s="169"/>
      <c r="EA121" s="169"/>
      <c r="EB121" s="169"/>
      <c r="EC121" s="169"/>
      <c r="ED121" s="169"/>
      <c r="EE121" s="169"/>
      <c r="EF121" s="169"/>
      <c r="EG121" s="169"/>
      <c r="EH121" s="169"/>
      <c r="EI121" s="169"/>
      <c r="EJ121" s="169"/>
      <c r="EK121" s="169"/>
      <c r="EL121" s="169"/>
      <c r="EM121" s="169"/>
      <c r="EN121" s="169"/>
      <c r="EO121" s="169"/>
      <c r="EP121" s="169"/>
      <c r="EQ121" s="169"/>
      <c r="ER121" s="169"/>
      <c r="ES121" s="169"/>
      <c r="ET121" s="169"/>
      <c r="EU121" s="169"/>
      <c r="EV121" s="169"/>
      <c r="EW121" s="169"/>
      <c r="EX121" s="169"/>
      <c r="EY121" s="169"/>
      <c r="EZ121" s="169"/>
      <c r="FA121" s="169"/>
      <c r="FB121" s="169"/>
      <c r="FC121" s="169"/>
      <c r="FD121" s="169"/>
      <c r="FE121" s="169"/>
      <c r="FF121" s="169"/>
      <c r="FG121" s="169"/>
      <c r="FH121" s="169"/>
      <c r="FI121" s="169"/>
      <c r="FJ121" s="169"/>
      <c r="FK121" s="169"/>
      <c r="FL121" s="169"/>
      <c r="FM121" s="169"/>
      <c r="FN121" s="169"/>
      <c r="FO121" s="169"/>
      <c r="FP121" s="169"/>
      <c r="FQ121" s="169"/>
      <c r="FR121" s="169"/>
      <c r="FS121" s="169"/>
      <c r="FT121" s="169"/>
      <c r="FU121" s="169"/>
      <c r="FV121" s="169"/>
      <c r="FW121" s="169"/>
      <c r="FX121" s="169"/>
      <c r="FY121" s="169"/>
      <c r="FZ121" s="169"/>
      <c r="GA121" s="169"/>
      <c r="GB121" s="169"/>
      <c r="GC121" s="169"/>
      <c r="GD121" s="169"/>
      <c r="GE121" s="169"/>
      <c r="GF121" s="169"/>
      <c r="GG121" s="169"/>
      <c r="GH121" s="169"/>
      <c r="GI121" s="169"/>
      <c r="GJ121" s="169"/>
      <c r="GK121" s="169"/>
      <c r="GL121" s="169"/>
      <c r="GM121" s="169"/>
      <c r="GN121" s="169"/>
      <c r="GO121" s="169"/>
      <c r="GP121" s="169"/>
      <c r="GQ121" s="169"/>
      <c r="GR121" s="169"/>
      <c r="GS121" s="169"/>
      <c r="GT121" s="169"/>
      <c r="GU121" s="169"/>
      <c r="GV121" s="169"/>
      <c r="GW121" s="169"/>
      <c r="GX121" s="169"/>
      <c r="GY121" s="169"/>
      <c r="GZ121" s="169"/>
      <c r="HA121" s="169"/>
      <c r="HB121" s="169"/>
      <c r="HC121" s="169"/>
      <c r="HD121" s="169"/>
      <c r="HE121" s="169"/>
      <c r="HF121" s="169"/>
      <c r="HG121" s="169"/>
      <c r="HH121" s="169"/>
      <c r="HI121" s="169"/>
      <c r="HJ121" s="169"/>
      <c r="HK121" s="169"/>
      <c r="HL121" s="169"/>
      <c r="HM121" s="169"/>
      <c r="HN121" s="169"/>
      <c r="HO121" s="169"/>
      <c r="HP121" s="169"/>
      <c r="HQ121" s="169"/>
      <c r="HR121" s="169"/>
      <c r="HS121" s="169"/>
      <c r="HT121" s="169"/>
      <c r="HU121" s="169"/>
      <c r="HV121" s="169"/>
      <c r="HW121" s="169"/>
      <c r="HX121" s="169"/>
      <c r="HY121" s="169"/>
      <c r="HZ121" s="169"/>
      <c r="IA121" s="169"/>
      <c r="IB121" s="169"/>
      <c r="IC121" s="169"/>
      <c r="ID121" s="169"/>
      <c r="IE121" s="169"/>
      <c r="IF121" s="169"/>
      <c r="IG121" s="169"/>
      <c r="IH121" s="169"/>
      <c r="II121" s="169"/>
      <c r="IJ121" s="169"/>
      <c r="IK121" s="169"/>
      <c r="IL121" s="169"/>
      <c r="IM121" s="169"/>
      <c r="IN121" s="169"/>
      <c r="IO121" s="169"/>
      <c r="IP121" s="169"/>
      <c r="IQ121" s="169"/>
      <c r="IR121" s="169"/>
      <c r="IS121" s="169"/>
      <c r="IT121" s="169"/>
      <c r="IU121" s="169"/>
      <c r="IV121" s="169"/>
      <c r="IW121" s="169"/>
      <c r="IX121" s="169"/>
      <c r="IY121" s="169"/>
      <c r="IZ121" s="169"/>
      <c r="JA121" s="169"/>
      <c r="JB121" s="169"/>
      <c r="JC121" s="169"/>
    </row>
    <row r="122" spans="1:263" s="170" customFormat="1" x14ac:dyDescent="0.3">
      <c r="A122" s="98"/>
      <c r="B122" s="37"/>
      <c r="C122" s="37"/>
      <c r="D122" s="48"/>
      <c r="E122" s="161"/>
      <c r="F122" s="161" t="s">
        <v>207</v>
      </c>
      <c r="G122" s="162"/>
      <c r="H122" s="38" t="s">
        <v>208</v>
      </c>
      <c r="I122" s="38" t="str">
        <f t="shared" si="166"/>
        <v>작업 대기</v>
      </c>
      <c r="J122" s="171">
        <v>44221</v>
      </c>
      <c r="K122" s="171">
        <v>44232</v>
      </c>
      <c r="L122" s="38"/>
      <c r="M122" s="39"/>
      <c r="N122" s="40"/>
      <c r="O122" s="100">
        <v>0</v>
      </c>
      <c r="P122" s="168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  <c r="AA122" s="169"/>
      <c r="AB122" s="169"/>
      <c r="AC122" s="169"/>
      <c r="AD122" s="169"/>
      <c r="AE122" s="169"/>
      <c r="AF122" s="169"/>
      <c r="AG122" s="169"/>
      <c r="AH122" s="169"/>
      <c r="AI122" s="169"/>
      <c r="AJ122" s="169"/>
      <c r="AK122" s="169"/>
      <c r="AL122" s="169"/>
      <c r="AM122" s="169"/>
      <c r="AN122" s="169"/>
      <c r="AO122" s="169"/>
      <c r="AP122" s="169"/>
      <c r="AQ122" s="169"/>
      <c r="AR122" s="169"/>
      <c r="AS122" s="169"/>
      <c r="AT122" s="169"/>
      <c r="AU122" s="169"/>
      <c r="AV122" s="169"/>
      <c r="AW122" s="169"/>
      <c r="AX122" s="169"/>
      <c r="AY122" s="169"/>
      <c r="AZ122" s="169"/>
      <c r="BA122" s="169"/>
      <c r="BB122" s="169"/>
      <c r="BC122" s="169"/>
      <c r="BD122" s="169"/>
      <c r="BE122" s="169"/>
      <c r="BF122" s="169"/>
      <c r="BG122" s="169"/>
      <c r="BH122" s="169"/>
      <c r="BI122" s="169"/>
      <c r="BJ122" s="169"/>
      <c r="BK122" s="169"/>
      <c r="BL122" s="169"/>
      <c r="BM122" s="169"/>
      <c r="BN122" s="169"/>
      <c r="BO122" s="169"/>
      <c r="BP122" s="169"/>
      <c r="BQ122" s="169"/>
      <c r="BR122" s="169"/>
      <c r="BS122" s="169"/>
      <c r="BT122" s="169"/>
      <c r="BU122" s="169"/>
      <c r="BV122" s="169"/>
      <c r="BW122" s="169"/>
      <c r="BX122" s="169"/>
      <c r="BY122" s="169"/>
      <c r="BZ122" s="169"/>
      <c r="CA122" s="169"/>
      <c r="CB122" s="169"/>
      <c r="CC122" s="169"/>
      <c r="CD122" s="169"/>
      <c r="CE122" s="169"/>
      <c r="CF122" s="169"/>
      <c r="CG122" s="169"/>
      <c r="CH122" s="169"/>
      <c r="CI122" s="169"/>
      <c r="CJ122" s="169"/>
      <c r="CK122" s="169"/>
      <c r="CL122" s="169"/>
      <c r="CM122" s="169"/>
      <c r="CN122" s="169"/>
      <c r="CO122" s="169"/>
      <c r="CP122" s="169"/>
      <c r="CQ122" s="169"/>
      <c r="CR122" s="169"/>
      <c r="CS122" s="169"/>
      <c r="CT122" s="169"/>
      <c r="CU122" s="169"/>
      <c r="CV122" s="169"/>
      <c r="CW122" s="169"/>
      <c r="CX122" s="169"/>
      <c r="CY122" s="169"/>
      <c r="CZ122" s="169"/>
      <c r="DA122" s="169"/>
      <c r="DB122" s="169"/>
      <c r="DC122" s="169"/>
      <c r="DD122" s="169"/>
      <c r="DE122" s="169"/>
      <c r="DF122" s="169"/>
      <c r="DG122" s="169"/>
      <c r="DH122" s="169"/>
      <c r="DI122" s="169"/>
      <c r="DJ122" s="169"/>
      <c r="DK122" s="169"/>
      <c r="DL122" s="169"/>
      <c r="DM122" s="169"/>
      <c r="DN122" s="169"/>
      <c r="DO122" s="169"/>
      <c r="DP122" s="169"/>
      <c r="DQ122" s="169"/>
      <c r="DR122" s="169"/>
      <c r="DS122" s="169"/>
      <c r="DT122" s="169"/>
      <c r="DU122" s="169"/>
      <c r="DV122" s="169"/>
      <c r="DW122" s="169"/>
      <c r="DX122" s="169"/>
      <c r="DY122" s="169"/>
      <c r="DZ122" s="169"/>
      <c r="EA122" s="169"/>
      <c r="EB122" s="169"/>
      <c r="EC122" s="169"/>
      <c r="ED122" s="169"/>
      <c r="EE122" s="169"/>
      <c r="EF122" s="169"/>
      <c r="EG122" s="169"/>
      <c r="EH122" s="169"/>
      <c r="EI122" s="169"/>
      <c r="EJ122" s="169"/>
      <c r="EK122" s="169"/>
      <c r="EL122" s="169"/>
      <c r="EM122" s="169"/>
      <c r="EN122" s="169"/>
      <c r="EO122" s="169"/>
      <c r="EP122" s="169"/>
      <c r="EQ122" s="169"/>
      <c r="ER122" s="169"/>
      <c r="ES122" s="169"/>
      <c r="ET122" s="169"/>
      <c r="EU122" s="169"/>
      <c r="EV122" s="169"/>
      <c r="EW122" s="169"/>
      <c r="EX122" s="169"/>
      <c r="EY122" s="169"/>
      <c r="EZ122" s="169"/>
      <c r="FA122" s="169"/>
      <c r="FB122" s="169"/>
      <c r="FC122" s="169"/>
      <c r="FD122" s="169"/>
      <c r="FE122" s="169"/>
      <c r="FF122" s="169"/>
      <c r="FG122" s="169"/>
      <c r="FH122" s="169"/>
      <c r="FI122" s="169"/>
      <c r="FJ122" s="169"/>
      <c r="FK122" s="169"/>
      <c r="FL122" s="169"/>
      <c r="FM122" s="169"/>
      <c r="FN122" s="169"/>
      <c r="FO122" s="169"/>
      <c r="FP122" s="169"/>
      <c r="FQ122" s="169"/>
      <c r="FR122" s="169"/>
      <c r="FS122" s="169"/>
      <c r="FT122" s="169"/>
      <c r="FU122" s="169"/>
      <c r="FV122" s="169"/>
      <c r="FW122" s="169"/>
      <c r="FX122" s="169"/>
      <c r="FY122" s="169"/>
      <c r="FZ122" s="169"/>
      <c r="GA122" s="169"/>
      <c r="GB122" s="169"/>
      <c r="GC122" s="169"/>
      <c r="GD122" s="169"/>
      <c r="GE122" s="169"/>
      <c r="GF122" s="169"/>
      <c r="GG122" s="169"/>
      <c r="GH122" s="169"/>
      <c r="GI122" s="169"/>
      <c r="GJ122" s="169"/>
      <c r="GK122" s="169"/>
      <c r="GL122" s="169"/>
      <c r="GM122" s="169"/>
      <c r="GN122" s="169"/>
      <c r="GO122" s="169"/>
      <c r="GP122" s="169"/>
      <c r="GQ122" s="169"/>
      <c r="GR122" s="169"/>
      <c r="GS122" s="169"/>
      <c r="GT122" s="169"/>
      <c r="GU122" s="169"/>
      <c r="GV122" s="169"/>
      <c r="GW122" s="169"/>
      <c r="GX122" s="169"/>
      <c r="GY122" s="169"/>
      <c r="GZ122" s="169"/>
      <c r="HA122" s="169"/>
      <c r="HB122" s="169"/>
      <c r="HC122" s="169"/>
      <c r="HD122" s="169"/>
      <c r="HE122" s="169"/>
      <c r="HF122" s="169"/>
      <c r="HG122" s="169"/>
      <c r="HH122" s="169"/>
      <c r="HI122" s="169"/>
      <c r="HJ122" s="169"/>
      <c r="HK122" s="169"/>
      <c r="HL122" s="169"/>
      <c r="HM122" s="169"/>
      <c r="HN122" s="169"/>
      <c r="HO122" s="169"/>
      <c r="HP122" s="169"/>
      <c r="HQ122" s="169"/>
      <c r="HR122" s="169"/>
      <c r="HS122" s="169"/>
      <c r="HT122" s="169"/>
      <c r="HU122" s="169"/>
      <c r="HV122" s="169"/>
      <c r="HW122" s="169"/>
      <c r="HX122" s="169"/>
      <c r="HY122" s="169"/>
      <c r="HZ122" s="169"/>
      <c r="IA122" s="169"/>
      <c r="IB122" s="169"/>
      <c r="IC122" s="169"/>
      <c r="ID122" s="169"/>
      <c r="IE122" s="169"/>
      <c r="IF122" s="169"/>
      <c r="IG122" s="169"/>
      <c r="IH122" s="169"/>
      <c r="II122" s="169"/>
      <c r="IJ122" s="169"/>
      <c r="IK122" s="169"/>
      <c r="IL122" s="169"/>
      <c r="IM122" s="169"/>
      <c r="IN122" s="169"/>
      <c r="IO122" s="169"/>
      <c r="IP122" s="169"/>
      <c r="IQ122" s="169"/>
      <c r="IR122" s="169"/>
      <c r="IS122" s="169"/>
      <c r="IT122" s="169"/>
      <c r="IU122" s="169"/>
      <c r="IV122" s="169"/>
      <c r="IW122" s="169"/>
      <c r="IX122" s="169"/>
      <c r="IY122" s="169"/>
      <c r="IZ122" s="169"/>
      <c r="JA122" s="169"/>
      <c r="JB122" s="169"/>
      <c r="JC122" s="169"/>
    </row>
    <row r="123" spans="1:263" s="170" customFormat="1" x14ac:dyDescent="0.3">
      <c r="A123" s="98"/>
      <c r="B123" s="37"/>
      <c r="C123" s="37"/>
      <c r="D123" s="48"/>
      <c r="E123" s="158" t="s">
        <v>171</v>
      </c>
      <c r="F123" s="158"/>
      <c r="G123" s="159" t="s">
        <v>172</v>
      </c>
      <c r="H123" s="38" t="s">
        <v>208</v>
      </c>
      <c r="I123" s="38" t="str">
        <f t="shared" si="166"/>
        <v>작업 대기</v>
      </c>
      <c r="J123" s="171">
        <v>44221</v>
      </c>
      <c r="K123" s="171">
        <v>44232</v>
      </c>
      <c r="L123" s="38"/>
      <c r="M123" s="39"/>
      <c r="N123" s="40"/>
      <c r="O123" s="100">
        <v>0</v>
      </c>
      <c r="P123" s="168"/>
      <c r="Q123" s="169"/>
      <c r="R123" s="169"/>
      <c r="S123" s="169"/>
      <c r="T123" s="169"/>
      <c r="U123" s="169"/>
      <c r="V123" s="169"/>
      <c r="W123" s="169"/>
      <c r="X123" s="169"/>
      <c r="Y123" s="169"/>
      <c r="Z123" s="169"/>
      <c r="AA123" s="169"/>
      <c r="AB123" s="169"/>
      <c r="AC123" s="169"/>
      <c r="AD123" s="169"/>
      <c r="AE123" s="169"/>
      <c r="AF123" s="169"/>
      <c r="AG123" s="169"/>
      <c r="AH123" s="169"/>
      <c r="AI123" s="169"/>
      <c r="AJ123" s="169"/>
      <c r="AK123" s="169"/>
      <c r="AL123" s="169"/>
      <c r="AM123" s="169"/>
      <c r="AN123" s="169"/>
      <c r="AO123" s="169"/>
      <c r="AP123" s="169"/>
      <c r="AQ123" s="169"/>
      <c r="AR123" s="169"/>
      <c r="AS123" s="169"/>
      <c r="AT123" s="169"/>
      <c r="AU123" s="169"/>
      <c r="AV123" s="169"/>
      <c r="AW123" s="169"/>
      <c r="AX123" s="169"/>
      <c r="AY123" s="169"/>
      <c r="AZ123" s="169"/>
      <c r="BA123" s="169"/>
      <c r="BB123" s="169"/>
      <c r="BC123" s="169"/>
      <c r="BD123" s="169"/>
      <c r="BE123" s="169"/>
      <c r="BF123" s="169"/>
      <c r="BG123" s="169"/>
      <c r="BH123" s="169"/>
      <c r="BI123" s="169"/>
      <c r="BJ123" s="169"/>
      <c r="BK123" s="169"/>
      <c r="BL123" s="169"/>
      <c r="BM123" s="169"/>
      <c r="BN123" s="169"/>
      <c r="BO123" s="169"/>
      <c r="BP123" s="169"/>
      <c r="BQ123" s="169"/>
      <c r="BR123" s="169"/>
      <c r="BS123" s="169"/>
      <c r="BT123" s="169"/>
      <c r="BU123" s="169"/>
      <c r="BV123" s="169"/>
      <c r="BW123" s="169"/>
      <c r="BX123" s="169"/>
      <c r="BY123" s="169"/>
      <c r="BZ123" s="169"/>
      <c r="CA123" s="169"/>
      <c r="CB123" s="169"/>
      <c r="CC123" s="169"/>
      <c r="CD123" s="169"/>
      <c r="CE123" s="169"/>
      <c r="CF123" s="169"/>
      <c r="CG123" s="169"/>
      <c r="CH123" s="169"/>
      <c r="CI123" s="169"/>
      <c r="CJ123" s="169"/>
      <c r="CK123" s="169"/>
      <c r="CL123" s="169"/>
      <c r="CM123" s="169"/>
      <c r="CN123" s="169"/>
      <c r="CO123" s="169"/>
      <c r="CP123" s="169"/>
      <c r="CQ123" s="169"/>
      <c r="CR123" s="169"/>
      <c r="CS123" s="169"/>
      <c r="CT123" s="169"/>
      <c r="CU123" s="169"/>
      <c r="CV123" s="169"/>
      <c r="CW123" s="169"/>
      <c r="CX123" s="169"/>
      <c r="CY123" s="169"/>
      <c r="CZ123" s="169"/>
      <c r="DA123" s="169"/>
      <c r="DB123" s="169"/>
      <c r="DC123" s="169"/>
      <c r="DD123" s="169"/>
      <c r="DE123" s="169"/>
      <c r="DF123" s="169"/>
      <c r="DG123" s="169"/>
      <c r="DH123" s="169"/>
      <c r="DI123" s="169"/>
      <c r="DJ123" s="169"/>
      <c r="DK123" s="169"/>
      <c r="DL123" s="169"/>
      <c r="DM123" s="169"/>
      <c r="DN123" s="169"/>
      <c r="DO123" s="169"/>
      <c r="DP123" s="169"/>
      <c r="DQ123" s="169"/>
      <c r="DR123" s="169"/>
      <c r="DS123" s="169"/>
      <c r="DT123" s="169"/>
      <c r="DU123" s="169"/>
      <c r="DV123" s="169"/>
      <c r="DW123" s="169"/>
      <c r="DX123" s="169"/>
      <c r="DY123" s="169"/>
      <c r="DZ123" s="169"/>
      <c r="EA123" s="169"/>
      <c r="EB123" s="169"/>
      <c r="EC123" s="169"/>
      <c r="ED123" s="169"/>
      <c r="EE123" s="169"/>
      <c r="EF123" s="169"/>
      <c r="EG123" s="169"/>
      <c r="EH123" s="169"/>
      <c r="EI123" s="169"/>
      <c r="EJ123" s="169"/>
      <c r="EK123" s="169"/>
      <c r="EL123" s="169"/>
      <c r="EM123" s="169"/>
      <c r="EN123" s="169"/>
      <c r="EO123" s="169"/>
      <c r="EP123" s="169"/>
      <c r="EQ123" s="169"/>
      <c r="ER123" s="169"/>
      <c r="ES123" s="169"/>
      <c r="ET123" s="169"/>
      <c r="EU123" s="169"/>
      <c r="EV123" s="169"/>
      <c r="EW123" s="169"/>
      <c r="EX123" s="169"/>
      <c r="EY123" s="169"/>
      <c r="EZ123" s="169"/>
      <c r="FA123" s="169"/>
      <c r="FB123" s="169"/>
      <c r="FC123" s="169"/>
      <c r="FD123" s="169"/>
      <c r="FE123" s="169"/>
      <c r="FF123" s="169"/>
      <c r="FG123" s="169"/>
      <c r="FH123" s="169"/>
      <c r="FI123" s="169"/>
      <c r="FJ123" s="169"/>
      <c r="FK123" s="169"/>
      <c r="FL123" s="169"/>
      <c r="FM123" s="169"/>
      <c r="FN123" s="169"/>
      <c r="FO123" s="169"/>
      <c r="FP123" s="169"/>
      <c r="FQ123" s="169"/>
      <c r="FR123" s="169"/>
      <c r="FS123" s="169"/>
      <c r="FT123" s="169"/>
      <c r="FU123" s="169"/>
      <c r="FV123" s="169"/>
      <c r="FW123" s="169"/>
      <c r="FX123" s="169"/>
      <c r="FY123" s="169"/>
      <c r="FZ123" s="169"/>
      <c r="GA123" s="169"/>
      <c r="GB123" s="169"/>
      <c r="GC123" s="169"/>
      <c r="GD123" s="169"/>
      <c r="GE123" s="169"/>
      <c r="GF123" s="169"/>
      <c r="GG123" s="169"/>
      <c r="GH123" s="169"/>
      <c r="GI123" s="169"/>
      <c r="GJ123" s="169"/>
      <c r="GK123" s="169"/>
      <c r="GL123" s="169"/>
      <c r="GM123" s="169"/>
      <c r="GN123" s="169"/>
      <c r="GO123" s="169"/>
      <c r="GP123" s="169"/>
      <c r="GQ123" s="169"/>
      <c r="GR123" s="169"/>
      <c r="GS123" s="169"/>
      <c r="GT123" s="169"/>
      <c r="GU123" s="169"/>
      <c r="GV123" s="169"/>
      <c r="GW123" s="169"/>
      <c r="GX123" s="169"/>
      <c r="GY123" s="169"/>
      <c r="GZ123" s="169"/>
      <c r="HA123" s="169"/>
      <c r="HB123" s="169"/>
      <c r="HC123" s="169"/>
      <c r="HD123" s="169"/>
      <c r="HE123" s="169"/>
      <c r="HF123" s="169"/>
      <c r="HG123" s="169"/>
      <c r="HH123" s="169"/>
      <c r="HI123" s="169"/>
      <c r="HJ123" s="169"/>
      <c r="HK123" s="169"/>
      <c r="HL123" s="169"/>
      <c r="HM123" s="169"/>
      <c r="HN123" s="169"/>
      <c r="HO123" s="169"/>
      <c r="HP123" s="169"/>
      <c r="HQ123" s="169"/>
      <c r="HR123" s="169"/>
      <c r="HS123" s="169"/>
      <c r="HT123" s="169"/>
      <c r="HU123" s="169"/>
      <c r="HV123" s="169"/>
      <c r="HW123" s="169"/>
      <c r="HX123" s="169"/>
      <c r="HY123" s="169"/>
      <c r="HZ123" s="169"/>
      <c r="IA123" s="169"/>
      <c r="IB123" s="169"/>
      <c r="IC123" s="169"/>
      <c r="ID123" s="169"/>
      <c r="IE123" s="169"/>
      <c r="IF123" s="169"/>
      <c r="IG123" s="169"/>
      <c r="IH123" s="169"/>
      <c r="II123" s="169"/>
      <c r="IJ123" s="169"/>
      <c r="IK123" s="169"/>
      <c r="IL123" s="169"/>
      <c r="IM123" s="169"/>
      <c r="IN123" s="169"/>
      <c r="IO123" s="169"/>
      <c r="IP123" s="169"/>
      <c r="IQ123" s="169"/>
      <c r="IR123" s="169"/>
      <c r="IS123" s="169"/>
      <c r="IT123" s="169"/>
      <c r="IU123" s="169"/>
      <c r="IV123" s="169"/>
      <c r="IW123" s="169"/>
      <c r="IX123" s="169"/>
      <c r="IY123" s="169"/>
      <c r="IZ123" s="169"/>
      <c r="JA123" s="169"/>
      <c r="JB123" s="169"/>
      <c r="JC123" s="169"/>
    </row>
    <row r="124" spans="1:263" s="170" customFormat="1" x14ac:dyDescent="0.3">
      <c r="A124" s="98"/>
      <c r="B124" s="37"/>
      <c r="C124" s="37"/>
      <c r="D124" s="48"/>
      <c r="E124" s="161"/>
      <c r="F124" s="161" t="s">
        <v>89</v>
      </c>
      <c r="G124" s="162"/>
      <c r="H124" s="38" t="s">
        <v>208</v>
      </c>
      <c r="I124" s="38" t="str">
        <f t="shared" si="166"/>
        <v>작업 대기</v>
      </c>
      <c r="J124" s="171">
        <v>44221</v>
      </c>
      <c r="K124" s="171">
        <v>44232</v>
      </c>
      <c r="L124" s="38"/>
      <c r="M124" s="39"/>
      <c r="N124" s="40"/>
      <c r="O124" s="100">
        <v>0</v>
      </c>
      <c r="P124" s="168"/>
      <c r="Q124" s="169"/>
      <c r="R124" s="169"/>
      <c r="S124" s="169"/>
      <c r="T124" s="169"/>
      <c r="U124" s="169"/>
      <c r="V124" s="169"/>
      <c r="W124" s="169"/>
      <c r="X124" s="169"/>
      <c r="Y124" s="169"/>
      <c r="Z124" s="169"/>
      <c r="AA124" s="169"/>
      <c r="AB124" s="169"/>
      <c r="AC124" s="169"/>
      <c r="AD124" s="169"/>
      <c r="AE124" s="169"/>
      <c r="AF124" s="169"/>
      <c r="AG124" s="169"/>
      <c r="AH124" s="169"/>
      <c r="AI124" s="169"/>
      <c r="AJ124" s="169"/>
      <c r="AK124" s="169"/>
      <c r="AL124" s="169"/>
      <c r="AM124" s="169"/>
      <c r="AN124" s="169"/>
      <c r="AO124" s="169"/>
      <c r="AP124" s="169"/>
      <c r="AQ124" s="169"/>
      <c r="AR124" s="169"/>
      <c r="AS124" s="169"/>
      <c r="AT124" s="169"/>
      <c r="AU124" s="169"/>
      <c r="AV124" s="169"/>
      <c r="AW124" s="169"/>
      <c r="AX124" s="169"/>
      <c r="AY124" s="169"/>
      <c r="AZ124" s="169"/>
      <c r="BA124" s="169"/>
      <c r="BB124" s="169"/>
      <c r="BC124" s="169"/>
      <c r="BD124" s="169"/>
      <c r="BE124" s="169"/>
      <c r="BF124" s="169"/>
      <c r="BG124" s="169"/>
      <c r="BH124" s="169"/>
      <c r="BI124" s="169"/>
      <c r="BJ124" s="169"/>
      <c r="BK124" s="169"/>
      <c r="BL124" s="169"/>
      <c r="BM124" s="169"/>
      <c r="BN124" s="169"/>
      <c r="BO124" s="169"/>
      <c r="BP124" s="169"/>
      <c r="BQ124" s="169"/>
      <c r="BR124" s="169"/>
      <c r="BS124" s="169"/>
      <c r="BT124" s="169"/>
      <c r="BU124" s="169"/>
      <c r="BV124" s="169"/>
      <c r="BW124" s="169"/>
      <c r="BX124" s="169"/>
      <c r="BY124" s="169"/>
      <c r="BZ124" s="169"/>
      <c r="CA124" s="169"/>
      <c r="CB124" s="169"/>
      <c r="CC124" s="169"/>
      <c r="CD124" s="169"/>
      <c r="CE124" s="169"/>
      <c r="CF124" s="169"/>
      <c r="CG124" s="169"/>
      <c r="CH124" s="169"/>
      <c r="CI124" s="169"/>
      <c r="CJ124" s="169"/>
      <c r="CK124" s="169"/>
      <c r="CL124" s="169"/>
      <c r="CM124" s="169"/>
      <c r="CN124" s="169"/>
      <c r="CO124" s="169"/>
      <c r="CP124" s="169"/>
      <c r="CQ124" s="169"/>
      <c r="CR124" s="169"/>
      <c r="CS124" s="169"/>
      <c r="CT124" s="169"/>
      <c r="CU124" s="169"/>
      <c r="CV124" s="169"/>
      <c r="CW124" s="169"/>
      <c r="CX124" s="169"/>
      <c r="CY124" s="169"/>
      <c r="CZ124" s="169"/>
      <c r="DA124" s="169"/>
      <c r="DB124" s="169"/>
      <c r="DC124" s="169"/>
      <c r="DD124" s="169"/>
      <c r="DE124" s="169"/>
      <c r="DF124" s="169"/>
      <c r="DG124" s="169"/>
      <c r="DH124" s="169"/>
      <c r="DI124" s="169"/>
      <c r="DJ124" s="169"/>
      <c r="DK124" s="169"/>
      <c r="DL124" s="169"/>
      <c r="DM124" s="169"/>
      <c r="DN124" s="169"/>
      <c r="DO124" s="169"/>
      <c r="DP124" s="169"/>
      <c r="DQ124" s="169"/>
      <c r="DR124" s="169"/>
      <c r="DS124" s="169"/>
      <c r="DT124" s="169"/>
      <c r="DU124" s="169"/>
      <c r="DV124" s="169"/>
      <c r="DW124" s="169"/>
      <c r="DX124" s="169"/>
      <c r="DY124" s="169"/>
      <c r="DZ124" s="169"/>
      <c r="EA124" s="169"/>
      <c r="EB124" s="169"/>
      <c r="EC124" s="169"/>
      <c r="ED124" s="169"/>
      <c r="EE124" s="169"/>
      <c r="EF124" s="169"/>
      <c r="EG124" s="169"/>
      <c r="EH124" s="169"/>
      <c r="EI124" s="169"/>
      <c r="EJ124" s="169"/>
      <c r="EK124" s="169"/>
      <c r="EL124" s="169"/>
      <c r="EM124" s="169"/>
      <c r="EN124" s="169"/>
      <c r="EO124" s="169"/>
      <c r="EP124" s="169"/>
      <c r="EQ124" s="169"/>
      <c r="ER124" s="169"/>
      <c r="ES124" s="169"/>
      <c r="ET124" s="169"/>
      <c r="EU124" s="169"/>
      <c r="EV124" s="169"/>
      <c r="EW124" s="169"/>
      <c r="EX124" s="169"/>
      <c r="EY124" s="169"/>
      <c r="EZ124" s="169"/>
      <c r="FA124" s="169"/>
      <c r="FB124" s="169"/>
      <c r="FC124" s="169"/>
      <c r="FD124" s="169"/>
      <c r="FE124" s="169"/>
      <c r="FF124" s="169"/>
      <c r="FG124" s="169"/>
      <c r="FH124" s="169"/>
      <c r="FI124" s="169"/>
      <c r="FJ124" s="169"/>
      <c r="FK124" s="169"/>
      <c r="FL124" s="169"/>
      <c r="FM124" s="169"/>
      <c r="FN124" s="169"/>
      <c r="FO124" s="169"/>
      <c r="FP124" s="169"/>
      <c r="FQ124" s="169"/>
      <c r="FR124" s="169"/>
      <c r="FS124" s="169"/>
      <c r="FT124" s="169"/>
      <c r="FU124" s="169"/>
      <c r="FV124" s="169"/>
      <c r="FW124" s="169"/>
      <c r="FX124" s="169"/>
      <c r="FY124" s="169"/>
      <c r="FZ124" s="169"/>
      <c r="GA124" s="169"/>
      <c r="GB124" s="169"/>
      <c r="GC124" s="169"/>
      <c r="GD124" s="169"/>
      <c r="GE124" s="169"/>
      <c r="GF124" s="169"/>
      <c r="GG124" s="169"/>
      <c r="GH124" s="169"/>
      <c r="GI124" s="169"/>
      <c r="GJ124" s="169"/>
      <c r="GK124" s="169"/>
      <c r="GL124" s="169"/>
      <c r="GM124" s="169"/>
      <c r="GN124" s="169"/>
      <c r="GO124" s="169"/>
      <c r="GP124" s="169"/>
      <c r="GQ124" s="169"/>
      <c r="GR124" s="169"/>
      <c r="GS124" s="169"/>
      <c r="GT124" s="169"/>
      <c r="GU124" s="169"/>
      <c r="GV124" s="169"/>
      <c r="GW124" s="169"/>
      <c r="GX124" s="169"/>
      <c r="GY124" s="169"/>
      <c r="GZ124" s="169"/>
      <c r="HA124" s="169"/>
      <c r="HB124" s="169"/>
      <c r="HC124" s="169"/>
      <c r="HD124" s="169"/>
      <c r="HE124" s="169"/>
      <c r="HF124" s="169"/>
      <c r="HG124" s="169"/>
      <c r="HH124" s="169"/>
      <c r="HI124" s="169"/>
      <c r="HJ124" s="169"/>
      <c r="HK124" s="169"/>
      <c r="HL124" s="169"/>
      <c r="HM124" s="169"/>
      <c r="HN124" s="169"/>
      <c r="HO124" s="169"/>
      <c r="HP124" s="169"/>
      <c r="HQ124" s="169"/>
      <c r="HR124" s="169"/>
      <c r="HS124" s="169"/>
      <c r="HT124" s="169"/>
      <c r="HU124" s="169"/>
      <c r="HV124" s="169"/>
      <c r="HW124" s="169"/>
      <c r="HX124" s="169"/>
      <c r="HY124" s="169"/>
      <c r="HZ124" s="169"/>
      <c r="IA124" s="169"/>
      <c r="IB124" s="169"/>
      <c r="IC124" s="169"/>
      <c r="ID124" s="169"/>
      <c r="IE124" s="169"/>
      <c r="IF124" s="169"/>
      <c r="IG124" s="169"/>
      <c r="IH124" s="169"/>
      <c r="II124" s="169"/>
      <c r="IJ124" s="169"/>
      <c r="IK124" s="169"/>
      <c r="IL124" s="169"/>
      <c r="IM124" s="169"/>
      <c r="IN124" s="169"/>
      <c r="IO124" s="169"/>
      <c r="IP124" s="169"/>
      <c r="IQ124" s="169"/>
      <c r="IR124" s="169"/>
      <c r="IS124" s="169"/>
      <c r="IT124" s="169"/>
      <c r="IU124" s="169"/>
      <c r="IV124" s="169"/>
      <c r="IW124" s="169"/>
      <c r="IX124" s="169"/>
      <c r="IY124" s="169"/>
      <c r="IZ124" s="169"/>
      <c r="JA124" s="169"/>
      <c r="JB124" s="169"/>
      <c r="JC124" s="169"/>
    </row>
    <row r="125" spans="1:263" s="170" customFormat="1" x14ac:dyDescent="0.3">
      <c r="A125" s="98"/>
      <c r="B125" s="37"/>
      <c r="C125" s="37"/>
      <c r="D125" s="48"/>
      <c r="E125" s="161"/>
      <c r="F125" s="161" t="s">
        <v>175</v>
      </c>
      <c r="G125" s="162" t="s">
        <v>177</v>
      </c>
      <c r="H125" s="38" t="s">
        <v>208</v>
      </c>
      <c r="I125" s="38" t="str">
        <f t="shared" si="166"/>
        <v>작업 대기</v>
      </c>
      <c r="J125" s="171">
        <v>44221</v>
      </c>
      <c r="K125" s="171">
        <v>44232</v>
      </c>
      <c r="L125" s="38"/>
      <c r="M125" s="39"/>
      <c r="N125" s="40"/>
      <c r="O125" s="100">
        <v>0</v>
      </c>
      <c r="P125" s="168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  <c r="AA125" s="169"/>
      <c r="AB125" s="169"/>
      <c r="AC125" s="169"/>
      <c r="AD125" s="169"/>
      <c r="AE125" s="169"/>
      <c r="AF125" s="169"/>
      <c r="AG125" s="169"/>
      <c r="AH125" s="169"/>
      <c r="AI125" s="169"/>
      <c r="AJ125" s="169"/>
      <c r="AK125" s="169"/>
      <c r="AL125" s="169"/>
      <c r="AM125" s="169"/>
      <c r="AN125" s="169"/>
      <c r="AO125" s="169"/>
      <c r="AP125" s="169"/>
      <c r="AQ125" s="169"/>
      <c r="AR125" s="169"/>
      <c r="AS125" s="169"/>
      <c r="AT125" s="169"/>
      <c r="AU125" s="169"/>
      <c r="AV125" s="169"/>
      <c r="AW125" s="169"/>
      <c r="AX125" s="169"/>
      <c r="AY125" s="169"/>
      <c r="AZ125" s="169"/>
      <c r="BA125" s="169"/>
      <c r="BB125" s="169"/>
      <c r="BC125" s="169"/>
      <c r="BD125" s="169"/>
      <c r="BE125" s="169"/>
      <c r="BF125" s="169"/>
      <c r="BG125" s="169"/>
      <c r="BH125" s="169"/>
      <c r="BI125" s="169"/>
      <c r="BJ125" s="169"/>
      <c r="BK125" s="169"/>
      <c r="BL125" s="169"/>
      <c r="BM125" s="169"/>
      <c r="BN125" s="169"/>
      <c r="BO125" s="169"/>
      <c r="BP125" s="169"/>
      <c r="BQ125" s="169"/>
      <c r="BR125" s="169"/>
      <c r="BS125" s="169"/>
      <c r="BT125" s="169"/>
      <c r="BU125" s="169"/>
      <c r="BV125" s="169"/>
      <c r="BW125" s="169"/>
      <c r="BX125" s="169"/>
      <c r="BY125" s="169"/>
      <c r="BZ125" s="169"/>
      <c r="CA125" s="169"/>
      <c r="CB125" s="169"/>
      <c r="CC125" s="169"/>
      <c r="CD125" s="169"/>
      <c r="CE125" s="169"/>
      <c r="CF125" s="169"/>
      <c r="CG125" s="169"/>
      <c r="CH125" s="169"/>
      <c r="CI125" s="169"/>
      <c r="CJ125" s="169"/>
      <c r="CK125" s="169"/>
      <c r="CL125" s="169"/>
      <c r="CM125" s="169"/>
      <c r="CN125" s="169"/>
      <c r="CO125" s="169"/>
      <c r="CP125" s="169"/>
      <c r="CQ125" s="169"/>
      <c r="CR125" s="169"/>
      <c r="CS125" s="169"/>
      <c r="CT125" s="169"/>
      <c r="CU125" s="169"/>
      <c r="CV125" s="169"/>
      <c r="CW125" s="169"/>
      <c r="CX125" s="169"/>
      <c r="CY125" s="169"/>
      <c r="CZ125" s="169"/>
      <c r="DA125" s="169"/>
      <c r="DB125" s="169"/>
      <c r="DC125" s="169"/>
      <c r="DD125" s="169"/>
      <c r="DE125" s="169"/>
      <c r="DF125" s="169"/>
      <c r="DG125" s="169"/>
      <c r="DH125" s="169"/>
      <c r="DI125" s="169"/>
      <c r="DJ125" s="169"/>
      <c r="DK125" s="169"/>
      <c r="DL125" s="169"/>
      <c r="DM125" s="169"/>
      <c r="DN125" s="169"/>
      <c r="DO125" s="169"/>
      <c r="DP125" s="169"/>
      <c r="DQ125" s="169"/>
      <c r="DR125" s="169"/>
      <c r="DS125" s="169"/>
      <c r="DT125" s="169"/>
      <c r="DU125" s="169"/>
      <c r="DV125" s="169"/>
      <c r="DW125" s="169"/>
      <c r="DX125" s="169"/>
      <c r="DY125" s="169"/>
      <c r="DZ125" s="169"/>
      <c r="EA125" s="169"/>
      <c r="EB125" s="169"/>
      <c r="EC125" s="169"/>
      <c r="ED125" s="169"/>
      <c r="EE125" s="169"/>
      <c r="EF125" s="169"/>
      <c r="EG125" s="169"/>
      <c r="EH125" s="169"/>
      <c r="EI125" s="169"/>
      <c r="EJ125" s="169"/>
      <c r="EK125" s="169"/>
      <c r="EL125" s="169"/>
      <c r="EM125" s="169"/>
      <c r="EN125" s="169"/>
      <c r="EO125" s="169"/>
      <c r="EP125" s="169"/>
      <c r="EQ125" s="169"/>
      <c r="ER125" s="169"/>
      <c r="ES125" s="169"/>
      <c r="ET125" s="169"/>
      <c r="EU125" s="169"/>
      <c r="EV125" s="169"/>
      <c r="EW125" s="169"/>
      <c r="EX125" s="169"/>
      <c r="EY125" s="169"/>
      <c r="EZ125" s="169"/>
      <c r="FA125" s="169"/>
      <c r="FB125" s="169"/>
      <c r="FC125" s="169"/>
      <c r="FD125" s="169"/>
      <c r="FE125" s="169"/>
      <c r="FF125" s="169"/>
      <c r="FG125" s="169"/>
      <c r="FH125" s="169"/>
      <c r="FI125" s="169"/>
      <c r="FJ125" s="169"/>
      <c r="FK125" s="169"/>
      <c r="FL125" s="169"/>
      <c r="FM125" s="169"/>
      <c r="FN125" s="169"/>
      <c r="FO125" s="169"/>
      <c r="FP125" s="169"/>
      <c r="FQ125" s="169"/>
      <c r="FR125" s="169"/>
      <c r="FS125" s="169"/>
      <c r="FT125" s="169"/>
      <c r="FU125" s="169"/>
      <c r="FV125" s="169"/>
      <c r="FW125" s="169"/>
      <c r="FX125" s="169"/>
      <c r="FY125" s="169"/>
      <c r="FZ125" s="169"/>
      <c r="GA125" s="169"/>
      <c r="GB125" s="169"/>
      <c r="GC125" s="169"/>
      <c r="GD125" s="169"/>
      <c r="GE125" s="169"/>
      <c r="GF125" s="169"/>
      <c r="GG125" s="169"/>
      <c r="GH125" s="169"/>
      <c r="GI125" s="169"/>
      <c r="GJ125" s="169"/>
      <c r="GK125" s="169"/>
      <c r="GL125" s="169"/>
      <c r="GM125" s="169"/>
      <c r="GN125" s="169"/>
      <c r="GO125" s="169"/>
      <c r="GP125" s="169"/>
      <c r="GQ125" s="169"/>
      <c r="GR125" s="169"/>
      <c r="GS125" s="169"/>
      <c r="GT125" s="169"/>
      <c r="GU125" s="169"/>
      <c r="GV125" s="169"/>
      <c r="GW125" s="169"/>
      <c r="GX125" s="169"/>
      <c r="GY125" s="169"/>
      <c r="GZ125" s="169"/>
      <c r="HA125" s="169"/>
      <c r="HB125" s="169"/>
      <c r="HC125" s="169"/>
      <c r="HD125" s="169"/>
      <c r="HE125" s="169"/>
      <c r="HF125" s="169"/>
      <c r="HG125" s="169"/>
      <c r="HH125" s="169"/>
      <c r="HI125" s="169"/>
      <c r="HJ125" s="169"/>
      <c r="HK125" s="169"/>
      <c r="HL125" s="169"/>
      <c r="HM125" s="169"/>
      <c r="HN125" s="169"/>
      <c r="HO125" s="169"/>
      <c r="HP125" s="169"/>
      <c r="HQ125" s="169"/>
      <c r="HR125" s="169"/>
      <c r="HS125" s="169"/>
      <c r="HT125" s="169"/>
      <c r="HU125" s="169"/>
      <c r="HV125" s="169"/>
      <c r="HW125" s="169"/>
      <c r="HX125" s="169"/>
      <c r="HY125" s="169"/>
      <c r="HZ125" s="169"/>
      <c r="IA125" s="169"/>
      <c r="IB125" s="169"/>
      <c r="IC125" s="169"/>
      <c r="ID125" s="169"/>
      <c r="IE125" s="169"/>
      <c r="IF125" s="169"/>
      <c r="IG125" s="169"/>
      <c r="IH125" s="169"/>
      <c r="II125" s="169"/>
      <c r="IJ125" s="169"/>
      <c r="IK125" s="169"/>
      <c r="IL125" s="169"/>
      <c r="IM125" s="169"/>
      <c r="IN125" s="169"/>
      <c r="IO125" s="169"/>
      <c r="IP125" s="169"/>
      <c r="IQ125" s="169"/>
      <c r="IR125" s="169"/>
      <c r="IS125" s="169"/>
      <c r="IT125" s="169"/>
      <c r="IU125" s="169"/>
      <c r="IV125" s="169"/>
      <c r="IW125" s="169"/>
      <c r="IX125" s="169"/>
      <c r="IY125" s="169"/>
      <c r="IZ125" s="169"/>
      <c r="JA125" s="169"/>
      <c r="JB125" s="169"/>
      <c r="JC125" s="169"/>
    </row>
    <row r="126" spans="1:263" s="170" customFormat="1" x14ac:dyDescent="0.3">
      <c r="A126" s="98"/>
      <c r="B126" s="37"/>
      <c r="C126" s="37"/>
      <c r="D126" s="48"/>
      <c r="E126" s="161"/>
      <c r="F126" s="161" t="s">
        <v>176</v>
      </c>
      <c r="G126" s="162" t="s">
        <v>178</v>
      </c>
      <c r="H126" s="38" t="s">
        <v>208</v>
      </c>
      <c r="I126" s="38" t="str">
        <f t="shared" si="166"/>
        <v>작업 대기</v>
      </c>
      <c r="J126" s="171">
        <v>44221</v>
      </c>
      <c r="K126" s="171">
        <v>44232</v>
      </c>
      <c r="L126" s="38"/>
      <c r="M126" s="39"/>
      <c r="N126" s="40"/>
      <c r="O126" s="100">
        <v>0</v>
      </c>
      <c r="P126" s="168"/>
      <c r="Q126" s="169"/>
      <c r="R126" s="169"/>
      <c r="S126" s="169"/>
      <c r="T126" s="169"/>
      <c r="U126" s="169"/>
      <c r="V126" s="169"/>
      <c r="W126" s="169"/>
      <c r="X126" s="169"/>
      <c r="Y126" s="169"/>
      <c r="Z126" s="169"/>
      <c r="AA126" s="169"/>
      <c r="AB126" s="169"/>
      <c r="AC126" s="169"/>
      <c r="AD126" s="169"/>
      <c r="AE126" s="169"/>
      <c r="AF126" s="169"/>
      <c r="AG126" s="169"/>
      <c r="AH126" s="169"/>
      <c r="AI126" s="169"/>
      <c r="AJ126" s="169"/>
      <c r="AK126" s="169"/>
      <c r="AL126" s="169"/>
      <c r="AM126" s="169"/>
      <c r="AN126" s="169"/>
      <c r="AO126" s="169"/>
      <c r="AP126" s="169"/>
      <c r="AQ126" s="169"/>
      <c r="AR126" s="169"/>
      <c r="AS126" s="169"/>
      <c r="AT126" s="169"/>
      <c r="AU126" s="169"/>
      <c r="AV126" s="169"/>
      <c r="AW126" s="169"/>
      <c r="AX126" s="169"/>
      <c r="AY126" s="169"/>
      <c r="AZ126" s="169"/>
      <c r="BA126" s="169"/>
      <c r="BB126" s="169"/>
      <c r="BC126" s="169"/>
      <c r="BD126" s="169"/>
      <c r="BE126" s="169"/>
      <c r="BF126" s="169"/>
      <c r="BG126" s="169"/>
      <c r="BH126" s="169"/>
      <c r="BI126" s="169"/>
      <c r="BJ126" s="169"/>
      <c r="BK126" s="169"/>
      <c r="BL126" s="169"/>
      <c r="BM126" s="169"/>
      <c r="BN126" s="169"/>
      <c r="BO126" s="169"/>
      <c r="BP126" s="169"/>
      <c r="BQ126" s="169"/>
      <c r="BR126" s="169"/>
      <c r="BS126" s="169"/>
      <c r="BT126" s="169"/>
      <c r="BU126" s="169"/>
      <c r="BV126" s="169"/>
      <c r="BW126" s="169"/>
      <c r="BX126" s="169"/>
      <c r="BY126" s="169"/>
      <c r="BZ126" s="169"/>
      <c r="CA126" s="169"/>
      <c r="CB126" s="169"/>
      <c r="CC126" s="169"/>
      <c r="CD126" s="169"/>
      <c r="CE126" s="169"/>
      <c r="CF126" s="169"/>
      <c r="CG126" s="169"/>
      <c r="CH126" s="169"/>
      <c r="CI126" s="169"/>
      <c r="CJ126" s="169"/>
      <c r="CK126" s="169"/>
      <c r="CL126" s="169"/>
      <c r="CM126" s="169"/>
      <c r="CN126" s="169"/>
      <c r="CO126" s="169"/>
      <c r="CP126" s="169"/>
      <c r="CQ126" s="169"/>
      <c r="CR126" s="169"/>
      <c r="CS126" s="169"/>
      <c r="CT126" s="169"/>
      <c r="CU126" s="169"/>
      <c r="CV126" s="169"/>
      <c r="CW126" s="169"/>
      <c r="CX126" s="169"/>
      <c r="CY126" s="169"/>
      <c r="CZ126" s="169"/>
      <c r="DA126" s="169"/>
      <c r="DB126" s="169"/>
      <c r="DC126" s="169"/>
      <c r="DD126" s="169"/>
      <c r="DE126" s="169"/>
      <c r="DF126" s="169"/>
      <c r="DG126" s="169"/>
      <c r="DH126" s="169"/>
      <c r="DI126" s="169"/>
      <c r="DJ126" s="169"/>
      <c r="DK126" s="169"/>
      <c r="DL126" s="169"/>
      <c r="DM126" s="169"/>
      <c r="DN126" s="169"/>
      <c r="DO126" s="169"/>
      <c r="DP126" s="169"/>
      <c r="DQ126" s="169"/>
      <c r="DR126" s="169"/>
      <c r="DS126" s="169"/>
      <c r="DT126" s="169"/>
      <c r="DU126" s="169"/>
      <c r="DV126" s="169"/>
      <c r="DW126" s="169"/>
      <c r="DX126" s="169"/>
      <c r="DY126" s="169"/>
      <c r="DZ126" s="169"/>
      <c r="EA126" s="169"/>
      <c r="EB126" s="169"/>
      <c r="EC126" s="169"/>
      <c r="ED126" s="169"/>
      <c r="EE126" s="169"/>
      <c r="EF126" s="169"/>
      <c r="EG126" s="169"/>
      <c r="EH126" s="169"/>
      <c r="EI126" s="169"/>
      <c r="EJ126" s="169"/>
      <c r="EK126" s="169"/>
      <c r="EL126" s="169"/>
      <c r="EM126" s="169"/>
      <c r="EN126" s="169"/>
      <c r="EO126" s="169"/>
      <c r="EP126" s="169"/>
      <c r="EQ126" s="169"/>
      <c r="ER126" s="169"/>
      <c r="ES126" s="169"/>
      <c r="ET126" s="169"/>
      <c r="EU126" s="169"/>
      <c r="EV126" s="169"/>
      <c r="EW126" s="169"/>
      <c r="EX126" s="169"/>
      <c r="EY126" s="169"/>
      <c r="EZ126" s="169"/>
      <c r="FA126" s="169"/>
      <c r="FB126" s="169"/>
      <c r="FC126" s="169"/>
      <c r="FD126" s="169"/>
      <c r="FE126" s="169"/>
      <c r="FF126" s="169"/>
      <c r="FG126" s="169"/>
      <c r="FH126" s="169"/>
      <c r="FI126" s="169"/>
      <c r="FJ126" s="169"/>
      <c r="FK126" s="169"/>
      <c r="FL126" s="169"/>
      <c r="FM126" s="169"/>
      <c r="FN126" s="169"/>
      <c r="FO126" s="169"/>
      <c r="FP126" s="169"/>
      <c r="FQ126" s="169"/>
      <c r="FR126" s="169"/>
      <c r="FS126" s="169"/>
      <c r="FT126" s="169"/>
      <c r="FU126" s="169"/>
      <c r="FV126" s="169"/>
      <c r="FW126" s="169"/>
      <c r="FX126" s="169"/>
      <c r="FY126" s="169"/>
      <c r="FZ126" s="169"/>
      <c r="GA126" s="169"/>
      <c r="GB126" s="169"/>
      <c r="GC126" s="169"/>
      <c r="GD126" s="169"/>
      <c r="GE126" s="169"/>
      <c r="GF126" s="169"/>
      <c r="GG126" s="169"/>
      <c r="GH126" s="169"/>
      <c r="GI126" s="169"/>
      <c r="GJ126" s="169"/>
      <c r="GK126" s="169"/>
      <c r="GL126" s="169"/>
      <c r="GM126" s="169"/>
      <c r="GN126" s="169"/>
      <c r="GO126" s="169"/>
      <c r="GP126" s="169"/>
      <c r="GQ126" s="169"/>
      <c r="GR126" s="169"/>
      <c r="GS126" s="169"/>
      <c r="GT126" s="169"/>
      <c r="GU126" s="169"/>
      <c r="GV126" s="169"/>
      <c r="GW126" s="169"/>
      <c r="GX126" s="169"/>
      <c r="GY126" s="169"/>
      <c r="GZ126" s="169"/>
      <c r="HA126" s="169"/>
      <c r="HB126" s="169"/>
      <c r="HC126" s="169"/>
      <c r="HD126" s="169"/>
      <c r="HE126" s="169"/>
      <c r="HF126" s="169"/>
      <c r="HG126" s="169"/>
      <c r="HH126" s="169"/>
      <c r="HI126" s="169"/>
      <c r="HJ126" s="169"/>
      <c r="HK126" s="169"/>
      <c r="HL126" s="169"/>
      <c r="HM126" s="169"/>
      <c r="HN126" s="169"/>
      <c r="HO126" s="169"/>
      <c r="HP126" s="169"/>
      <c r="HQ126" s="169"/>
      <c r="HR126" s="169"/>
      <c r="HS126" s="169"/>
      <c r="HT126" s="169"/>
      <c r="HU126" s="169"/>
      <c r="HV126" s="169"/>
      <c r="HW126" s="169"/>
      <c r="HX126" s="169"/>
      <c r="HY126" s="169"/>
      <c r="HZ126" s="169"/>
      <c r="IA126" s="169"/>
      <c r="IB126" s="169"/>
      <c r="IC126" s="169"/>
      <c r="ID126" s="169"/>
      <c r="IE126" s="169"/>
      <c r="IF126" s="169"/>
      <c r="IG126" s="169"/>
      <c r="IH126" s="169"/>
      <c r="II126" s="169"/>
      <c r="IJ126" s="169"/>
      <c r="IK126" s="169"/>
      <c r="IL126" s="169"/>
      <c r="IM126" s="169"/>
      <c r="IN126" s="169"/>
      <c r="IO126" s="169"/>
      <c r="IP126" s="169"/>
      <c r="IQ126" s="169"/>
      <c r="IR126" s="169"/>
      <c r="IS126" s="169"/>
      <c r="IT126" s="169"/>
      <c r="IU126" s="169"/>
      <c r="IV126" s="169"/>
      <c r="IW126" s="169"/>
      <c r="IX126" s="169"/>
      <c r="IY126" s="169"/>
      <c r="IZ126" s="169"/>
      <c r="JA126" s="169"/>
      <c r="JB126" s="169"/>
      <c r="JC126" s="169"/>
    </row>
    <row r="127" spans="1:263" s="170" customFormat="1" x14ac:dyDescent="0.3">
      <c r="A127" s="98"/>
      <c r="B127" s="37"/>
      <c r="C127" s="37"/>
      <c r="D127" s="48"/>
      <c r="E127" s="161"/>
      <c r="F127" s="161" t="s">
        <v>179</v>
      </c>
      <c r="G127" s="162"/>
      <c r="H127" s="38" t="s">
        <v>208</v>
      </c>
      <c r="I127" s="38" t="str">
        <f t="shared" si="166"/>
        <v>작업 대기</v>
      </c>
      <c r="J127" s="171">
        <v>44221</v>
      </c>
      <c r="K127" s="171">
        <v>44232</v>
      </c>
      <c r="L127" s="38"/>
      <c r="M127" s="39"/>
      <c r="N127" s="40"/>
      <c r="O127" s="100">
        <v>0</v>
      </c>
      <c r="P127" s="168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  <c r="AA127" s="169"/>
      <c r="AB127" s="169"/>
      <c r="AC127" s="169"/>
      <c r="AD127" s="169"/>
      <c r="AE127" s="169"/>
      <c r="AF127" s="169"/>
      <c r="AG127" s="169"/>
      <c r="AH127" s="169"/>
      <c r="AI127" s="169"/>
      <c r="AJ127" s="169"/>
      <c r="AK127" s="169"/>
      <c r="AL127" s="169"/>
      <c r="AM127" s="169"/>
      <c r="AN127" s="169"/>
      <c r="AO127" s="169"/>
      <c r="AP127" s="169"/>
      <c r="AQ127" s="169"/>
      <c r="AR127" s="169"/>
      <c r="AS127" s="169"/>
      <c r="AT127" s="169"/>
      <c r="AU127" s="169"/>
      <c r="AV127" s="169"/>
      <c r="AW127" s="169"/>
      <c r="AX127" s="169"/>
      <c r="AY127" s="169"/>
      <c r="AZ127" s="169"/>
      <c r="BA127" s="169"/>
      <c r="BB127" s="169"/>
      <c r="BC127" s="169"/>
      <c r="BD127" s="169"/>
      <c r="BE127" s="169"/>
      <c r="BF127" s="169"/>
      <c r="BG127" s="169"/>
      <c r="BH127" s="169"/>
      <c r="BI127" s="169"/>
      <c r="BJ127" s="169"/>
      <c r="BK127" s="169"/>
      <c r="BL127" s="169"/>
      <c r="BM127" s="169"/>
      <c r="BN127" s="169"/>
      <c r="BO127" s="169"/>
      <c r="BP127" s="169"/>
      <c r="BQ127" s="169"/>
      <c r="BR127" s="169"/>
      <c r="BS127" s="169"/>
      <c r="BT127" s="169"/>
      <c r="BU127" s="169"/>
      <c r="BV127" s="169"/>
      <c r="BW127" s="169"/>
      <c r="BX127" s="169"/>
      <c r="BY127" s="169"/>
      <c r="BZ127" s="169"/>
      <c r="CA127" s="169"/>
      <c r="CB127" s="169"/>
      <c r="CC127" s="169"/>
      <c r="CD127" s="169"/>
      <c r="CE127" s="169"/>
      <c r="CF127" s="169"/>
      <c r="CG127" s="169"/>
      <c r="CH127" s="169"/>
      <c r="CI127" s="169"/>
      <c r="CJ127" s="169"/>
      <c r="CK127" s="169"/>
      <c r="CL127" s="169"/>
      <c r="CM127" s="169"/>
      <c r="CN127" s="169"/>
      <c r="CO127" s="169"/>
      <c r="CP127" s="169"/>
      <c r="CQ127" s="169"/>
      <c r="CR127" s="169"/>
      <c r="CS127" s="169"/>
      <c r="CT127" s="169"/>
      <c r="CU127" s="169"/>
      <c r="CV127" s="169"/>
      <c r="CW127" s="169"/>
      <c r="CX127" s="169"/>
      <c r="CY127" s="169"/>
      <c r="CZ127" s="169"/>
      <c r="DA127" s="169"/>
      <c r="DB127" s="169"/>
      <c r="DC127" s="169"/>
      <c r="DD127" s="169"/>
      <c r="DE127" s="169"/>
      <c r="DF127" s="169"/>
      <c r="DG127" s="169"/>
      <c r="DH127" s="169"/>
      <c r="DI127" s="169"/>
      <c r="DJ127" s="169"/>
      <c r="DK127" s="169"/>
      <c r="DL127" s="169"/>
      <c r="DM127" s="169"/>
      <c r="DN127" s="169"/>
      <c r="DO127" s="169"/>
      <c r="DP127" s="169"/>
      <c r="DQ127" s="169"/>
      <c r="DR127" s="169"/>
      <c r="DS127" s="169"/>
      <c r="DT127" s="169"/>
      <c r="DU127" s="169"/>
      <c r="DV127" s="169"/>
      <c r="DW127" s="169"/>
      <c r="DX127" s="169"/>
      <c r="DY127" s="169"/>
      <c r="DZ127" s="169"/>
      <c r="EA127" s="169"/>
      <c r="EB127" s="169"/>
      <c r="EC127" s="169"/>
      <c r="ED127" s="169"/>
      <c r="EE127" s="169"/>
      <c r="EF127" s="169"/>
      <c r="EG127" s="169"/>
      <c r="EH127" s="169"/>
      <c r="EI127" s="169"/>
      <c r="EJ127" s="169"/>
      <c r="EK127" s="169"/>
      <c r="EL127" s="169"/>
      <c r="EM127" s="169"/>
      <c r="EN127" s="169"/>
      <c r="EO127" s="169"/>
      <c r="EP127" s="169"/>
      <c r="EQ127" s="169"/>
      <c r="ER127" s="169"/>
      <c r="ES127" s="169"/>
      <c r="ET127" s="169"/>
      <c r="EU127" s="169"/>
      <c r="EV127" s="169"/>
      <c r="EW127" s="169"/>
      <c r="EX127" s="169"/>
      <c r="EY127" s="169"/>
      <c r="EZ127" s="169"/>
      <c r="FA127" s="169"/>
      <c r="FB127" s="169"/>
      <c r="FC127" s="169"/>
      <c r="FD127" s="169"/>
      <c r="FE127" s="169"/>
      <c r="FF127" s="169"/>
      <c r="FG127" s="169"/>
      <c r="FH127" s="169"/>
      <c r="FI127" s="169"/>
      <c r="FJ127" s="169"/>
      <c r="FK127" s="169"/>
      <c r="FL127" s="169"/>
      <c r="FM127" s="169"/>
      <c r="FN127" s="169"/>
      <c r="FO127" s="169"/>
      <c r="FP127" s="169"/>
      <c r="FQ127" s="169"/>
      <c r="FR127" s="169"/>
      <c r="FS127" s="169"/>
      <c r="FT127" s="169"/>
      <c r="FU127" s="169"/>
      <c r="FV127" s="169"/>
      <c r="FW127" s="169"/>
      <c r="FX127" s="169"/>
      <c r="FY127" s="169"/>
      <c r="FZ127" s="169"/>
      <c r="GA127" s="169"/>
      <c r="GB127" s="169"/>
      <c r="GC127" s="169"/>
      <c r="GD127" s="169"/>
      <c r="GE127" s="169"/>
      <c r="GF127" s="169"/>
      <c r="GG127" s="169"/>
      <c r="GH127" s="169"/>
      <c r="GI127" s="169"/>
      <c r="GJ127" s="169"/>
      <c r="GK127" s="169"/>
      <c r="GL127" s="169"/>
      <c r="GM127" s="169"/>
      <c r="GN127" s="169"/>
      <c r="GO127" s="169"/>
      <c r="GP127" s="169"/>
      <c r="GQ127" s="169"/>
      <c r="GR127" s="169"/>
      <c r="GS127" s="169"/>
      <c r="GT127" s="169"/>
      <c r="GU127" s="169"/>
      <c r="GV127" s="169"/>
      <c r="GW127" s="169"/>
      <c r="GX127" s="169"/>
      <c r="GY127" s="169"/>
      <c r="GZ127" s="169"/>
      <c r="HA127" s="169"/>
      <c r="HB127" s="169"/>
      <c r="HC127" s="169"/>
      <c r="HD127" s="169"/>
      <c r="HE127" s="169"/>
      <c r="HF127" s="169"/>
      <c r="HG127" s="169"/>
      <c r="HH127" s="169"/>
      <c r="HI127" s="169"/>
      <c r="HJ127" s="169"/>
      <c r="HK127" s="169"/>
      <c r="HL127" s="169"/>
      <c r="HM127" s="169"/>
      <c r="HN127" s="169"/>
      <c r="HO127" s="169"/>
      <c r="HP127" s="169"/>
      <c r="HQ127" s="169"/>
      <c r="HR127" s="169"/>
      <c r="HS127" s="169"/>
      <c r="HT127" s="169"/>
      <c r="HU127" s="169"/>
      <c r="HV127" s="169"/>
      <c r="HW127" s="169"/>
      <c r="HX127" s="169"/>
      <c r="HY127" s="169"/>
      <c r="HZ127" s="169"/>
      <c r="IA127" s="169"/>
      <c r="IB127" s="169"/>
      <c r="IC127" s="169"/>
      <c r="ID127" s="169"/>
      <c r="IE127" s="169"/>
      <c r="IF127" s="169"/>
      <c r="IG127" s="169"/>
      <c r="IH127" s="169"/>
      <c r="II127" s="169"/>
      <c r="IJ127" s="169"/>
      <c r="IK127" s="169"/>
      <c r="IL127" s="169"/>
      <c r="IM127" s="169"/>
      <c r="IN127" s="169"/>
      <c r="IO127" s="169"/>
      <c r="IP127" s="169"/>
      <c r="IQ127" s="169"/>
      <c r="IR127" s="169"/>
      <c r="IS127" s="169"/>
      <c r="IT127" s="169"/>
      <c r="IU127" s="169"/>
      <c r="IV127" s="169"/>
      <c r="IW127" s="169"/>
      <c r="IX127" s="169"/>
      <c r="IY127" s="169"/>
      <c r="IZ127" s="169"/>
      <c r="JA127" s="169"/>
      <c r="JB127" s="169"/>
      <c r="JC127" s="169"/>
    </row>
    <row r="128" spans="1:263" s="170" customFormat="1" x14ac:dyDescent="0.3">
      <c r="A128" s="98"/>
      <c r="B128" s="37"/>
      <c r="C128" s="37"/>
      <c r="D128" s="48"/>
      <c r="E128" s="161"/>
      <c r="F128" s="161" t="s">
        <v>180</v>
      </c>
      <c r="G128" s="162" t="s">
        <v>181</v>
      </c>
      <c r="H128" s="38" t="s">
        <v>208</v>
      </c>
      <c r="I128" s="38" t="str">
        <f t="shared" si="166"/>
        <v>작업 대기</v>
      </c>
      <c r="J128" s="171">
        <v>44221</v>
      </c>
      <c r="K128" s="171">
        <v>44232</v>
      </c>
      <c r="L128" s="38"/>
      <c r="M128" s="39"/>
      <c r="N128" s="40"/>
      <c r="O128" s="100">
        <v>0</v>
      </c>
      <c r="P128" s="168"/>
      <c r="Q128" s="169"/>
      <c r="R128" s="169"/>
      <c r="S128" s="169"/>
      <c r="T128" s="169"/>
      <c r="U128" s="169"/>
      <c r="V128" s="169"/>
      <c r="W128" s="169"/>
      <c r="X128" s="169"/>
      <c r="Y128" s="169"/>
      <c r="Z128" s="169"/>
      <c r="AA128" s="169"/>
      <c r="AB128" s="169"/>
      <c r="AC128" s="169"/>
      <c r="AD128" s="169"/>
      <c r="AE128" s="169"/>
      <c r="AF128" s="169"/>
      <c r="AG128" s="169"/>
      <c r="AH128" s="169"/>
      <c r="AI128" s="169"/>
      <c r="AJ128" s="169"/>
      <c r="AK128" s="169"/>
      <c r="AL128" s="169"/>
      <c r="AM128" s="169"/>
      <c r="AN128" s="169"/>
      <c r="AO128" s="169"/>
      <c r="AP128" s="169"/>
      <c r="AQ128" s="169"/>
      <c r="AR128" s="169"/>
      <c r="AS128" s="169"/>
      <c r="AT128" s="169"/>
      <c r="AU128" s="169"/>
      <c r="AV128" s="169"/>
      <c r="AW128" s="169"/>
      <c r="AX128" s="169"/>
      <c r="AY128" s="169"/>
      <c r="AZ128" s="169"/>
      <c r="BA128" s="169"/>
      <c r="BB128" s="169"/>
      <c r="BC128" s="169"/>
      <c r="BD128" s="169"/>
      <c r="BE128" s="169"/>
      <c r="BF128" s="169"/>
      <c r="BG128" s="169"/>
      <c r="BH128" s="169"/>
      <c r="BI128" s="169"/>
      <c r="BJ128" s="169"/>
      <c r="BK128" s="169"/>
      <c r="BL128" s="169"/>
      <c r="BM128" s="169"/>
      <c r="BN128" s="169"/>
      <c r="BO128" s="169"/>
      <c r="BP128" s="169"/>
      <c r="BQ128" s="169"/>
      <c r="BR128" s="169"/>
      <c r="BS128" s="169"/>
      <c r="BT128" s="169"/>
      <c r="BU128" s="169"/>
      <c r="BV128" s="169"/>
      <c r="BW128" s="169"/>
      <c r="BX128" s="169"/>
      <c r="BY128" s="169"/>
      <c r="BZ128" s="169"/>
      <c r="CA128" s="169"/>
      <c r="CB128" s="169"/>
      <c r="CC128" s="169"/>
      <c r="CD128" s="169"/>
      <c r="CE128" s="169"/>
      <c r="CF128" s="169"/>
      <c r="CG128" s="169"/>
      <c r="CH128" s="169"/>
      <c r="CI128" s="169"/>
      <c r="CJ128" s="169"/>
      <c r="CK128" s="169"/>
      <c r="CL128" s="169"/>
      <c r="CM128" s="169"/>
      <c r="CN128" s="169"/>
      <c r="CO128" s="169"/>
      <c r="CP128" s="169"/>
      <c r="CQ128" s="169"/>
      <c r="CR128" s="169"/>
      <c r="CS128" s="169"/>
      <c r="CT128" s="169"/>
      <c r="CU128" s="169"/>
      <c r="CV128" s="169"/>
      <c r="CW128" s="169"/>
      <c r="CX128" s="169"/>
      <c r="CY128" s="169"/>
      <c r="CZ128" s="169"/>
      <c r="DA128" s="169"/>
      <c r="DB128" s="169"/>
      <c r="DC128" s="169"/>
      <c r="DD128" s="169"/>
      <c r="DE128" s="169"/>
      <c r="DF128" s="169"/>
      <c r="DG128" s="169"/>
      <c r="DH128" s="169"/>
      <c r="DI128" s="169"/>
      <c r="DJ128" s="169"/>
      <c r="DK128" s="169"/>
      <c r="DL128" s="169"/>
      <c r="DM128" s="169"/>
      <c r="DN128" s="169"/>
      <c r="DO128" s="169"/>
      <c r="DP128" s="169"/>
      <c r="DQ128" s="169"/>
      <c r="DR128" s="169"/>
      <c r="DS128" s="169"/>
      <c r="DT128" s="169"/>
      <c r="DU128" s="169"/>
      <c r="DV128" s="169"/>
      <c r="DW128" s="169"/>
      <c r="DX128" s="169"/>
      <c r="DY128" s="169"/>
      <c r="DZ128" s="169"/>
      <c r="EA128" s="169"/>
      <c r="EB128" s="169"/>
      <c r="EC128" s="169"/>
      <c r="ED128" s="169"/>
      <c r="EE128" s="169"/>
      <c r="EF128" s="169"/>
      <c r="EG128" s="169"/>
      <c r="EH128" s="169"/>
      <c r="EI128" s="169"/>
      <c r="EJ128" s="169"/>
      <c r="EK128" s="169"/>
      <c r="EL128" s="169"/>
      <c r="EM128" s="169"/>
      <c r="EN128" s="169"/>
      <c r="EO128" s="169"/>
      <c r="EP128" s="169"/>
      <c r="EQ128" s="169"/>
      <c r="ER128" s="169"/>
      <c r="ES128" s="169"/>
      <c r="ET128" s="169"/>
      <c r="EU128" s="169"/>
      <c r="EV128" s="169"/>
      <c r="EW128" s="169"/>
      <c r="EX128" s="169"/>
      <c r="EY128" s="169"/>
      <c r="EZ128" s="169"/>
      <c r="FA128" s="169"/>
      <c r="FB128" s="169"/>
      <c r="FC128" s="169"/>
      <c r="FD128" s="169"/>
      <c r="FE128" s="169"/>
      <c r="FF128" s="169"/>
      <c r="FG128" s="169"/>
      <c r="FH128" s="169"/>
      <c r="FI128" s="169"/>
      <c r="FJ128" s="169"/>
      <c r="FK128" s="169"/>
      <c r="FL128" s="169"/>
      <c r="FM128" s="169"/>
      <c r="FN128" s="169"/>
      <c r="FO128" s="169"/>
      <c r="FP128" s="169"/>
      <c r="FQ128" s="169"/>
      <c r="FR128" s="169"/>
      <c r="FS128" s="169"/>
      <c r="FT128" s="169"/>
      <c r="FU128" s="169"/>
      <c r="FV128" s="169"/>
      <c r="FW128" s="169"/>
      <c r="FX128" s="169"/>
      <c r="FY128" s="169"/>
      <c r="FZ128" s="169"/>
      <c r="GA128" s="169"/>
      <c r="GB128" s="169"/>
      <c r="GC128" s="169"/>
      <c r="GD128" s="169"/>
      <c r="GE128" s="169"/>
      <c r="GF128" s="169"/>
      <c r="GG128" s="169"/>
      <c r="GH128" s="169"/>
      <c r="GI128" s="169"/>
      <c r="GJ128" s="169"/>
      <c r="GK128" s="169"/>
      <c r="GL128" s="169"/>
      <c r="GM128" s="169"/>
      <c r="GN128" s="169"/>
      <c r="GO128" s="169"/>
      <c r="GP128" s="169"/>
      <c r="GQ128" s="169"/>
      <c r="GR128" s="169"/>
      <c r="GS128" s="169"/>
      <c r="GT128" s="169"/>
      <c r="GU128" s="169"/>
      <c r="GV128" s="169"/>
      <c r="GW128" s="169"/>
      <c r="GX128" s="169"/>
      <c r="GY128" s="169"/>
      <c r="GZ128" s="169"/>
      <c r="HA128" s="169"/>
      <c r="HB128" s="169"/>
      <c r="HC128" s="169"/>
      <c r="HD128" s="169"/>
      <c r="HE128" s="169"/>
      <c r="HF128" s="169"/>
      <c r="HG128" s="169"/>
      <c r="HH128" s="169"/>
      <c r="HI128" s="169"/>
      <c r="HJ128" s="169"/>
      <c r="HK128" s="169"/>
      <c r="HL128" s="169"/>
      <c r="HM128" s="169"/>
      <c r="HN128" s="169"/>
      <c r="HO128" s="169"/>
      <c r="HP128" s="169"/>
      <c r="HQ128" s="169"/>
      <c r="HR128" s="169"/>
      <c r="HS128" s="169"/>
      <c r="HT128" s="169"/>
      <c r="HU128" s="169"/>
      <c r="HV128" s="169"/>
      <c r="HW128" s="169"/>
      <c r="HX128" s="169"/>
      <c r="HY128" s="169"/>
      <c r="HZ128" s="169"/>
      <c r="IA128" s="169"/>
      <c r="IB128" s="169"/>
      <c r="IC128" s="169"/>
      <c r="ID128" s="169"/>
      <c r="IE128" s="169"/>
      <c r="IF128" s="169"/>
      <c r="IG128" s="169"/>
      <c r="IH128" s="169"/>
      <c r="II128" s="169"/>
      <c r="IJ128" s="169"/>
      <c r="IK128" s="169"/>
      <c r="IL128" s="169"/>
      <c r="IM128" s="169"/>
      <c r="IN128" s="169"/>
      <c r="IO128" s="169"/>
      <c r="IP128" s="169"/>
      <c r="IQ128" s="169"/>
      <c r="IR128" s="169"/>
      <c r="IS128" s="169"/>
      <c r="IT128" s="169"/>
      <c r="IU128" s="169"/>
      <c r="IV128" s="169"/>
      <c r="IW128" s="169"/>
      <c r="IX128" s="169"/>
      <c r="IY128" s="169"/>
      <c r="IZ128" s="169"/>
      <c r="JA128" s="169"/>
      <c r="JB128" s="169"/>
      <c r="JC128" s="169"/>
    </row>
    <row r="129" spans="1:412" s="170" customFormat="1" x14ac:dyDescent="0.3">
      <c r="A129" s="98"/>
      <c r="B129" s="37"/>
      <c r="C129" s="37"/>
      <c r="D129" s="48"/>
      <c r="E129" s="158" t="s">
        <v>182</v>
      </c>
      <c r="F129" s="158"/>
      <c r="G129" s="159" t="s">
        <v>193</v>
      </c>
      <c r="H129" s="38" t="s">
        <v>208</v>
      </c>
      <c r="I129" s="38" t="str">
        <f t="shared" si="166"/>
        <v>작업 대기</v>
      </c>
      <c r="J129" s="171">
        <v>44221</v>
      </c>
      <c r="K129" s="171">
        <v>44232</v>
      </c>
      <c r="L129" s="38"/>
      <c r="M129" s="39"/>
      <c r="N129" s="40"/>
      <c r="O129" s="100">
        <v>0</v>
      </c>
      <c r="P129" s="168"/>
      <c r="Q129" s="169"/>
      <c r="R129" s="169"/>
      <c r="S129" s="169"/>
      <c r="T129" s="169"/>
      <c r="U129" s="169"/>
      <c r="V129" s="169"/>
      <c r="W129" s="169"/>
      <c r="X129" s="169"/>
      <c r="Y129" s="169"/>
      <c r="Z129" s="169"/>
      <c r="AA129" s="169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169"/>
      <c r="AQ129" s="169"/>
      <c r="AR129" s="169"/>
      <c r="AS129" s="169"/>
      <c r="AT129" s="169"/>
      <c r="AU129" s="169"/>
      <c r="AV129" s="169"/>
      <c r="AW129" s="169"/>
      <c r="AX129" s="169"/>
      <c r="AY129" s="169"/>
      <c r="AZ129" s="169"/>
      <c r="BA129" s="169"/>
      <c r="BB129" s="169"/>
      <c r="BC129" s="169"/>
      <c r="BD129" s="169"/>
      <c r="BE129" s="169"/>
      <c r="BF129" s="169"/>
      <c r="BG129" s="169"/>
      <c r="BH129" s="169"/>
      <c r="BI129" s="169"/>
      <c r="BJ129" s="169"/>
      <c r="BK129" s="169"/>
      <c r="BL129" s="169"/>
      <c r="BM129" s="169"/>
      <c r="BN129" s="169"/>
      <c r="BO129" s="169"/>
      <c r="BP129" s="169"/>
      <c r="BQ129" s="169"/>
      <c r="BR129" s="169"/>
      <c r="BS129" s="169"/>
      <c r="BT129" s="169"/>
      <c r="BU129" s="169"/>
      <c r="BV129" s="169"/>
      <c r="BW129" s="169"/>
      <c r="BX129" s="169"/>
      <c r="BY129" s="169"/>
      <c r="BZ129" s="169"/>
      <c r="CA129" s="169"/>
      <c r="CB129" s="169"/>
      <c r="CC129" s="169"/>
      <c r="CD129" s="169"/>
      <c r="CE129" s="169"/>
      <c r="CF129" s="169"/>
      <c r="CG129" s="169"/>
      <c r="CH129" s="169"/>
      <c r="CI129" s="169"/>
      <c r="CJ129" s="169"/>
      <c r="CK129" s="169"/>
      <c r="CL129" s="169"/>
      <c r="CM129" s="169"/>
      <c r="CN129" s="169"/>
      <c r="CO129" s="169"/>
      <c r="CP129" s="169"/>
      <c r="CQ129" s="169"/>
      <c r="CR129" s="169"/>
      <c r="CS129" s="169"/>
      <c r="CT129" s="169"/>
      <c r="CU129" s="169"/>
      <c r="CV129" s="169"/>
      <c r="CW129" s="169"/>
      <c r="CX129" s="169"/>
      <c r="CY129" s="169"/>
      <c r="CZ129" s="169"/>
      <c r="DA129" s="169"/>
      <c r="DB129" s="169"/>
      <c r="DC129" s="169"/>
      <c r="DD129" s="169"/>
      <c r="DE129" s="169"/>
      <c r="DF129" s="169"/>
      <c r="DG129" s="169"/>
      <c r="DH129" s="169"/>
      <c r="DI129" s="169"/>
      <c r="DJ129" s="169"/>
      <c r="DK129" s="169"/>
      <c r="DL129" s="169"/>
      <c r="DM129" s="169"/>
      <c r="DN129" s="169"/>
      <c r="DO129" s="169"/>
      <c r="DP129" s="169"/>
      <c r="DQ129" s="169"/>
      <c r="DR129" s="169"/>
      <c r="DS129" s="169"/>
      <c r="DT129" s="169"/>
      <c r="DU129" s="169"/>
      <c r="DV129" s="169"/>
      <c r="DW129" s="169"/>
      <c r="DX129" s="169"/>
      <c r="DY129" s="169"/>
      <c r="DZ129" s="169"/>
      <c r="EA129" s="169"/>
      <c r="EB129" s="169"/>
      <c r="EC129" s="169"/>
      <c r="ED129" s="169"/>
      <c r="EE129" s="169"/>
      <c r="EF129" s="169"/>
      <c r="EG129" s="169"/>
      <c r="EH129" s="169"/>
      <c r="EI129" s="169"/>
      <c r="EJ129" s="169"/>
      <c r="EK129" s="169"/>
      <c r="EL129" s="169"/>
      <c r="EM129" s="169"/>
      <c r="EN129" s="169"/>
      <c r="EO129" s="169"/>
      <c r="EP129" s="169"/>
      <c r="EQ129" s="169"/>
      <c r="ER129" s="169"/>
      <c r="ES129" s="169"/>
      <c r="ET129" s="169"/>
      <c r="EU129" s="169"/>
      <c r="EV129" s="169"/>
      <c r="EW129" s="169"/>
      <c r="EX129" s="169"/>
      <c r="EY129" s="169"/>
      <c r="EZ129" s="169"/>
      <c r="FA129" s="169"/>
      <c r="FB129" s="169"/>
      <c r="FC129" s="169"/>
      <c r="FD129" s="169"/>
      <c r="FE129" s="169"/>
      <c r="FF129" s="169"/>
      <c r="FG129" s="169"/>
      <c r="FH129" s="169"/>
      <c r="FI129" s="169"/>
      <c r="FJ129" s="169"/>
      <c r="FK129" s="169"/>
      <c r="FL129" s="169"/>
      <c r="FM129" s="169"/>
      <c r="FN129" s="169"/>
      <c r="FO129" s="169"/>
      <c r="FP129" s="169"/>
      <c r="FQ129" s="169"/>
      <c r="FR129" s="169"/>
      <c r="FS129" s="169"/>
      <c r="FT129" s="169"/>
      <c r="FU129" s="169"/>
      <c r="FV129" s="169"/>
      <c r="FW129" s="169"/>
      <c r="FX129" s="169"/>
      <c r="FY129" s="169"/>
      <c r="FZ129" s="169"/>
      <c r="GA129" s="169"/>
      <c r="GB129" s="169"/>
      <c r="GC129" s="169"/>
      <c r="GD129" s="169"/>
      <c r="GE129" s="169"/>
      <c r="GF129" s="169"/>
      <c r="GG129" s="169"/>
      <c r="GH129" s="169"/>
      <c r="GI129" s="169"/>
      <c r="GJ129" s="169"/>
      <c r="GK129" s="169"/>
      <c r="GL129" s="169"/>
      <c r="GM129" s="169"/>
      <c r="GN129" s="169"/>
      <c r="GO129" s="169"/>
      <c r="GP129" s="169"/>
      <c r="GQ129" s="169"/>
      <c r="GR129" s="169"/>
      <c r="GS129" s="169"/>
      <c r="GT129" s="169"/>
      <c r="GU129" s="169"/>
      <c r="GV129" s="169"/>
      <c r="GW129" s="169"/>
      <c r="GX129" s="169"/>
      <c r="GY129" s="169"/>
      <c r="GZ129" s="169"/>
      <c r="HA129" s="169"/>
      <c r="HB129" s="169"/>
      <c r="HC129" s="169"/>
      <c r="HD129" s="169"/>
      <c r="HE129" s="169"/>
      <c r="HF129" s="169"/>
      <c r="HG129" s="169"/>
      <c r="HH129" s="169"/>
      <c r="HI129" s="169"/>
      <c r="HJ129" s="169"/>
      <c r="HK129" s="169"/>
      <c r="HL129" s="169"/>
      <c r="HM129" s="169"/>
      <c r="HN129" s="169"/>
      <c r="HO129" s="169"/>
      <c r="HP129" s="169"/>
      <c r="HQ129" s="169"/>
      <c r="HR129" s="169"/>
      <c r="HS129" s="169"/>
      <c r="HT129" s="169"/>
      <c r="HU129" s="169"/>
      <c r="HV129" s="169"/>
      <c r="HW129" s="169"/>
      <c r="HX129" s="169"/>
      <c r="HY129" s="169"/>
      <c r="HZ129" s="169"/>
      <c r="IA129" s="169"/>
      <c r="IB129" s="169"/>
      <c r="IC129" s="169"/>
      <c r="ID129" s="169"/>
      <c r="IE129" s="169"/>
      <c r="IF129" s="169"/>
      <c r="IG129" s="169"/>
      <c r="IH129" s="169"/>
      <c r="II129" s="169"/>
      <c r="IJ129" s="169"/>
      <c r="IK129" s="169"/>
      <c r="IL129" s="169"/>
      <c r="IM129" s="169"/>
      <c r="IN129" s="169"/>
      <c r="IO129" s="169"/>
      <c r="IP129" s="169"/>
      <c r="IQ129" s="169"/>
      <c r="IR129" s="169"/>
      <c r="IS129" s="169"/>
      <c r="IT129" s="169"/>
      <c r="IU129" s="169"/>
      <c r="IV129" s="169"/>
      <c r="IW129" s="169"/>
      <c r="IX129" s="169"/>
      <c r="IY129" s="169"/>
      <c r="IZ129" s="169"/>
      <c r="JA129" s="169"/>
      <c r="JB129" s="169"/>
      <c r="JC129" s="169"/>
    </row>
    <row r="130" spans="1:412" s="170" customFormat="1" x14ac:dyDescent="0.3">
      <c r="A130" s="98"/>
      <c r="B130" s="37"/>
      <c r="C130" s="37"/>
      <c r="D130" s="48"/>
      <c r="E130" s="161" t="s">
        <v>188</v>
      </c>
      <c r="F130" s="161" t="s">
        <v>53</v>
      </c>
      <c r="G130" s="162"/>
      <c r="H130" s="38" t="s">
        <v>208</v>
      </c>
      <c r="I130" s="38" t="str">
        <f t="shared" si="166"/>
        <v>작업 대기</v>
      </c>
      <c r="J130" s="171">
        <v>44221</v>
      </c>
      <c r="K130" s="171">
        <v>44232</v>
      </c>
      <c r="L130" s="38"/>
      <c r="M130" s="39"/>
      <c r="N130" s="40"/>
      <c r="O130" s="100">
        <v>0</v>
      </c>
      <c r="P130" s="168"/>
      <c r="Q130" s="169"/>
      <c r="R130" s="169"/>
      <c r="S130" s="169"/>
      <c r="T130" s="169"/>
      <c r="U130" s="169"/>
      <c r="V130" s="169"/>
      <c r="W130" s="169"/>
      <c r="X130" s="169"/>
      <c r="Y130" s="169"/>
      <c r="Z130" s="169"/>
      <c r="AA130" s="169"/>
      <c r="AB130" s="169"/>
      <c r="AC130" s="169"/>
      <c r="AD130" s="169"/>
      <c r="AE130" s="169"/>
      <c r="AF130" s="169"/>
      <c r="AG130" s="169"/>
      <c r="AH130" s="169"/>
      <c r="AI130" s="169"/>
      <c r="AJ130" s="169"/>
      <c r="AK130" s="169"/>
      <c r="AL130" s="169"/>
      <c r="AM130" s="169"/>
      <c r="AN130" s="169"/>
      <c r="AO130" s="169"/>
      <c r="AP130" s="169"/>
      <c r="AQ130" s="169"/>
      <c r="AR130" s="169"/>
      <c r="AS130" s="169"/>
      <c r="AT130" s="169"/>
      <c r="AU130" s="169"/>
      <c r="AV130" s="169"/>
      <c r="AW130" s="169"/>
      <c r="AX130" s="169"/>
      <c r="AY130" s="169"/>
      <c r="AZ130" s="169"/>
      <c r="BA130" s="169"/>
      <c r="BB130" s="169"/>
      <c r="BC130" s="169"/>
      <c r="BD130" s="169"/>
      <c r="BE130" s="169"/>
      <c r="BF130" s="169"/>
      <c r="BG130" s="169"/>
      <c r="BH130" s="169"/>
      <c r="BI130" s="169"/>
      <c r="BJ130" s="169"/>
      <c r="BK130" s="169"/>
      <c r="BL130" s="169"/>
      <c r="BM130" s="169"/>
      <c r="BN130" s="169"/>
      <c r="BO130" s="169"/>
      <c r="BP130" s="169"/>
      <c r="BQ130" s="169"/>
      <c r="BR130" s="169"/>
      <c r="BS130" s="169"/>
      <c r="BT130" s="169"/>
      <c r="BU130" s="169"/>
      <c r="BV130" s="169"/>
      <c r="BW130" s="169"/>
      <c r="BX130" s="169"/>
      <c r="BY130" s="169"/>
      <c r="BZ130" s="169"/>
      <c r="CA130" s="169"/>
      <c r="CB130" s="169"/>
      <c r="CC130" s="169"/>
      <c r="CD130" s="169"/>
      <c r="CE130" s="169"/>
      <c r="CF130" s="169"/>
      <c r="CG130" s="169"/>
      <c r="CH130" s="169"/>
      <c r="CI130" s="169"/>
      <c r="CJ130" s="169"/>
      <c r="CK130" s="169"/>
      <c r="CL130" s="169"/>
      <c r="CM130" s="169"/>
      <c r="CN130" s="169"/>
      <c r="CO130" s="169"/>
      <c r="CP130" s="169"/>
      <c r="CQ130" s="169"/>
      <c r="CR130" s="169"/>
      <c r="CS130" s="169"/>
      <c r="CT130" s="169"/>
      <c r="CU130" s="169"/>
      <c r="CV130" s="169"/>
      <c r="CW130" s="169"/>
      <c r="CX130" s="169"/>
      <c r="CY130" s="169"/>
      <c r="CZ130" s="169"/>
      <c r="DA130" s="169"/>
      <c r="DB130" s="169"/>
      <c r="DC130" s="169"/>
      <c r="DD130" s="169"/>
      <c r="DE130" s="169"/>
      <c r="DF130" s="169"/>
      <c r="DG130" s="169"/>
      <c r="DH130" s="169"/>
      <c r="DI130" s="169"/>
      <c r="DJ130" s="169"/>
      <c r="DK130" s="169"/>
      <c r="DL130" s="169"/>
      <c r="DM130" s="169"/>
      <c r="DN130" s="169"/>
      <c r="DO130" s="169"/>
      <c r="DP130" s="169"/>
      <c r="DQ130" s="169"/>
      <c r="DR130" s="169"/>
      <c r="DS130" s="169"/>
      <c r="DT130" s="169"/>
      <c r="DU130" s="169"/>
      <c r="DV130" s="169"/>
      <c r="DW130" s="169"/>
      <c r="DX130" s="169"/>
      <c r="DY130" s="169"/>
      <c r="DZ130" s="169"/>
      <c r="EA130" s="169"/>
      <c r="EB130" s="169"/>
      <c r="EC130" s="169"/>
      <c r="ED130" s="169"/>
      <c r="EE130" s="169"/>
      <c r="EF130" s="169"/>
      <c r="EG130" s="169"/>
      <c r="EH130" s="169"/>
      <c r="EI130" s="169"/>
      <c r="EJ130" s="169"/>
      <c r="EK130" s="169"/>
      <c r="EL130" s="169"/>
      <c r="EM130" s="169"/>
      <c r="EN130" s="169"/>
      <c r="EO130" s="169"/>
      <c r="EP130" s="169"/>
      <c r="EQ130" s="169"/>
      <c r="ER130" s="169"/>
      <c r="ES130" s="169"/>
      <c r="ET130" s="169"/>
      <c r="EU130" s="169"/>
      <c r="EV130" s="169"/>
      <c r="EW130" s="169"/>
      <c r="EX130" s="169"/>
      <c r="EY130" s="169"/>
      <c r="EZ130" s="169"/>
      <c r="FA130" s="169"/>
      <c r="FB130" s="169"/>
      <c r="FC130" s="169"/>
      <c r="FD130" s="169"/>
      <c r="FE130" s="169"/>
      <c r="FF130" s="169"/>
      <c r="FG130" s="169"/>
      <c r="FH130" s="169"/>
      <c r="FI130" s="169"/>
      <c r="FJ130" s="169"/>
      <c r="FK130" s="169"/>
      <c r="FL130" s="169"/>
      <c r="FM130" s="169"/>
      <c r="FN130" s="169"/>
      <c r="FO130" s="169"/>
      <c r="FP130" s="169"/>
      <c r="FQ130" s="169"/>
      <c r="FR130" s="169"/>
      <c r="FS130" s="169"/>
      <c r="FT130" s="169"/>
      <c r="FU130" s="169"/>
      <c r="FV130" s="169"/>
      <c r="FW130" s="169"/>
      <c r="FX130" s="169"/>
      <c r="FY130" s="169"/>
      <c r="FZ130" s="169"/>
      <c r="GA130" s="169"/>
      <c r="GB130" s="169"/>
      <c r="GC130" s="169"/>
      <c r="GD130" s="169"/>
      <c r="GE130" s="169"/>
      <c r="GF130" s="169"/>
      <c r="GG130" s="169"/>
      <c r="GH130" s="169"/>
      <c r="GI130" s="169"/>
      <c r="GJ130" s="169"/>
      <c r="GK130" s="169"/>
      <c r="GL130" s="169"/>
      <c r="GM130" s="169"/>
      <c r="GN130" s="169"/>
      <c r="GO130" s="169"/>
      <c r="GP130" s="169"/>
      <c r="GQ130" s="169"/>
      <c r="GR130" s="169"/>
      <c r="GS130" s="169"/>
      <c r="GT130" s="169"/>
      <c r="GU130" s="169"/>
      <c r="GV130" s="169"/>
      <c r="GW130" s="169"/>
      <c r="GX130" s="169"/>
      <c r="GY130" s="169"/>
      <c r="GZ130" s="169"/>
      <c r="HA130" s="169"/>
      <c r="HB130" s="169"/>
      <c r="HC130" s="169"/>
      <c r="HD130" s="169"/>
      <c r="HE130" s="169"/>
      <c r="HF130" s="169"/>
      <c r="HG130" s="169"/>
      <c r="HH130" s="169"/>
      <c r="HI130" s="169"/>
      <c r="HJ130" s="169"/>
      <c r="HK130" s="169"/>
      <c r="HL130" s="169"/>
      <c r="HM130" s="169"/>
      <c r="HN130" s="169"/>
      <c r="HO130" s="169"/>
      <c r="HP130" s="169"/>
      <c r="HQ130" s="169"/>
      <c r="HR130" s="169"/>
      <c r="HS130" s="169"/>
      <c r="HT130" s="169"/>
      <c r="HU130" s="169"/>
      <c r="HV130" s="169"/>
      <c r="HW130" s="169"/>
      <c r="HX130" s="169"/>
      <c r="HY130" s="169"/>
      <c r="HZ130" s="169"/>
      <c r="IA130" s="169"/>
      <c r="IB130" s="169"/>
      <c r="IC130" s="169"/>
      <c r="ID130" s="169"/>
      <c r="IE130" s="169"/>
      <c r="IF130" s="169"/>
      <c r="IG130" s="169"/>
      <c r="IH130" s="169"/>
      <c r="II130" s="169"/>
      <c r="IJ130" s="169"/>
      <c r="IK130" s="169"/>
      <c r="IL130" s="169"/>
      <c r="IM130" s="169"/>
      <c r="IN130" s="169"/>
      <c r="IO130" s="169"/>
      <c r="IP130" s="169"/>
      <c r="IQ130" s="169"/>
      <c r="IR130" s="169"/>
      <c r="IS130" s="169"/>
      <c r="IT130" s="169"/>
      <c r="IU130" s="169"/>
      <c r="IV130" s="169"/>
      <c r="IW130" s="169"/>
      <c r="IX130" s="169"/>
      <c r="IY130" s="169"/>
      <c r="IZ130" s="169"/>
      <c r="JA130" s="169"/>
      <c r="JB130" s="169"/>
      <c r="JC130" s="169"/>
    </row>
    <row r="131" spans="1:412" s="170" customFormat="1" x14ac:dyDescent="0.3">
      <c r="A131" s="98"/>
      <c r="B131" s="37"/>
      <c r="C131" s="37"/>
      <c r="D131" s="48"/>
      <c r="E131" s="161"/>
      <c r="F131" s="161" t="s">
        <v>62</v>
      </c>
      <c r="G131" s="162" t="s">
        <v>185</v>
      </c>
      <c r="H131" s="38" t="s">
        <v>208</v>
      </c>
      <c r="I131" s="38" t="str">
        <f t="shared" si="166"/>
        <v>작업 대기</v>
      </c>
      <c r="J131" s="171">
        <v>44221</v>
      </c>
      <c r="K131" s="171">
        <v>44232</v>
      </c>
      <c r="L131" s="38"/>
      <c r="M131" s="39"/>
      <c r="N131" s="40"/>
      <c r="O131" s="100">
        <v>0</v>
      </c>
      <c r="P131" s="168"/>
      <c r="Q131" s="169"/>
      <c r="R131" s="169"/>
      <c r="S131" s="169"/>
      <c r="T131" s="169"/>
      <c r="U131" s="169"/>
      <c r="V131" s="169"/>
      <c r="W131" s="169"/>
      <c r="X131" s="169"/>
      <c r="Y131" s="169"/>
      <c r="Z131" s="169"/>
      <c r="AA131" s="169"/>
      <c r="AB131" s="169"/>
      <c r="AC131" s="169"/>
      <c r="AD131" s="169"/>
      <c r="AE131" s="169"/>
      <c r="AF131" s="169"/>
      <c r="AG131" s="169"/>
      <c r="AH131" s="169"/>
      <c r="AI131" s="169"/>
      <c r="AJ131" s="169"/>
      <c r="AK131" s="169"/>
      <c r="AL131" s="169"/>
      <c r="AM131" s="169"/>
      <c r="AN131" s="169"/>
      <c r="AO131" s="169"/>
      <c r="AP131" s="169"/>
      <c r="AQ131" s="169"/>
      <c r="AR131" s="169"/>
      <c r="AS131" s="169"/>
      <c r="AT131" s="169"/>
      <c r="AU131" s="169"/>
      <c r="AV131" s="169"/>
      <c r="AW131" s="169"/>
      <c r="AX131" s="169"/>
      <c r="AY131" s="169"/>
      <c r="AZ131" s="169"/>
      <c r="BA131" s="169"/>
      <c r="BB131" s="169"/>
      <c r="BC131" s="169"/>
      <c r="BD131" s="169"/>
      <c r="BE131" s="169"/>
      <c r="BF131" s="169"/>
      <c r="BG131" s="169"/>
      <c r="BH131" s="169"/>
      <c r="BI131" s="169"/>
      <c r="BJ131" s="169"/>
      <c r="BK131" s="169"/>
      <c r="BL131" s="169"/>
      <c r="BM131" s="169"/>
      <c r="BN131" s="169"/>
      <c r="BO131" s="169"/>
      <c r="BP131" s="169"/>
      <c r="BQ131" s="169"/>
      <c r="BR131" s="169"/>
      <c r="BS131" s="169"/>
      <c r="BT131" s="169"/>
      <c r="BU131" s="169"/>
      <c r="BV131" s="169"/>
      <c r="BW131" s="169"/>
      <c r="BX131" s="169"/>
      <c r="BY131" s="169"/>
      <c r="BZ131" s="169"/>
      <c r="CA131" s="169"/>
      <c r="CB131" s="169"/>
      <c r="CC131" s="169"/>
      <c r="CD131" s="169"/>
      <c r="CE131" s="169"/>
      <c r="CF131" s="169"/>
      <c r="CG131" s="169"/>
      <c r="CH131" s="169"/>
      <c r="CI131" s="169"/>
      <c r="CJ131" s="169"/>
      <c r="CK131" s="169"/>
      <c r="CL131" s="169"/>
      <c r="CM131" s="169"/>
      <c r="CN131" s="169"/>
      <c r="CO131" s="169"/>
      <c r="CP131" s="169"/>
      <c r="CQ131" s="169"/>
      <c r="CR131" s="169"/>
      <c r="CS131" s="169"/>
      <c r="CT131" s="169"/>
      <c r="CU131" s="169"/>
      <c r="CV131" s="169"/>
      <c r="CW131" s="169"/>
      <c r="CX131" s="169"/>
      <c r="CY131" s="169"/>
      <c r="CZ131" s="169"/>
      <c r="DA131" s="169"/>
      <c r="DB131" s="169"/>
      <c r="DC131" s="169"/>
      <c r="DD131" s="169"/>
      <c r="DE131" s="169"/>
      <c r="DF131" s="169"/>
      <c r="DG131" s="169"/>
      <c r="DH131" s="169"/>
      <c r="DI131" s="169"/>
      <c r="DJ131" s="169"/>
      <c r="DK131" s="169"/>
      <c r="DL131" s="169"/>
      <c r="DM131" s="169"/>
      <c r="DN131" s="169"/>
      <c r="DO131" s="169"/>
      <c r="DP131" s="169"/>
      <c r="DQ131" s="169"/>
      <c r="DR131" s="169"/>
      <c r="DS131" s="169"/>
      <c r="DT131" s="169"/>
      <c r="DU131" s="169"/>
      <c r="DV131" s="169"/>
      <c r="DW131" s="169"/>
      <c r="DX131" s="169"/>
      <c r="DY131" s="169"/>
      <c r="DZ131" s="169"/>
      <c r="EA131" s="169"/>
      <c r="EB131" s="169"/>
      <c r="EC131" s="169"/>
      <c r="ED131" s="169"/>
      <c r="EE131" s="169"/>
      <c r="EF131" s="169"/>
      <c r="EG131" s="169"/>
      <c r="EH131" s="169"/>
      <c r="EI131" s="169"/>
      <c r="EJ131" s="169"/>
      <c r="EK131" s="169"/>
      <c r="EL131" s="169"/>
      <c r="EM131" s="169"/>
      <c r="EN131" s="169"/>
      <c r="EO131" s="169"/>
      <c r="EP131" s="169"/>
      <c r="EQ131" s="169"/>
      <c r="ER131" s="169"/>
      <c r="ES131" s="169"/>
      <c r="ET131" s="169"/>
      <c r="EU131" s="169"/>
      <c r="EV131" s="169"/>
      <c r="EW131" s="169"/>
      <c r="EX131" s="169"/>
      <c r="EY131" s="169"/>
      <c r="EZ131" s="169"/>
      <c r="FA131" s="169"/>
      <c r="FB131" s="169"/>
      <c r="FC131" s="169"/>
      <c r="FD131" s="169"/>
      <c r="FE131" s="169"/>
      <c r="FF131" s="169"/>
      <c r="FG131" s="169"/>
      <c r="FH131" s="169"/>
      <c r="FI131" s="169"/>
      <c r="FJ131" s="169"/>
      <c r="FK131" s="169"/>
      <c r="FL131" s="169"/>
      <c r="FM131" s="169"/>
      <c r="FN131" s="169"/>
      <c r="FO131" s="169"/>
      <c r="FP131" s="169"/>
      <c r="FQ131" s="169"/>
      <c r="FR131" s="169"/>
      <c r="FS131" s="169"/>
      <c r="FT131" s="169"/>
      <c r="FU131" s="169"/>
      <c r="FV131" s="169"/>
      <c r="FW131" s="169"/>
      <c r="FX131" s="169"/>
      <c r="FY131" s="169"/>
      <c r="FZ131" s="169"/>
      <c r="GA131" s="169"/>
      <c r="GB131" s="169"/>
      <c r="GC131" s="169"/>
      <c r="GD131" s="169"/>
      <c r="GE131" s="169"/>
      <c r="GF131" s="169"/>
      <c r="GG131" s="169"/>
      <c r="GH131" s="169"/>
      <c r="GI131" s="169"/>
      <c r="GJ131" s="169"/>
      <c r="GK131" s="169"/>
      <c r="GL131" s="169"/>
      <c r="GM131" s="169"/>
      <c r="GN131" s="169"/>
      <c r="GO131" s="169"/>
      <c r="GP131" s="169"/>
      <c r="GQ131" s="169"/>
      <c r="GR131" s="169"/>
      <c r="GS131" s="169"/>
      <c r="GT131" s="169"/>
      <c r="GU131" s="169"/>
      <c r="GV131" s="169"/>
      <c r="GW131" s="169"/>
      <c r="GX131" s="169"/>
      <c r="GY131" s="169"/>
      <c r="GZ131" s="169"/>
      <c r="HA131" s="169"/>
      <c r="HB131" s="169"/>
      <c r="HC131" s="169"/>
      <c r="HD131" s="169"/>
      <c r="HE131" s="169"/>
      <c r="HF131" s="169"/>
      <c r="HG131" s="169"/>
      <c r="HH131" s="169"/>
      <c r="HI131" s="169"/>
      <c r="HJ131" s="169"/>
      <c r="HK131" s="169"/>
      <c r="HL131" s="169"/>
      <c r="HM131" s="169"/>
      <c r="HN131" s="169"/>
      <c r="HO131" s="169"/>
      <c r="HP131" s="169"/>
      <c r="HQ131" s="169"/>
      <c r="HR131" s="169"/>
      <c r="HS131" s="169"/>
      <c r="HT131" s="169"/>
      <c r="HU131" s="169"/>
      <c r="HV131" s="169"/>
      <c r="HW131" s="169"/>
      <c r="HX131" s="169"/>
      <c r="HY131" s="169"/>
      <c r="HZ131" s="169"/>
      <c r="IA131" s="169"/>
      <c r="IB131" s="169"/>
      <c r="IC131" s="169"/>
      <c r="ID131" s="169"/>
      <c r="IE131" s="169"/>
      <c r="IF131" s="169"/>
      <c r="IG131" s="169"/>
      <c r="IH131" s="169"/>
      <c r="II131" s="169"/>
      <c r="IJ131" s="169"/>
      <c r="IK131" s="169"/>
      <c r="IL131" s="169"/>
      <c r="IM131" s="169"/>
      <c r="IN131" s="169"/>
      <c r="IO131" s="169"/>
      <c r="IP131" s="169"/>
      <c r="IQ131" s="169"/>
      <c r="IR131" s="169"/>
      <c r="IS131" s="169"/>
      <c r="IT131" s="169"/>
      <c r="IU131" s="169"/>
      <c r="IV131" s="169"/>
      <c r="IW131" s="169"/>
      <c r="IX131" s="169"/>
      <c r="IY131" s="169"/>
      <c r="IZ131" s="169"/>
      <c r="JA131" s="169"/>
      <c r="JB131" s="169"/>
      <c r="JC131" s="169"/>
    </row>
    <row r="132" spans="1:412" s="170" customFormat="1" x14ac:dyDescent="0.3">
      <c r="A132" s="98"/>
      <c r="B132" s="37"/>
      <c r="C132" s="37"/>
      <c r="D132" s="48"/>
      <c r="E132" s="161"/>
      <c r="F132" s="161" t="s">
        <v>69</v>
      </c>
      <c r="G132" s="162" t="s">
        <v>185</v>
      </c>
      <c r="H132" s="38" t="s">
        <v>208</v>
      </c>
      <c r="I132" s="38" t="str">
        <f t="shared" si="166"/>
        <v>작업 대기</v>
      </c>
      <c r="J132" s="171">
        <v>44221</v>
      </c>
      <c r="K132" s="171">
        <v>44232</v>
      </c>
      <c r="L132" s="38"/>
      <c r="M132" s="39"/>
      <c r="N132" s="40"/>
      <c r="O132" s="100">
        <v>0</v>
      </c>
      <c r="P132" s="168"/>
      <c r="Q132" s="169"/>
      <c r="R132" s="169"/>
      <c r="S132" s="169"/>
      <c r="T132" s="169"/>
      <c r="U132" s="169"/>
      <c r="V132" s="169"/>
      <c r="W132" s="169"/>
      <c r="X132" s="169"/>
      <c r="Y132" s="169"/>
      <c r="Z132" s="169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69"/>
      <c r="AQ132" s="169"/>
      <c r="AR132" s="169"/>
      <c r="AS132" s="169"/>
      <c r="AT132" s="169"/>
      <c r="AU132" s="169"/>
      <c r="AV132" s="169"/>
      <c r="AW132" s="169"/>
      <c r="AX132" s="169"/>
      <c r="AY132" s="169"/>
      <c r="AZ132" s="169"/>
      <c r="BA132" s="169"/>
      <c r="BB132" s="169"/>
      <c r="BC132" s="169"/>
      <c r="BD132" s="169"/>
      <c r="BE132" s="169"/>
      <c r="BF132" s="169"/>
      <c r="BG132" s="169"/>
      <c r="BH132" s="169"/>
      <c r="BI132" s="169"/>
      <c r="BJ132" s="169"/>
      <c r="BK132" s="169"/>
      <c r="BL132" s="169"/>
      <c r="BM132" s="169"/>
      <c r="BN132" s="169"/>
      <c r="BO132" s="169"/>
      <c r="BP132" s="169"/>
      <c r="BQ132" s="169"/>
      <c r="BR132" s="169"/>
      <c r="BS132" s="169"/>
      <c r="BT132" s="169"/>
      <c r="BU132" s="169"/>
      <c r="BV132" s="169"/>
      <c r="BW132" s="169"/>
      <c r="BX132" s="169"/>
      <c r="BY132" s="169"/>
      <c r="BZ132" s="169"/>
      <c r="CA132" s="169"/>
      <c r="CB132" s="169"/>
      <c r="CC132" s="169"/>
      <c r="CD132" s="169"/>
      <c r="CE132" s="169"/>
      <c r="CF132" s="169"/>
      <c r="CG132" s="169"/>
      <c r="CH132" s="169"/>
      <c r="CI132" s="169"/>
      <c r="CJ132" s="169"/>
      <c r="CK132" s="169"/>
      <c r="CL132" s="169"/>
      <c r="CM132" s="169"/>
      <c r="CN132" s="169"/>
      <c r="CO132" s="169"/>
      <c r="CP132" s="169"/>
      <c r="CQ132" s="169"/>
      <c r="CR132" s="169"/>
      <c r="CS132" s="169"/>
      <c r="CT132" s="169"/>
      <c r="CU132" s="169"/>
      <c r="CV132" s="169"/>
      <c r="CW132" s="169"/>
      <c r="CX132" s="169"/>
      <c r="CY132" s="169"/>
      <c r="CZ132" s="169"/>
      <c r="DA132" s="169"/>
      <c r="DB132" s="169"/>
      <c r="DC132" s="169"/>
      <c r="DD132" s="169"/>
      <c r="DE132" s="169"/>
      <c r="DF132" s="169"/>
      <c r="DG132" s="169"/>
      <c r="DH132" s="169"/>
      <c r="DI132" s="169"/>
      <c r="DJ132" s="169"/>
      <c r="DK132" s="169"/>
      <c r="DL132" s="169"/>
      <c r="DM132" s="169"/>
      <c r="DN132" s="169"/>
      <c r="DO132" s="169"/>
      <c r="DP132" s="169"/>
      <c r="DQ132" s="169"/>
      <c r="DR132" s="169"/>
      <c r="DS132" s="169"/>
      <c r="DT132" s="169"/>
      <c r="DU132" s="169"/>
      <c r="DV132" s="169"/>
      <c r="DW132" s="169"/>
      <c r="DX132" s="169"/>
      <c r="DY132" s="169"/>
      <c r="DZ132" s="169"/>
      <c r="EA132" s="169"/>
      <c r="EB132" s="169"/>
      <c r="EC132" s="169"/>
      <c r="ED132" s="169"/>
      <c r="EE132" s="169"/>
      <c r="EF132" s="169"/>
      <c r="EG132" s="169"/>
      <c r="EH132" s="169"/>
      <c r="EI132" s="169"/>
      <c r="EJ132" s="169"/>
      <c r="EK132" s="169"/>
      <c r="EL132" s="169"/>
      <c r="EM132" s="169"/>
      <c r="EN132" s="169"/>
      <c r="EO132" s="169"/>
      <c r="EP132" s="169"/>
      <c r="EQ132" s="169"/>
      <c r="ER132" s="169"/>
      <c r="ES132" s="169"/>
      <c r="ET132" s="169"/>
      <c r="EU132" s="169"/>
      <c r="EV132" s="169"/>
      <c r="EW132" s="169"/>
      <c r="EX132" s="169"/>
      <c r="EY132" s="169"/>
      <c r="EZ132" s="169"/>
      <c r="FA132" s="169"/>
      <c r="FB132" s="169"/>
      <c r="FC132" s="169"/>
      <c r="FD132" s="169"/>
      <c r="FE132" s="169"/>
      <c r="FF132" s="169"/>
      <c r="FG132" s="169"/>
      <c r="FH132" s="169"/>
      <c r="FI132" s="169"/>
      <c r="FJ132" s="169"/>
      <c r="FK132" s="169"/>
      <c r="FL132" s="169"/>
      <c r="FM132" s="169"/>
      <c r="FN132" s="169"/>
      <c r="FO132" s="169"/>
      <c r="FP132" s="169"/>
      <c r="FQ132" s="169"/>
      <c r="FR132" s="169"/>
      <c r="FS132" s="169"/>
      <c r="FT132" s="169"/>
      <c r="FU132" s="169"/>
      <c r="FV132" s="169"/>
      <c r="FW132" s="169"/>
      <c r="FX132" s="169"/>
      <c r="FY132" s="169"/>
      <c r="FZ132" s="169"/>
      <c r="GA132" s="169"/>
      <c r="GB132" s="169"/>
      <c r="GC132" s="169"/>
      <c r="GD132" s="169"/>
      <c r="GE132" s="169"/>
      <c r="GF132" s="169"/>
      <c r="GG132" s="169"/>
      <c r="GH132" s="169"/>
      <c r="GI132" s="169"/>
      <c r="GJ132" s="169"/>
      <c r="GK132" s="169"/>
      <c r="GL132" s="169"/>
      <c r="GM132" s="169"/>
      <c r="GN132" s="169"/>
      <c r="GO132" s="169"/>
      <c r="GP132" s="169"/>
      <c r="GQ132" s="169"/>
      <c r="GR132" s="169"/>
      <c r="GS132" s="169"/>
      <c r="GT132" s="169"/>
      <c r="GU132" s="169"/>
      <c r="GV132" s="169"/>
      <c r="GW132" s="169"/>
      <c r="GX132" s="169"/>
      <c r="GY132" s="169"/>
      <c r="GZ132" s="169"/>
      <c r="HA132" s="169"/>
      <c r="HB132" s="169"/>
      <c r="HC132" s="169"/>
      <c r="HD132" s="169"/>
      <c r="HE132" s="169"/>
      <c r="HF132" s="169"/>
      <c r="HG132" s="169"/>
      <c r="HH132" s="169"/>
      <c r="HI132" s="169"/>
      <c r="HJ132" s="169"/>
      <c r="HK132" s="169"/>
      <c r="HL132" s="169"/>
      <c r="HM132" s="169"/>
      <c r="HN132" s="169"/>
      <c r="HO132" s="169"/>
      <c r="HP132" s="169"/>
      <c r="HQ132" s="169"/>
      <c r="HR132" s="169"/>
      <c r="HS132" s="169"/>
      <c r="HT132" s="169"/>
      <c r="HU132" s="169"/>
      <c r="HV132" s="169"/>
      <c r="HW132" s="169"/>
      <c r="HX132" s="169"/>
      <c r="HY132" s="169"/>
      <c r="HZ132" s="169"/>
      <c r="IA132" s="169"/>
      <c r="IB132" s="169"/>
      <c r="IC132" s="169"/>
      <c r="ID132" s="169"/>
      <c r="IE132" s="169"/>
      <c r="IF132" s="169"/>
      <c r="IG132" s="169"/>
      <c r="IH132" s="169"/>
      <c r="II132" s="169"/>
      <c r="IJ132" s="169"/>
      <c r="IK132" s="169"/>
      <c r="IL132" s="169"/>
      <c r="IM132" s="169"/>
      <c r="IN132" s="169"/>
      <c r="IO132" s="169"/>
      <c r="IP132" s="169"/>
      <c r="IQ132" s="169"/>
      <c r="IR132" s="169"/>
      <c r="IS132" s="169"/>
      <c r="IT132" s="169"/>
      <c r="IU132" s="169"/>
      <c r="IV132" s="169"/>
      <c r="IW132" s="169"/>
      <c r="IX132" s="169"/>
      <c r="IY132" s="169"/>
      <c r="IZ132" s="169"/>
      <c r="JA132" s="169"/>
      <c r="JB132" s="169"/>
      <c r="JC132" s="169"/>
    </row>
    <row r="133" spans="1:412" s="170" customFormat="1" x14ac:dyDescent="0.3">
      <c r="A133" s="98"/>
      <c r="B133" s="37"/>
      <c r="C133" s="37"/>
      <c r="D133" s="48"/>
      <c r="E133" s="161"/>
      <c r="F133" s="161" t="s">
        <v>183</v>
      </c>
      <c r="G133" s="162" t="s">
        <v>185</v>
      </c>
      <c r="H133" s="38" t="s">
        <v>208</v>
      </c>
      <c r="I133" s="38" t="str">
        <f t="shared" si="166"/>
        <v>작업 대기</v>
      </c>
      <c r="J133" s="171">
        <v>44221</v>
      </c>
      <c r="K133" s="171">
        <v>44232</v>
      </c>
      <c r="L133" s="38"/>
      <c r="M133" s="39"/>
      <c r="N133" s="40"/>
      <c r="O133" s="100">
        <v>0</v>
      </c>
      <c r="P133" s="168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69"/>
      <c r="AQ133" s="169"/>
      <c r="AR133" s="169"/>
      <c r="AS133" s="169"/>
      <c r="AT133" s="169"/>
      <c r="AU133" s="169"/>
      <c r="AV133" s="169"/>
      <c r="AW133" s="169"/>
      <c r="AX133" s="169"/>
      <c r="AY133" s="169"/>
      <c r="AZ133" s="169"/>
      <c r="BA133" s="169"/>
      <c r="BB133" s="169"/>
      <c r="BC133" s="169"/>
      <c r="BD133" s="169"/>
      <c r="BE133" s="169"/>
      <c r="BF133" s="169"/>
      <c r="BG133" s="169"/>
      <c r="BH133" s="169"/>
      <c r="BI133" s="169"/>
      <c r="BJ133" s="169"/>
      <c r="BK133" s="169"/>
      <c r="BL133" s="169"/>
      <c r="BM133" s="169"/>
      <c r="BN133" s="169"/>
      <c r="BO133" s="169"/>
      <c r="BP133" s="169"/>
      <c r="BQ133" s="169"/>
      <c r="BR133" s="169"/>
      <c r="BS133" s="169"/>
      <c r="BT133" s="169"/>
      <c r="BU133" s="169"/>
      <c r="BV133" s="169"/>
      <c r="BW133" s="169"/>
      <c r="BX133" s="169"/>
      <c r="BY133" s="169"/>
      <c r="BZ133" s="169"/>
      <c r="CA133" s="169"/>
      <c r="CB133" s="169"/>
      <c r="CC133" s="169"/>
      <c r="CD133" s="169"/>
      <c r="CE133" s="169"/>
      <c r="CF133" s="169"/>
      <c r="CG133" s="169"/>
      <c r="CH133" s="169"/>
      <c r="CI133" s="169"/>
      <c r="CJ133" s="169"/>
      <c r="CK133" s="169"/>
      <c r="CL133" s="169"/>
      <c r="CM133" s="169"/>
      <c r="CN133" s="169"/>
      <c r="CO133" s="169"/>
      <c r="CP133" s="169"/>
      <c r="CQ133" s="169"/>
      <c r="CR133" s="169"/>
      <c r="CS133" s="169"/>
      <c r="CT133" s="169"/>
      <c r="CU133" s="169"/>
      <c r="CV133" s="169"/>
      <c r="CW133" s="169"/>
      <c r="CX133" s="169"/>
      <c r="CY133" s="169"/>
      <c r="CZ133" s="169"/>
      <c r="DA133" s="169"/>
      <c r="DB133" s="169"/>
      <c r="DC133" s="169"/>
      <c r="DD133" s="169"/>
      <c r="DE133" s="169"/>
      <c r="DF133" s="169"/>
      <c r="DG133" s="169"/>
      <c r="DH133" s="169"/>
      <c r="DI133" s="169"/>
      <c r="DJ133" s="169"/>
      <c r="DK133" s="169"/>
      <c r="DL133" s="169"/>
      <c r="DM133" s="169"/>
      <c r="DN133" s="169"/>
      <c r="DO133" s="169"/>
      <c r="DP133" s="169"/>
      <c r="DQ133" s="169"/>
      <c r="DR133" s="169"/>
      <c r="DS133" s="169"/>
      <c r="DT133" s="169"/>
      <c r="DU133" s="169"/>
      <c r="DV133" s="169"/>
      <c r="DW133" s="169"/>
      <c r="DX133" s="169"/>
      <c r="DY133" s="169"/>
      <c r="DZ133" s="169"/>
      <c r="EA133" s="169"/>
      <c r="EB133" s="169"/>
      <c r="EC133" s="169"/>
      <c r="ED133" s="169"/>
      <c r="EE133" s="169"/>
      <c r="EF133" s="169"/>
      <c r="EG133" s="169"/>
      <c r="EH133" s="169"/>
      <c r="EI133" s="169"/>
      <c r="EJ133" s="169"/>
      <c r="EK133" s="169"/>
      <c r="EL133" s="169"/>
      <c r="EM133" s="169"/>
      <c r="EN133" s="169"/>
      <c r="EO133" s="169"/>
      <c r="EP133" s="169"/>
      <c r="EQ133" s="169"/>
      <c r="ER133" s="169"/>
      <c r="ES133" s="169"/>
      <c r="ET133" s="169"/>
      <c r="EU133" s="169"/>
      <c r="EV133" s="169"/>
      <c r="EW133" s="169"/>
      <c r="EX133" s="169"/>
      <c r="EY133" s="169"/>
      <c r="EZ133" s="169"/>
      <c r="FA133" s="169"/>
      <c r="FB133" s="169"/>
      <c r="FC133" s="169"/>
      <c r="FD133" s="169"/>
      <c r="FE133" s="169"/>
      <c r="FF133" s="169"/>
      <c r="FG133" s="169"/>
      <c r="FH133" s="169"/>
      <c r="FI133" s="169"/>
      <c r="FJ133" s="169"/>
      <c r="FK133" s="169"/>
      <c r="FL133" s="169"/>
      <c r="FM133" s="169"/>
      <c r="FN133" s="169"/>
      <c r="FO133" s="169"/>
      <c r="FP133" s="169"/>
      <c r="FQ133" s="169"/>
      <c r="FR133" s="169"/>
      <c r="FS133" s="169"/>
      <c r="FT133" s="169"/>
      <c r="FU133" s="169"/>
      <c r="FV133" s="169"/>
      <c r="FW133" s="169"/>
      <c r="FX133" s="169"/>
      <c r="FY133" s="169"/>
      <c r="FZ133" s="169"/>
      <c r="GA133" s="169"/>
      <c r="GB133" s="169"/>
      <c r="GC133" s="169"/>
      <c r="GD133" s="169"/>
      <c r="GE133" s="169"/>
      <c r="GF133" s="169"/>
      <c r="GG133" s="169"/>
      <c r="GH133" s="169"/>
      <c r="GI133" s="169"/>
      <c r="GJ133" s="169"/>
      <c r="GK133" s="169"/>
      <c r="GL133" s="169"/>
      <c r="GM133" s="169"/>
      <c r="GN133" s="169"/>
      <c r="GO133" s="169"/>
      <c r="GP133" s="169"/>
      <c r="GQ133" s="169"/>
      <c r="GR133" s="169"/>
      <c r="GS133" s="169"/>
      <c r="GT133" s="169"/>
      <c r="GU133" s="169"/>
      <c r="GV133" s="169"/>
      <c r="GW133" s="169"/>
      <c r="GX133" s="169"/>
      <c r="GY133" s="169"/>
      <c r="GZ133" s="169"/>
      <c r="HA133" s="169"/>
      <c r="HB133" s="169"/>
      <c r="HC133" s="169"/>
      <c r="HD133" s="169"/>
      <c r="HE133" s="169"/>
      <c r="HF133" s="169"/>
      <c r="HG133" s="169"/>
      <c r="HH133" s="169"/>
      <c r="HI133" s="169"/>
      <c r="HJ133" s="169"/>
      <c r="HK133" s="169"/>
      <c r="HL133" s="169"/>
      <c r="HM133" s="169"/>
      <c r="HN133" s="169"/>
      <c r="HO133" s="169"/>
      <c r="HP133" s="169"/>
      <c r="HQ133" s="169"/>
      <c r="HR133" s="169"/>
      <c r="HS133" s="169"/>
      <c r="HT133" s="169"/>
      <c r="HU133" s="169"/>
      <c r="HV133" s="169"/>
      <c r="HW133" s="169"/>
      <c r="HX133" s="169"/>
      <c r="HY133" s="169"/>
      <c r="HZ133" s="169"/>
      <c r="IA133" s="169"/>
      <c r="IB133" s="169"/>
      <c r="IC133" s="169"/>
      <c r="ID133" s="169"/>
      <c r="IE133" s="169"/>
      <c r="IF133" s="169"/>
      <c r="IG133" s="169"/>
      <c r="IH133" s="169"/>
      <c r="II133" s="169"/>
      <c r="IJ133" s="169"/>
      <c r="IK133" s="169"/>
      <c r="IL133" s="169"/>
      <c r="IM133" s="169"/>
      <c r="IN133" s="169"/>
      <c r="IO133" s="169"/>
      <c r="IP133" s="169"/>
      <c r="IQ133" s="169"/>
      <c r="IR133" s="169"/>
      <c r="IS133" s="169"/>
      <c r="IT133" s="169"/>
      <c r="IU133" s="169"/>
      <c r="IV133" s="169"/>
      <c r="IW133" s="169"/>
      <c r="IX133" s="169"/>
      <c r="IY133" s="169"/>
      <c r="IZ133" s="169"/>
      <c r="JA133" s="169"/>
      <c r="JB133" s="169"/>
      <c r="JC133" s="169"/>
    </row>
    <row r="134" spans="1:412" s="170" customFormat="1" x14ac:dyDescent="0.3">
      <c r="A134" s="98"/>
      <c r="B134" s="37"/>
      <c r="C134" s="37"/>
      <c r="D134" s="48"/>
      <c r="E134" s="161"/>
      <c r="F134" s="161" t="s">
        <v>96</v>
      </c>
      <c r="G134" s="162" t="s">
        <v>185</v>
      </c>
      <c r="H134" s="38" t="s">
        <v>208</v>
      </c>
      <c r="I134" s="38" t="str">
        <f t="shared" si="166"/>
        <v>작업 대기</v>
      </c>
      <c r="J134" s="171">
        <v>44221</v>
      </c>
      <c r="K134" s="171">
        <v>44232</v>
      </c>
      <c r="L134" s="38"/>
      <c r="M134" s="39"/>
      <c r="N134" s="40"/>
      <c r="O134" s="100">
        <v>0</v>
      </c>
      <c r="P134" s="168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69"/>
      <c r="AP134" s="169"/>
      <c r="AQ134" s="169"/>
      <c r="AR134" s="169"/>
      <c r="AS134" s="169"/>
      <c r="AT134" s="169"/>
      <c r="AU134" s="169"/>
      <c r="AV134" s="169"/>
      <c r="AW134" s="169"/>
      <c r="AX134" s="169"/>
      <c r="AY134" s="169"/>
      <c r="AZ134" s="169"/>
      <c r="BA134" s="169"/>
      <c r="BB134" s="169"/>
      <c r="BC134" s="169"/>
      <c r="BD134" s="169"/>
      <c r="BE134" s="169"/>
      <c r="BF134" s="169"/>
      <c r="BG134" s="169"/>
      <c r="BH134" s="169"/>
      <c r="BI134" s="169"/>
      <c r="BJ134" s="169"/>
      <c r="BK134" s="169"/>
      <c r="BL134" s="169"/>
      <c r="BM134" s="169"/>
      <c r="BN134" s="169"/>
      <c r="BO134" s="169"/>
      <c r="BP134" s="169"/>
      <c r="BQ134" s="169"/>
      <c r="BR134" s="169"/>
      <c r="BS134" s="169"/>
      <c r="BT134" s="169"/>
      <c r="BU134" s="169"/>
      <c r="BV134" s="169"/>
      <c r="BW134" s="169"/>
      <c r="BX134" s="169"/>
      <c r="BY134" s="169"/>
      <c r="BZ134" s="169"/>
      <c r="CA134" s="169"/>
      <c r="CB134" s="169"/>
      <c r="CC134" s="169"/>
      <c r="CD134" s="169"/>
      <c r="CE134" s="169"/>
      <c r="CF134" s="169"/>
      <c r="CG134" s="169"/>
      <c r="CH134" s="169"/>
      <c r="CI134" s="169"/>
      <c r="CJ134" s="169"/>
      <c r="CK134" s="169"/>
      <c r="CL134" s="169"/>
      <c r="CM134" s="169"/>
      <c r="CN134" s="169"/>
      <c r="CO134" s="169"/>
      <c r="CP134" s="169"/>
      <c r="CQ134" s="169"/>
      <c r="CR134" s="169"/>
      <c r="CS134" s="169"/>
      <c r="CT134" s="169"/>
      <c r="CU134" s="169"/>
      <c r="CV134" s="169"/>
      <c r="CW134" s="169"/>
      <c r="CX134" s="169"/>
      <c r="CY134" s="169"/>
      <c r="CZ134" s="169"/>
      <c r="DA134" s="169"/>
      <c r="DB134" s="169"/>
      <c r="DC134" s="169"/>
      <c r="DD134" s="169"/>
      <c r="DE134" s="169"/>
      <c r="DF134" s="169"/>
      <c r="DG134" s="169"/>
      <c r="DH134" s="169"/>
      <c r="DI134" s="169"/>
      <c r="DJ134" s="169"/>
      <c r="DK134" s="169"/>
      <c r="DL134" s="169"/>
      <c r="DM134" s="169"/>
      <c r="DN134" s="169"/>
      <c r="DO134" s="169"/>
      <c r="DP134" s="169"/>
      <c r="DQ134" s="169"/>
      <c r="DR134" s="169"/>
      <c r="DS134" s="169"/>
      <c r="DT134" s="169"/>
      <c r="DU134" s="169"/>
      <c r="DV134" s="169"/>
      <c r="DW134" s="169"/>
      <c r="DX134" s="169"/>
      <c r="DY134" s="169"/>
      <c r="DZ134" s="169"/>
      <c r="EA134" s="169"/>
      <c r="EB134" s="169"/>
      <c r="EC134" s="169"/>
      <c r="ED134" s="169"/>
      <c r="EE134" s="169"/>
      <c r="EF134" s="169"/>
      <c r="EG134" s="169"/>
      <c r="EH134" s="169"/>
      <c r="EI134" s="169"/>
      <c r="EJ134" s="169"/>
      <c r="EK134" s="169"/>
      <c r="EL134" s="169"/>
      <c r="EM134" s="169"/>
      <c r="EN134" s="169"/>
      <c r="EO134" s="169"/>
      <c r="EP134" s="169"/>
      <c r="EQ134" s="169"/>
      <c r="ER134" s="169"/>
      <c r="ES134" s="169"/>
      <c r="ET134" s="169"/>
      <c r="EU134" s="169"/>
      <c r="EV134" s="169"/>
      <c r="EW134" s="169"/>
      <c r="EX134" s="169"/>
      <c r="EY134" s="169"/>
      <c r="EZ134" s="169"/>
      <c r="FA134" s="169"/>
      <c r="FB134" s="169"/>
      <c r="FC134" s="169"/>
      <c r="FD134" s="169"/>
      <c r="FE134" s="169"/>
      <c r="FF134" s="169"/>
      <c r="FG134" s="169"/>
      <c r="FH134" s="169"/>
      <c r="FI134" s="169"/>
      <c r="FJ134" s="169"/>
      <c r="FK134" s="169"/>
      <c r="FL134" s="169"/>
      <c r="FM134" s="169"/>
      <c r="FN134" s="169"/>
      <c r="FO134" s="169"/>
      <c r="FP134" s="169"/>
      <c r="FQ134" s="169"/>
      <c r="FR134" s="169"/>
      <c r="FS134" s="169"/>
      <c r="FT134" s="169"/>
      <c r="FU134" s="169"/>
      <c r="FV134" s="169"/>
      <c r="FW134" s="169"/>
      <c r="FX134" s="169"/>
      <c r="FY134" s="169"/>
      <c r="FZ134" s="169"/>
      <c r="GA134" s="169"/>
      <c r="GB134" s="169"/>
      <c r="GC134" s="169"/>
      <c r="GD134" s="169"/>
      <c r="GE134" s="169"/>
      <c r="GF134" s="169"/>
      <c r="GG134" s="169"/>
      <c r="GH134" s="169"/>
      <c r="GI134" s="169"/>
      <c r="GJ134" s="169"/>
      <c r="GK134" s="169"/>
      <c r="GL134" s="169"/>
      <c r="GM134" s="169"/>
      <c r="GN134" s="169"/>
      <c r="GO134" s="169"/>
      <c r="GP134" s="169"/>
      <c r="GQ134" s="169"/>
      <c r="GR134" s="169"/>
      <c r="GS134" s="169"/>
      <c r="GT134" s="169"/>
      <c r="GU134" s="169"/>
      <c r="GV134" s="169"/>
      <c r="GW134" s="169"/>
      <c r="GX134" s="169"/>
      <c r="GY134" s="169"/>
      <c r="GZ134" s="169"/>
      <c r="HA134" s="169"/>
      <c r="HB134" s="169"/>
      <c r="HC134" s="169"/>
      <c r="HD134" s="169"/>
      <c r="HE134" s="169"/>
      <c r="HF134" s="169"/>
      <c r="HG134" s="169"/>
      <c r="HH134" s="169"/>
      <c r="HI134" s="169"/>
      <c r="HJ134" s="169"/>
      <c r="HK134" s="169"/>
      <c r="HL134" s="169"/>
      <c r="HM134" s="169"/>
      <c r="HN134" s="169"/>
      <c r="HO134" s="169"/>
      <c r="HP134" s="169"/>
      <c r="HQ134" s="169"/>
      <c r="HR134" s="169"/>
      <c r="HS134" s="169"/>
      <c r="HT134" s="169"/>
      <c r="HU134" s="169"/>
      <c r="HV134" s="169"/>
      <c r="HW134" s="169"/>
      <c r="HX134" s="169"/>
      <c r="HY134" s="169"/>
      <c r="HZ134" s="169"/>
      <c r="IA134" s="169"/>
      <c r="IB134" s="169"/>
      <c r="IC134" s="169"/>
      <c r="ID134" s="169"/>
      <c r="IE134" s="169"/>
      <c r="IF134" s="169"/>
      <c r="IG134" s="169"/>
      <c r="IH134" s="169"/>
      <c r="II134" s="169"/>
      <c r="IJ134" s="169"/>
      <c r="IK134" s="169"/>
      <c r="IL134" s="169"/>
      <c r="IM134" s="169"/>
      <c r="IN134" s="169"/>
      <c r="IO134" s="169"/>
      <c r="IP134" s="169"/>
      <c r="IQ134" s="169"/>
      <c r="IR134" s="169"/>
      <c r="IS134" s="169"/>
      <c r="IT134" s="169"/>
      <c r="IU134" s="169"/>
      <c r="IV134" s="169"/>
      <c r="IW134" s="169"/>
      <c r="IX134" s="169"/>
      <c r="IY134" s="169"/>
      <c r="IZ134" s="169"/>
      <c r="JA134" s="169"/>
      <c r="JB134" s="169"/>
      <c r="JC134" s="169"/>
    </row>
    <row r="135" spans="1:412" s="170" customFormat="1" x14ac:dyDescent="0.3">
      <c r="A135" s="98"/>
      <c r="B135" s="37"/>
      <c r="C135" s="37"/>
      <c r="D135" s="48"/>
      <c r="E135" s="161"/>
      <c r="F135" s="161" t="s">
        <v>98</v>
      </c>
      <c r="G135" s="162" t="s">
        <v>185</v>
      </c>
      <c r="H135" s="38" t="s">
        <v>208</v>
      </c>
      <c r="I135" s="38" t="str">
        <f t="shared" si="166"/>
        <v>작업 대기</v>
      </c>
      <c r="J135" s="171">
        <v>44221</v>
      </c>
      <c r="K135" s="171">
        <v>44232</v>
      </c>
      <c r="L135" s="38"/>
      <c r="M135" s="39"/>
      <c r="N135" s="40"/>
      <c r="O135" s="100">
        <v>0</v>
      </c>
      <c r="P135" s="168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69"/>
      <c r="AP135" s="169"/>
      <c r="AQ135" s="169"/>
      <c r="AR135" s="169"/>
      <c r="AS135" s="169"/>
      <c r="AT135" s="169"/>
      <c r="AU135" s="169"/>
      <c r="AV135" s="169"/>
      <c r="AW135" s="169"/>
      <c r="AX135" s="169"/>
      <c r="AY135" s="169"/>
      <c r="AZ135" s="169"/>
      <c r="BA135" s="169"/>
      <c r="BB135" s="169"/>
      <c r="BC135" s="169"/>
      <c r="BD135" s="169"/>
      <c r="BE135" s="169"/>
      <c r="BF135" s="169"/>
      <c r="BG135" s="169"/>
      <c r="BH135" s="169"/>
      <c r="BI135" s="169"/>
      <c r="BJ135" s="169"/>
      <c r="BK135" s="169"/>
      <c r="BL135" s="169"/>
      <c r="BM135" s="169"/>
      <c r="BN135" s="169"/>
      <c r="BO135" s="169"/>
      <c r="BP135" s="169"/>
      <c r="BQ135" s="169"/>
      <c r="BR135" s="169"/>
      <c r="BS135" s="169"/>
      <c r="BT135" s="169"/>
      <c r="BU135" s="169"/>
      <c r="BV135" s="169"/>
      <c r="BW135" s="169"/>
      <c r="BX135" s="169"/>
      <c r="BY135" s="169"/>
      <c r="BZ135" s="169"/>
      <c r="CA135" s="169"/>
      <c r="CB135" s="169"/>
      <c r="CC135" s="169"/>
      <c r="CD135" s="169"/>
      <c r="CE135" s="169"/>
      <c r="CF135" s="169"/>
      <c r="CG135" s="169"/>
      <c r="CH135" s="169"/>
      <c r="CI135" s="169"/>
      <c r="CJ135" s="169"/>
      <c r="CK135" s="169"/>
      <c r="CL135" s="169"/>
      <c r="CM135" s="169"/>
      <c r="CN135" s="169"/>
      <c r="CO135" s="169"/>
      <c r="CP135" s="169"/>
      <c r="CQ135" s="169"/>
      <c r="CR135" s="169"/>
      <c r="CS135" s="169"/>
      <c r="CT135" s="169"/>
      <c r="CU135" s="169"/>
      <c r="CV135" s="169"/>
      <c r="CW135" s="169"/>
      <c r="CX135" s="169"/>
      <c r="CY135" s="169"/>
      <c r="CZ135" s="169"/>
      <c r="DA135" s="169"/>
      <c r="DB135" s="169"/>
      <c r="DC135" s="169"/>
      <c r="DD135" s="169"/>
      <c r="DE135" s="169"/>
      <c r="DF135" s="169"/>
      <c r="DG135" s="169"/>
      <c r="DH135" s="169"/>
      <c r="DI135" s="169"/>
      <c r="DJ135" s="169"/>
      <c r="DK135" s="169"/>
      <c r="DL135" s="169"/>
      <c r="DM135" s="169"/>
      <c r="DN135" s="169"/>
      <c r="DO135" s="169"/>
      <c r="DP135" s="169"/>
      <c r="DQ135" s="169"/>
      <c r="DR135" s="169"/>
      <c r="DS135" s="169"/>
      <c r="DT135" s="169"/>
      <c r="DU135" s="169"/>
      <c r="DV135" s="169"/>
      <c r="DW135" s="169"/>
      <c r="DX135" s="169"/>
      <c r="DY135" s="169"/>
      <c r="DZ135" s="169"/>
      <c r="EA135" s="169"/>
      <c r="EB135" s="169"/>
      <c r="EC135" s="169"/>
      <c r="ED135" s="169"/>
      <c r="EE135" s="169"/>
      <c r="EF135" s="169"/>
      <c r="EG135" s="169"/>
      <c r="EH135" s="169"/>
      <c r="EI135" s="169"/>
      <c r="EJ135" s="169"/>
      <c r="EK135" s="169"/>
      <c r="EL135" s="169"/>
      <c r="EM135" s="169"/>
      <c r="EN135" s="169"/>
      <c r="EO135" s="169"/>
      <c r="EP135" s="169"/>
      <c r="EQ135" s="169"/>
      <c r="ER135" s="169"/>
      <c r="ES135" s="169"/>
      <c r="ET135" s="169"/>
      <c r="EU135" s="169"/>
      <c r="EV135" s="169"/>
      <c r="EW135" s="169"/>
      <c r="EX135" s="169"/>
      <c r="EY135" s="169"/>
      <c r="EZ135" s="169"/>
      <c r="FA135" s="169"/>
      <c r="FB135" s="169"/>
      <c r="FC135" s="169"/>
      <c r="FD135" s="169"/>
      <c r="FE135" s="169"/>
      <c r="FF135" s="169"/>
      <c r="FG135" s="169"/>
      <c r="FH135" s="169"/>
      <c r="FI135" s="169"/>
      <c r="FJ135" s="169"/>
      <c r="FK135" s="169"/>
      <c r="FL135" s="169"/>
      <c r="FM135" s="169"/>
      <c r="FN135" s="169"/>
      <c r="FO135" s="169"/>
      <c r="FP135" s="169"/>
      <c r="FQ135" s="169"/>
      <c r="FR135" s="169"/>
      <c r="FS135" s="169"/>
      <c r="FT135" s="169"/>
      <c r="FU135" s="169"/>
      <c r="FV135" s="169"/>
      <c r="FW135" s="169"/>
      <c r="FX135" s="169"/>
      <c r="FY135" s="169"/>
      <c r="FZ135" s="169"/>
      <c r="GA135" s="169"/>
      <c r="GB135" s="169"/>
      <c r="GC135" s="169"/>
      <c r="GD135" s="169"/>
      <c r="GE135" s="169"/>
      <c r="GF135" s="169"/>
      <c r="GG135" s="169"/>
      <c r="GH135" s="169"/>
      <c r="GI135" s="169"/>
      <c r="GJ135" s="169"/>
      <c r="GK135" s="169"/>
      <c r="GL135" s="169"/>
      <c r="GM135" s="169"/>
      <c r="GN135" s="169"/>
      <c r="GO135" s="169"/>
      <c r="GP135" s="169"/>
      <c r="GQ135" s="169"/>
      <c r="GR135" s="169"/>
      <c r="GS135" s="169"/>
      <c r="GT135" s="169"/>
      <c r="GU135" s="169"/>
      <c r="GV135" s="169"/>
      <c r="GW135" s="169"/>
      <c r="GX135" s="169"/>
      <c r="GY135" s="169"/>
      <c r="GZ135" s="169"/>
      <c r="HA135" s="169"/>
      <c r="HB135" s="169"/>
      <c r="HC135" s="169"/>
      <c r="HD135" s="169"/>
      <c r="HE135" s="169"/>
      <c r="HF135" s="169"/>
      <c r="HG135" s="169"/>
      <c r="HH135" s="169"/>
      <c r="HI135" s="169"/>
      <c r="HJ135" s="169"/>
      <c r="HK135" s="169"/>
      <c r="HL135" s="169"/>
      <c r="HM135" s="169"/>
      <c r="HN135" s="169"/>
      <c r="HO135" s="169"/>
      <c r="HP135" s="169"/>
      <c r="HQ135" s="169"/>
      <c r="HR135" s="169"/>
      <c r="HS135" s="169"/>
      <c r="HT135" s="169"/>
      <c r="HU135" s="169"/>
      <c r="HV135" s="169"/>
      <c r="HW135" s="169"/>
      <c r="HX135" s="169"/>
      <c r="HY135" s="169"/>
      <c r="HZ135" s="169"/>
      <c r="IA135" s="169"/>
      <c r="IB135" s="169"/>
      <c r="IC135" s="169"/>
      <c r="ID135" s="169"/>
      <c r="IE135" s="169"/>
      <c r="IF135" s="169"/>
      <c r="IG135" s="169"/>
      <c r="IH135" s="169"/>
      <c r="II135" s="169"/>
      <c r="IJ135" s="169"/>
      <c r="IK135" s="169"/>
      <c r="IL135" s="169"/>
      <c r="IM135" s="169"/>
      <c r="IN135" s="169"/>
      <c r="IO135" s="169"/>
      <c r="IP135" s="169"/>
      <c r="IQ135" s="169"/>
      <c r="IR135" s="169"/>
      <c r="IS135" s="169"/>
      <c r="IT135" s="169"/>
      <c r="IU135" s="169"/>
      <c r="IV135" s="169"/>
      <c r="IW135" s="169"/>
      <c r="IX135" s="169"/>
      <c r="IY135" s="169"/>
      <c r="IZ135" s="169"/>
      <c r="JA135" s="169"/>
      <c r="JB135" s="169"/>
      <c r="JC135" s="169"/>
    </row>
    <row r="136" spans="1:412" s="170" customFormat="1" x14ac:dyDescent="0.3">
      <c r="A136" s="98"/>
      <c r="B136" s="37"/>
      <c r="C136" s="37"/>
      <c r="D136" s="48"/>
      <c r="E136" s="161"/>
      <c r="F136" s="161" t="s">
        <v>184</v>
      </c>
      <c r="G136" s="162" t="s">
        <v>185</v>
      </c>
      <c r="H136" s="38" t="s">
        <v>208</v>
      </c>
      <c r="I136" s="38" t="str">
        <f t="shared" si="166"/>
        <v>작업 대기</v>
      </c>
      <c r="J136" s="171">
        <v>44221</v>
      </c>
      <c r="K136" s="171">
        <v>44232</v>
      </c>
      <c r="L136" s="38"/>
      <c r="M136" s="39"/>
      <c r="N136" s="40"/>
      <c r="O136" s="100">
        <v>0</v>
      </c>
      <c r="P136" s="168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69"/>
      <c r="AP136" s="169"/>
      <c r="AQ136" s="169"/>
      <c r="AR136" s="169"/>
      <c r="AS136" s="169"/>
      <c r="AT136" s="169"/>
      <c r="AU136" s="169"/>
      <c r="AV136" s="169"/>
      <c r="AW136" s="169"/>
      <c r="AX136" s="169"/>
      <c r="AY136" s="169"/>
      <c r="AZ136" s="169"/>
      <c r="BA136" s="169"/>
      <c r="BB136" s="169"/>
      <c r="BC136" s="169"/>
      <c r="BD136" s="169"/>
      <c r="BE136" s="169"/>
      <c r="BF136" s="169"/>
      <c r="BG136" s="169"/>
      <c r="BH136" s="169"/>
      <c r="BI136" s="169"/>
      <c r="BJ136" s="169"/>
      <c r="BK136" s="169"/>
      <c r="BL136" s="169"/>
      <c r="BM136" s="169"/>
      <c r="BN136" s="169"/>
      <c r="BO136" s="169"/>
      <c r="BP136" s="169"/>
      <c r="BQ136" s="169"/>
      <c r="BR136" s="169"/>
      <c r="BS136" s="169"/>
      <c r="BT136" s="169"/>
      <c r="BU136" s="169"/>
      <c r="BV136" s="169"/>
      <c r="BW136" s="169"/>
      <c r="BX136" s="169"/>
      <c r="BY136" s="169"/>
      <c r="BZ136" s="169"/>
      <c r="CA136" s="169"/>
      <c r="CB136" s="169"/>
      <c r="CC136" s="169"/>
      <c r="CD136" s="169"/>
      <c r="CE136" s="169"/>
      <c r="CF136" s="169"/>
      <c r="CG136" s="169"/>
      <c r="CH136" s="169"/>
      <c r="CI136" s="169"/>
      <c r="CJ136" s="169"/>
      <c r="CK136" s="169"/>
      <c r="CL136" s="169"/>
      <c r="CM136" s="169"/>
      <c r="CN136" s="169"/>
      <c r="CO136" s="169"/>
      <c r="CP136" s="169"/>
      <c r="CQ136" s="169"/>
      <c r="CR136" s="169"/>
      <c r="CS136" s="169"/>
      <c r="CT136" s="169"/>
      <c r="CU136" s="169"/>
      <c r="CV136" s="169"/>
      <c r="CW136" s="169"/>
      <c r="CX136" s="169"/>
      <c r="CY136" s="169"/>
      <c r="CZ136" s="169"/>
      <c r="DA136" s="169"/>
      <c r="DB136" s="169"/>
      <c r="DC136" s="169"/>
      <c r="DD136" s="169"/>
      <c r="DE136" s="169"/>
      <c r="DF136" s="169"/>
      <c r="DG136" s="169"/>
      <c r="DH136" s="169"/>
      <c r="DI136" s="169"/>
      <c r="DJ136" s="169"/>
      <c r="DK136" s="169"/>
      <c r="DL136" s="169"/>
      <c r="DM136" s="169"/>
      <c r="DN136" s="169"/>
      <c r="DO136" s="169"/>
      <c r="DP136" s="169"/>
      <c r="DQ136" s="169"/>
      <c r="DR136" s="169"/>
      <c r="DS136" s="169"/>
      <c r="DT136" s="169"/>
      <c r="DU136" s="169"/>
      <c r="DV136" s="169"/>
      <c r="DW136" s="169"/>
      <c r="DX136" s="169"/>
      <c r="DY136" s="169"/>
      <c r="DZ136" s="169"/>
      <c r="EA136" s="169"/>
      <c r="EB136" s="169"/>
      <c r="EC136" s="169"/>
      <c r="ED136" s="169"/>
      <c r="EE136" s="169"/>
      <c r="EF136" s="169"/>
      <c r="EG136" s="169"/>
      <c r="EH136" s="169"/>
      <c r="EI136" s="169"/>
      <c r="EJ136" s="169"/>
      <c r="EK136" s="169"/>
      <c r="EL136" s="169"/>
      <c r="EM136" s="169"/>
      <c r="EN136" s="169"/>
      <c r="EO136" s="169"/>
      <c r="EP136" s="169"/>
      <c r="EQ136" s="169"/>
      <c r="ER136" s="169"/>
      <c r="ES136" s="169"/>
      <c r="ET136" s="169"/>
      <c r="EU136" s="169"/>
      <c r="EV136" s="169"/>
      <c r="EW136" s="169"/>
      <c r="EX136" s="169"/>
      <c r="EY136" s="169"/>
      <c r="EZ136" s="169"/>
      <c r="FA136" s="169"/>
      <c r="FB136" s="169"/>
      <c r="FC136" s="169"/>
      <c r="FD136" s="169"/>
      <c r="FE136" s="169"/>
      <c r="FF136" s="169"/>
      <c r="FG136" s="169"/>
      <c r="FH136" s="169"/>
      <c r="FI136" s="169"/>
      <c r="FJ136" s="169"/>
      <c r="FK136" s="169"/>
      <c r="FL136" s="169"/>
      <c r="FM136" s="169"/>
      <c r="FN136" s="169"/>
      <c r="FO136" s="169"/>
      <c r="FP136" s="169"/>
      <c r="FQ136" s="169"/>
      <c r="FR136" s="169"/>
      <c r="FS136" s="169"/>
      <c r="FT136" s="169"/>
      <c r="FU136" s="169"/>
      <c r="FV136" s="169"/>
      <c r="FW136" s="169"/>
      <c r="FX136" s="169"/>
      <c r="FY136" s="169"/>
      <c r="FZ136" s="169"/>
      <c r="GA136" s="169"/>
      <c r="GB136" s="169"/>
      <c r="GC136" s="169"/>
      <c r="GD136" s="169"/>
      <c r="GE136" s="169"/>
      <c r="GF136" s="169"/>
      <c r="GG136" s="169"/>
      <c r="GH136" s="169"/>
      <c r="GI136" s="169"/>
      <c r="GJ136" s="169"/>
      <c r="GK136" s="169"/>
      <c r="GL136" s="169"/>
      <c r="GM136" s="169"/>
      <c r="GN136" s="169"/>
      <c r="GO136" s="169"/>
      <c r="GP136" s="169"/>
      <c r="GQ136" s="169"/>
      <c r="GR136" s="169"/>
      <c r="GS136" s="169"/>
      <c r="GT136" s="169"/>
      <c r="GU136" s="169"/>
      <c r="GV136" s="169"/>
      <c r="GW136" s="169"/>
      <c r="GX136" s="169"/>
      <c r="GY136" s="169"/>
      <c r="GZ136" s="169"/>
      <c r="HA136" s="169"/>
      <c r="HB136" s="169"/>
      <c r="HC136" s="169"/>
      <c r="HD136" s="169"/>
      <c r="HE136" s="169"/>
      <c r="HF136" s="169"/>
      <c r="HG136" s="169"/>
      <c r="HH136" s="169"/>
      <c r="HI136" s="169"/>
      <c r="HJ136" s="169"/>
      <c r="HK136" s="169"/>
      <c r="HL136" s="169"/>
      <c r="HM136" s="169"/>
      <c r="HN136" s="169"/>
      <c r="HO136" s="169"/>
      <c r="HP136" s="169"/>
      <c r="HQ136" s="169"/>
      <c r="HR136" s="169"/>
      <c r="HS136" s="169"/>
      <c r="HT136" s="169"/>
      <c r="HU136" s="169"/>
      <c r="HV136" s="169"/>
      <c r="HW136" s="169"/>
      <c r="HX136" s="169"/>
      <c r="HY136" s="169"/>
      <c r="HZ136" s="169"/>
      <c r="IA136" s="169"/>
      <c r="IB136" s="169"/>
      <c r="IC136" s="169"/>
      <c r="ID136" s="169"/>
      <c r="IE136" s="169"/>
      <c r="IF136" s="169"/>
      <c r="IG136" s="169"/>
      <c r="IH136" s="169"/>
      <c r="II136" s="169"/>
      <c r="IJ136" s="169"/>
      <c r="IK136" s="169"/>
      <c r="IL136" s="169"/>
      <c r="IM136" s="169"/>
      <c r="IN136" s="169"/>
      <c r="IO136" s="169"/>
      <c r="IP136" s="169"/>
      <c r="IQ136" s="169"/>
      <c r="IR136" s="169"/>
      <c r="IS136" s="169"/>
      <c r="IT136" s="169"/>
      <c r="IU136" s="169"/>
      <c r="IV136" s="169"/>
      <c r="IW136" s="169"/>
      <c r="IX136" s="169"/>
      <c r="IY136" s="169"/>
      <c r="IZ136" s="169"/>
      <c r="JA136" s="169"/>
      <c r="JB136" s="169"/>
      <c r="JC136" s="169"/>
    </row>
    <row r="137" spans="1:412" s="170" customFormat="1" x14ac:dyDescent="0.3">
      <c r="A137" s="98"/>
      <c r="B137" s="37"/>
      <c r="C137" s="37"/>
      <c r="D137" s="48"/>
      <c r="E137" s="161"/>
      <c r="F137" s="161" t="s">
        <v>103</v>
      </c>
      <c r="G137" s="162" t="s">
        <v>185</v>
      </c>
      <c r="H137" s="38" t="s">
        <v>208</v>
      </c>
      <c r="I137" s="38" t="str">
        <f t="shared" si="166"/>
        <v>작업 대기</v>
      </c>
      <c r="J137" s="171">
        <v>44221</v>
      </c>
      <c r="K137" s="171">
        <v>44232</v>
      </c>
      <c r="L137" s="38"/>
      <c r="M137" s="39"/>
      <c r="N137" s="40"/>
      <c r="O137" s="100">
        <v>0</v>
      </c>
      <c r="P137" s="168"/>
      <c r="Q137" s="169"/>
      <c r="R137" s="169"/>
      <c r="S137" s="169"/>
      <c r="T137" s="169"/>
      <c r="U137" s="169"/>
      <c r="V137" s="169"/>
      <c r="W137" s="169"/>
      <c r="X137" s="169"/>
      <c r="Y137" s="169"/>
      <c r="Z137" s="169"/>
      <c r="AA137" s="169"/>
      <c r="AB137" s="169"/>
      <c r="AC137" s="169"/>
      <c r="AD137" s="169"/>
      <c r="AE137" s="169"/>
      <c r="AF137" s="169"/>
      <c r="AG137" s="169"/>
      <c r="AH137" s="169"/>
      <c r="AI137" s="169"/>
      <c r="AJ137" s="169"/>
      <c r="AK137" s="169"/>
      <c r="AL137" s="169"/>
      <c r="AM137" s="169"/>
      <c r="AN137" s="169"/>
      <c r="AO137" s="169"/>
      <c r="AP137" s="169"/>
      <c r="AQ137" s="169"/>
      <c r="AR137" s="169"/>
      <c r="AS137" s="169"/>
      <c r="AT137" s="169"/>
      <c r="AU137" s="169"/>
      <c r="AV137" s="169"/>
      <c r="AW137" s="169"/>
      <c r="AX137" s="169"/>
      <c r="AY137" s="169"/>
      <c r="AZ137" s="169"/>
      <c r="BA137" s="169"/>
      <c r="BB137" s="169"/>
      <c r="BC137" s="169"/>
      <c r="BD137" s="169"/>
      <c r="BE137" s="169"/>
      <c r="BF137" s="169"/>
      <c r="BG137" s="169"/>
      <c r="BH137" s="169"/>
      <c r="BI137" s="169"/>
      <c r="BJ137" s="169"/>
      <c r="BK137" s="169"/>
      <c r="BL137" s="169"/>
      <c r="BM137" s="169"/>
      <c r="BN137" s="169"/>
      <c r="BO137" s="169"/>
      <c r="BP137" s="169"/>
      <c r="BQ137" s="169"/>
      <c r="BR137" s="169"/>
      <c r="BS137" s="169"/>
      <c r="BT137" s="169"/>
      <c r="BU137" s="169"/>
      <c r="BV137" s="169"/>
      <c r="BW137" s="169"/>
      <c r="BX137" s="169"/>
      <c r="BY137" s="169"/>
      <c r="BZ137" s="169"/>
      <c r="CA137" s="169"/>
      <c r="CB137" s="169"/>
      <c r="CC137" s="169"/>
      <c r="CD137" s="169"/>
      <c r="CE137" s="169"/>
      <c r="CF137" s="169"/>
      <c r="CG137" s="169"/>
      <c r="CH137" s="169"/>
      <c r="CI137" s="169"/>
      <c r="CJ137" s="169"/>
      <c r="CK137" s="169"/>
      <c r="CL137" s="169"/>
      <c r="CM137" s="169"/>
      <c r="CN137" s="169"/>
      <c r="CO137" s="169"/>
      <c r="CP137" s="169"/>
      <c r="CQ137" s="169"/>
      <c r="CR137" s="169"/>
      <c r="CS137" s="169"/>
      <c r="CT137" s="169"/>
      <c r="CU137" s="169"/>
      <c r="CV137" s="169"/>
      <c r="CW137" s="169"/>
      <c r="CX137" s="169"/>
      <c r="CY137" s="169"/>
      <c r="CZ137" s="169"/>
      <c r="DA137" s="169"/>
      <c r="DB137" s="169"/>
      <c r="DC137" s="169"/>
      <c r="DD137" s="169"/>
      <c r="DE137" s="169"/>
      <c r="DF137" s="169"/>
      <c r="DG137" s="169"/>
      <c r="DH137" s="169"/>
      <c r="DI137" s="169"/>
      <c r="DJ137" s="169"/>
      <c r="DK137" s="169"/>
      <c r="DL137" s="169"/>
      <c r="DM137" s="169"/>
      <c r="DN137" s="169"/>
      <c r="DO137" s="169"/>
      <c r="DP137" s="169"/>
      <c r="DQ137" s="169"/>
      <c r="DR137" s="169"/>
      <c r="DS137" s="169"/>
      <c r="DT137" s="169"/>
      <c r="DU137" s="169"/>
      <c r="DV137" s="169"/>
      <c r="DW137" s="169"/>
      <c r="DX137" s="169"/>
      <c r="DY137" s="169"/>
      <c r="DZ137" s="169"/>
      <c r="EA137" s="169"/>
      <c r="EB137" s="169"/>
      <c r="EC137" s="169"/>
      <c r="ED137" s="169"/>
      <c r="EE137" s="169"/>
      <c r="EF137" s="169"/>
      <c r="EG137" s="169"/>
      <c r="EH137" s="169"/>
      <c r="EI137" s="169"/>
      <c r="EJ137" s="169"/>
      <c r="EK137" s="169"/>
      <c r="EL137" s="169"/>
      <c r="EM137" s="169"/>
      <c r="EN137" s="169"/>
      <c r="EO137" s="169"/>
      <c r="EP137" s="169"/>
      <c r="EQ137" s="169"/>
      <c r="ER137" s="169"/>
      <c r="ES137" s="169"/>
      <c r="ET137" s="169"/>
      <c r="EU137" s="169"/>
      <c r="EV137" s="169"/>
      <c r="EW137" s="169"/>
      <c r="EX137" s="169"/>
      <c r="EY137" s="169"/>
      <c r="EZ137" s="169"/>
      <c r="FA137" s="169"/>
      <c r="FB137" s="169"/>
      <c r="FC137" s="169"/>
      <c r="FD137" s="169"/>
      <c r="FE137" s="169"/>
      <c r="FF137" s="169"/>
      <c r="FG137" s="169"/>
      <c r="FH137" s="169"/>
      <c r="FI137" s="169"/>
      <c r="FJ137" s="169"/>
      <c r="FK137" s="169"/>
      <c r="FL137" s="169"/>
      <c r="FM137" s="169"/>
      <c r="FN137" s="169"/>
      <c r="FO137" s="169"/>
      <c r="FP137" s="169"/>
      <c r="FQ137" s="169"/>
      <c r="FR137" s="169"/>
      <c r="FS137" s="169"/>
      <c r="FT137" s="169"/>
      <c r="FU137" s="169"/>
      <c r="FV137" s="169"/>
      <c r="FW137" s="169"/>
      <c r="FX137" s="169"/>
      <c r="FY137" s="169"/>
      <c r="FZ137" s="169"/>
      <c r="GA137" s="169"/>
      <c r="GB137" s="169"/>
      <c r="GC137" s="169"/>
      <c r="GD137" s="169"/>
      <c r="GE137" s="169"/>
      <c r="GF137" s="169"/>
      <c r="GG137" s="169"/>
      <c r="GH137" s="169"/>
      <c r="GI137" s="169"/>
      <c r="GJ137" s="169"/>
      <c r="GK137" s="169"/>
      <c r="GL137" s="169"/>
      <c r="GM137" s="169"/>
      <c r="GN137" s="169"/>
      <c r="GO137" s="169"/>
      <c r="GP137" s="169"/>
      <c r="GQ137" s="169"/>
      <c r="GR137" s="169"/>
      <c r="GS137" s="169"/>
      <c r="GT137" s="169"/>
      <c r="GU137" s="169"/>
      <c r="GV137" s="169"/>
      <c r="GW137" s="169"/>
      <c r="GX137" s="169"/>
      <c r="GY137" s="169"/>
      <c r="GZ137" s="169"/>
      <c r="HA137" s="169"/>
      <c r="HB137" s="169"/>
      <c r="HC137" s="169"/>
      <c r="HD137" s="169"/>
      <c r="HE137" s="169"/>
      <c r="HF137" s="169"/>
      <c r="HG137" s="169"/>
      <c r="HH137" s="169"/>
      <c r="HI137" s="169"/>
      <c r="HJ137" s="169"/>
      <c r="HK137" s="169"/>
      <c r="HL137" s="169"/>
      <c r="HM137" s="169"/>
      <c r="HN137" s="169"/>
      <c r="HO137" s="169"/>
      <c r="HP137" s="169"/>
      <c r="HQ137" s="169"/>
      <c r="HR137" s="169"/>
      <c r="HS137" s="169"/>
      <c r="HT137" s="169"/>
      <c r="HU137" s="169"/>
      <c r="HV137" s="169"/>
      <c r="HW137" s="169"/>
      <c r="HX137" s="169"/>
      <c r="HY137" s="169"/>
      <c r="HZ137" s="169"/>
      <c r="IA137" s="169"/>
      <c r="IB137" s="169"/>
      <c r="IC137" s="169"/>
      <c r="ID137" s="169"/>
      <c r="IE137" s="169"/>
      <c r="IF137" s="169"/>
      <c r="IG137" s="169"/>
      <c r="IH137" s="169"/>
      <c r="II137" s="169"/>
      <c r="IJ137" s="169"/>
      <c r="IK137" s="169"/>
      <c r="IL137" s="169"/>
      <c r="IM137" s="169"/>
      <c r="IN137" s="169"/>
      <c r="IO137" s="169"/>
      <c r="IP137" s="169"/>
      <c r="IQ137" s="169"/>
      <c r="IR137" s="169"/>
      <c r="IS137" s="169"/>
      <c r="IT137" s="169"/>
      <c r="IU137" s="169"/>
      <c r="IV137" s="169"/>
      <c r="IW137" s="169"/>
      <c r="IX137" s="169"/>
      <c r="IY137" s="169"/>
      <c r="IZ137" s="169"/>
      <c r="JA137" s="169"/>
      <c r="JB137" s="169"/>
      <c r="JC137" s="169"/>
    </row>
    <row r="138" spans="1:412" s="36" customFormat="1" x14ac:dyDescent="0.3">
      <c r="A138" s="98"/>
      <c r="B138" s="37"/>
      <c r="C138" s="37"/>
      <c r="D138" s="46" t="s">
        <v>121</v>
      </c>
      <c r="E138" s="131" t="s">
        <v>123</v>
      </c>
      <c r="F138" s="131"/>
      <c r="G138" s="47" t="s">
        <v>125</v>
      </c>
      <c r="H138" s="38" t="s">
        <v>208</v>
      </c>
      <c r="I138" s="38" t="str">
        <f t="shared" ref="I138:I141" si="167">IF(AND(O138&gt;0%,O138&lt;100%),"진행 중",IF(O138=0%,"작업 대기","작업 완료"))</f>
        <v>작업 대기</v>
      </c>
      <c r="J138" s="171">
        <v>44221</v>
      </c>
      <c r="K138" s="171">
        <v>44239</v>
      </c>
      <c r="L138" s="38">
        <f t="shared" ref="L138:L141" si="168">NETWORKDAYS(J138,K138)</f>
        <v>15</v>
      </c>
      <c r="M138" s="39">
        <f t="shared" ref="M138:M141" si="169">K138-J138</f>
        <v>18</v>
      </c>
      <c r="N138" s="40">
        <f t="shared" si="158"/>
        <v>44220</v>
      </c>
      <c r="O138" s="100">
        <v>0</v>
      </c>
      <c r="P138" s="34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  <c r="CH138" s="35"/>
      <c r="CI138" s="35"/>
      <c r="CJ138" s="35"/>
      <c r="CK138" s="35"/>
      <c r="CL138" s="35"/>
      <c r="CM138" s="35"/>
      <c r="CN138" s="35"/>
      <c r="CO138" s="35"/>
      <c r="CP138" s="35"/>
      <c r="CQ138" s="35"/>
      <c r="CR138" s="35"/>
      <c r="CS138" s="35"/>
      <c r="CT138" s="35"/>
      <c r="CU138" s="35"/>
      <c r="CV138" s="35"/>
      <c r="CW138" s="35"/>
      <c r="CX138" s="35"/>
      <c r="CY138" s="35"/>
      <c r="CZ138" s="35"/>
      <c r="DA138" s="35"/>
      <c r="DB138" s="35"/>
      <c r="DC138" s="35"/>
      <c r="DD138" s="35"/>
      <c r="DE138" s="35"/>
      <c r="DF138" s="35"/>
      <c r="DG138" s="35"/>
      <c r="DH138" s="35"/>
      <c r="DI138" s="35"/>
      <c r="DJ138" s="35"/>
      <c r="DK138" s="35"/>
      <c r="DL138" s="35"/>
      <c r="DM138" s="35"/>
      <c r="DN138" s="35"/>
      <c r="DO138" s="35"/>
      <c r="DP138" s="35"/>
      <c r="DQ138" s="35"/>
      <c r="DR138" s="35"/>
      <c r="DS138" s="35"/>
      <c r="DT138" s="35"/>
      <c r="DU138" s="35"/>
      <c r="DV138" s="35"/>
      <c r="DW138" s="35"/>
      <c r="DX138" s="35"/>
      <c r="DY138" s="35"/>
      <c r="DZ138" s="35"/>
      <c r="EA138" s="35"/>
      <c r="EB138" s="35"/>
      <c r="EC138" s="35"/>
      <c r="ED138" s="35"/>
      <c r="EE138" s="35"/>
      <c r="EF138" s="35"/>
      <c r="EG138" s="35"/>
      <c r="EH138" s="35"/>
      <c r="EI138" s="35"/>
      <c r="EJ138" s="35"/>
      <c r="EK138" s="35"/>
      <c r="EL138" s="35"/>
      <c r="EM138" s="35"/>
      <c r="EN138" s="35"/>
      <c r="EO138" s="35"/>
      <c r="EP138" s="35"/>
      <c r="EQ138" s="35"/>
      <c r="ER138" s="35"/>
      <c r="ES138" s="35"/>
      <c r="ET138" s="35"/>
      <c r="EU138" s="35"/>
      <c r="EV138" s="35"/>
      <c r="EW138" s="35"/>
      <c r="EX138" s="35"/>
      <c r="EY138" s="35"/>
      <c r="EZ138" s="35"/>
      <c r="FA138" s="35"/>
      <c r="FB138" s="35"/>
      <c r="FC138" s="35"/>
      <c r="FD138" s="35"/>
      <c r="FE138" s="35"/>
      <c r="FF138" s="35"/>
      <c r="FG138" s="35"/>
      <c r="FH138" s="35"/>
      <c r="FI138" s="35"/>
      <c r="FJ138" s="35"/>
      <c r="FK138" s="35"/>
      <c r="FL138" s="35"/>
      <c r="FM138" s="35"/>
      <c r="FN138" s="35"/>
      <c r="FO138" s="35"/>
      <c r="FP138" s="35"/>
      <c r="FQ138" s="35"/>
      <c r="FR138" s="35"/>
      <c r="FS138" s="35"/>
      <c r="FT138" s="35"/>
      <c r="FU138" s="35"/>
      <c r="FV138" s="35"/>
      <c r="FW138" s="35"/>
      <c r="FX138" s="35"/>
      <c r="FY138" s="35"/>
      <c r="FZ138" s="35"/>
      <c r="GA138" s="35"/>
      <c r="GB138" s="35"/>
      <c r="GC138" s="35"/>
      <c r="GD138" s="35"/>
      <c r="GE138" s="35"/>
      <c r="GF138" s="35"/>
      <c r="GG138" s="35"/>
      <c r="GH138" s="35"/>
      <c r="GI138" s="35"/>
      <c r="GJ138" s="35"/>
      <c r="GK138" s="35"/>
      <c r="GL138" s="35"/>
      <c r="GM138" s="35"/>
      <c r="GN138" s="35"/>
      <c r="GO138" s="35"/>
      <c r="GP138" s="35"/>
      <c r="GQ138" s="35"/>
      <c r="GR138" s="35"/>
      <c r="GS138" s="35"/>
      <c r="GT138" s="35"/>
      <c r="GU138" s="35"/>
      <c r="GV138" s="35"/>
      <c r="GW138" s="35"/>
      <c r="GX138" s="35"/>
      <c r="GY138" s="35"/>
      <c r="GZ138" s="35"/>
      <c r="HA138" s="35"/>
      <c r="HB138" s="35"/>
      <c r="HC138" s="35"/>
      <c r="HD138" s="35"/>
      <c r="HE138" s="35"/>
      <c r="HF138" s="35"/>
      <c r="HG138" s="35"/>
      <c r="HH138" s="35"/>
      <c r="HI138" s="35"/>
      <c r="HJ138" s="35"/>
      <c r="HK138" s="35"/>
      <c r="HL138" s="35"/>
      <c r="HM138" s="35"/>
      <c r="HN138" s="35"/>
      <c r="HO138" s="35"/>
      <c r="HP138" s="35"/>
      <c r="HQ138" s="35"/>
      <c r="HR138" s="35"/>
      <c r="HS138" s="35"/>
      <c r="HT138" s="35"/>
      <c r="HU138" s="35"/>
      <c r="HV138" s="35"/>
      <c r="HW138" s="35"/>
      <c r="HX138" s="35"/>
      <c r="HY138" s="35"/>
      <c r="HZ138" s="35"/>
      <c r="IA138" s="35"/>
      <c r="IB138" s="35"/>
      <c r="IC138" s="35"/>
      <c r="ID138" s="35"/>
      <c r="IE138" s="35"/>
      <c r="IF138" s="35"/>
      <c r="IG138" s="35"/>
      <c r="IH138" s="35"/>
      <c r="II138" s="35"/>
      <c r="IJ138" s="35"/>
      <c r="IK138" s="35"/>
      <c r="IL138" s="35"/>
      <c r="IM138" s="35"/>
      <c r="IN138" s="35"/>
      <c r="IO138" s="35"/>
      <c r="IP138" s="35"/>
      <c r="IQ138" s="35"/>
      <c r="IR138" s="35"/>
      <c r="IS138" s="35"/>
      <c r="IT138" s="35"/>
      <c r="IU138" s="35"/>
      <c r="IV138" s="35"/>
      <c r="IW138" s="35"/>
      <c r="IX138" s="35"/>
      <c r="IY138" s="35"/>
      <c r="IZ138" s="35"/>
      <c r="JA138" s="35"/>
      <c r="JB138" s="35"/>
      <c r="JC138" s="35"/>
    </row>
    <row r="139" spans="1:412" s="36" customFormat="1" x14ac:dyDescent="0.3">
      <c r="A139" s="98"/>
      <c r="B139" s="37"/>
      <c r="C139" s="37"/>
      <c r="D139" s="48"/>
      <c r="E139" s="132" t="s">
        <v>124</v>
      </c>
      <c r="F139" s="132"/>
      <c r="G139" s="49" t="s">
        <v>126</v>
      </c>
      <c r="H139" s="38" t="s">
        <v>208</v>
      </c>
      <c r="I139" s="38" t="str">
        <f t="shared" ref="I139" si="170">IF(AND(O139&gt;0%,O139&lt;100%),"진행 중",IF(O139=0%,"작업 대기","작업 완료"))</f>
        <v>작업 대기</v>
      </c>
      <c r="J139" s="171">
        <v>44235</v>
      </c>
      <c r="K139" s="171">
        <v>44246</v>
      </c>
      <c r="L139" s="38">
        <f t="shared" ref="L139" si="171">NETWORKDAYS(J139,K139)</f>
        <v>10</v>
      </c>
      <c r="M139" s="39">
        <f t="shared" ref="M139" si="172">K139-J139</f>
        <v>11</v>
      </c>
      <c r="N139" s="40">
        <f t="shared" si="158"/>
        <v>44234</v>
      </c>
      <c r="O139" s="100">
        <v>0</v>
      </c>
      <c r="P139" s="34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  <c r="CH139" s="35"/>
      <c r="CI139" s="35"/>
      <c r="CJ139" s="35"/>
      <c r="CK139" s="35"/>
      <c r="CL139" s="35"/>
      <c r="CM139" s="35"/>
      <c r="CN139" s="35"/>
      <c r="CO139" s="35"/>
      <c r="CP139" s="35"/>
      <c r="CQ139" s="35"/>
      <c r="CR139" s="35"/>
      <c r="CS139" s="35"/>
      <c r="CT139" s="35"/>
      <c r="CU139" s="35"/>
      <c r="CV139" s="35"/>
      <c r="CW139" s="35"/>
      <c r="CX139" s="35"/>
      <c r="CY139" s="35"/>
      <c r="CZ139" s="35"/>
      <c r="DA139" s="35"/>
      <c r="DB139" s="35"/>
      <c r="DC139" s="35"/>
      <c r="DD139" s="35"/>
      <c r="DE139" s="35"/>
      <c r="DF139" s="35"/>
      <c r="DG139" s="35"/>
      <c r="DH139" s="35"/>
      <c r="DI139" s="35"/>
      <c r="DJ139" s="35"/>
      <c r="DK139" s="35"/>
      <c r="DL139" s="35"/>
      <c r="DM139" s="35"/>
      <c r="DN139" s="35"/>
      <c r="DO139" s="35"/>
      <c r="DP139" s="35"/>
      <c r="DQ139" s="35"/>
      <c r="DR139" s="35"/>
      <c r="DS139" s="35"/>
      <c r="DT139" s="35"/>
      <c r="DU139" s="35"/>
      <c r="DV139" s="35"/>
      <c r="DW139" s="35"/>
      <c r="DX139" s="35"/>
      <c r="DY139" s="35"/>
      <c r="DZ139" s="35"/>
      <c r="EA139" s="35"/>
      <c r="EB139" s="35"/>
      <c r="EC139" s="35"/>
      <c r="ED139" s="35"/>
      <c r="EE139" s="35"/>
      <c r="EF139" s="35"/>
      <c r="EG139" s="35"/>
      <c r="EH139" s="35"/>
      <c r="EI139" s="35"/>
      <c r="EJ139" s="35"/>
      <c r="EK139" s="35"/>
      <c r="EL139" s="35"/>
      <c r="EM139" s="35"/>
      <c r="EN139" s="35"/>
      <c r="EO139" s="35"/>
      <c r="EP139" s="35"/>
      <c r="EQ139" s="35"/>
      <c r="ER139" s="35"/>
      <c r="ES139" s="35"/>
      <c r="ET139" s="35"/>
      <c r="EU139" s="35"/>
      <c r="EV139" s="35"/>
      <c r="EW139" s="35"/>
      <c r="EX139" s="35"/>
      <c r="EY139" s="35"/>
      <c r="EZ139" s="35"/>
      <c r="FA139" s="35"/>
      <c r="FB139" s="35"/>
      <c r="FC139" s="35"/>
      <c r="FD139" s="35"/>
      <c r="FE139" s="35"/>
      <c r="FF139" s="35"/>
      <c r="FG139" s="35"/>
      <c r="FH139" s="35"/>
      <c r="FI139" s="35"/>
      <c r="FJ139" s="35"/>
      <c r="FK139" s="35"/>
      <c r="FL139" s="35"/>
      <c r="FM139" s="35"/>
      <c r="FN139" s="35"/>
      <c r="FO139" s="35"/>
      <c r="FP139" s="35"/>
      <c r="FQ139" s="35"/>
      <c r="FR139" s="35"/>
      <c r="FS139" s="35"/>
      <c r="FT139" s="35"/>
      <c r="FU139" s="35"/>
      <c r="FV139" s="35"/>
      <c r="FW139" s="35"/>
      <c r="FX139" s="35"/>
      <c r="FY139" s="35"/>
      <c r="FZ139" s="35"/>
      <c r="GA139" s="35"/>
      <c r="GB139" s="35"/>
      <c r="GC139" s="35"/>
      <c r="GD139" s="35"/>
      <c r="GE139" s="35"/>
      <c r="GF139" s="35"/>
      <c r="GG139" s="35"/>
      <c r="GH139" s="35"/>
      <c r="GI139" s="35"/>
      <c r="GJ139" s="35"/>
      <c r="GK139" s="35"/>
      <c r="GL139" s="35"/>
      <c r="GM139" s="35"/>
      <c r="GN139" s="35"/>
      <c r="GO139" s="35"/>
      <c r="GP139" s="35"/>
      <c r="GQ139" s="35"/>
      <c r="GR139" s="35"/>
      <c r="GS139" s="35"/>
      <c r="GT139" s="35"/>
      <c r="GU139" s="35"/>
      <c r="GV139" s="35"/>
      <c r="GW139" s="35"/>
      <c r="GX139" s="35"/>
      <c r="GY139" s="35"/>
      <c r="GZ139" s="35"/>
      <c r="HA139" s="35"/>
      <c r="HB139" s="35"/>
      <c r="HC139" s="35"/>
      <c r="HD139" s="35"/>
      <c r="HE139" s="35"/>
      <c r="HF139" s="35"/>
      <c r="HG139" s="35"/>
      <c r="HH139" s="35"/>
      <c r="HI139" s="35"/>
      <c r="HJ139" s="35"/>
      <c r="HK139" s="35"/>
      <c r="HL139" s="35"/>
      <c r="HM139" s="35"/>
      <c r="HN139" s="35"/>
      <c r="HO139" s="35"/>
      <c r="HP139" s="35"/>
      <c r="HQ139" s="35"/>
      <c r="HR139" s="35"/>
      <c r="HS139" s="35"/>
      <c r="HT139" s="35"/>
      <c r="HU139" s="35"/>
      <c r="HV139" s="35"/>
      <c r="HW139" s="35"/>
      <c r="HX139" s="35"/>
      <c r="HY139" s="35"/>
      <c r="HZ139" s="35"/>
      <c r="IA139" s="35"/>
      <c r="IB139" s="35"/>
      <c r="IC139" s="35"/>
      <c r="ID139" s="35"/>
      <c r="IE139" s="35"/>
      <c r="IF139" s="35"/>
      <c r="IG139" s="35"/>
      <c r="IH139" s="35"/>
      <c r="II139" s="35"/>
      <c r="IJ139" s="35"/>
      <c r="IK139" s="35"/>
      <c r="IL139" s="35"/>
      <c r="IM139" s="35"/>
      <c r="IN139" s="35"/>
      <c r="IO139" s="35"/>
      <c r="IP139" s="35"/>
      <c r="IQ139" s="35"/>
      <c r="IR139" s="35"/>
      <c r="IS139" s="35"/>
      <c r="IT139" s="35"/>
      <c r="IU139" s="35"/>
      <c r="IV139" s="35"/>
      <c r="IW139" s="35"/>
      <c r="IX139" s="35"/>
      <c r="IY139" s="35"/>
      <c r="IZ139" s="35"/>
      <c r="JA139" s="35"/>
      <c r="JB139" s="35"/>
      <c r="JC139" s="35"/>
    </row>
    <row r="140" spans="1:412" s="36" customFormat="1" x14ac:dyDescent="0.3">
      <c r="A140" s="98"/>
      <c r="B140" s="28" t="s">
        <v>13</v>
      </c>
      <c r="C140" s="28"/>
      <c r="D140" s="29" t="s">
        <v>40</v>
      </c>
      <c r="E140" s="133"/>
      <c r="F140" s="133"/>
      <c r="G140" s="50"/>
      <c r="H140" s="30"/>
      <c r="I140" s="30" t="str">
        <f t="shared" si="167"/>
        <v>진행 중</v>
      </c>
      <c r="J140" s="31">
        <f>IF(MIN(J141:J146)=0,"",MIN(J141:J146))</f>
        <v>44200</v>
      </c>
      <c r="K140" s="31">
        <f>IF(MAX(K141:K146)=0,"",MAX(K141:K146))</f>
        <v>44218</v>
      </c>
      <c r="L140" s="30">
        <f t="shared" si="168"/>
        <v>15</v>
      </c>
      <c r="M140" s="32">
        <f t="shared" si="169"/>
        <v>18</v>
      </c>
      <c r="N140" s="33">
        <f t="shared" si="158"/>
        <v>44203</v>
      </c>
      <c r="O140" s="99">
        <f>AVERAGE(O141:O146)</f>
        <v>0.19999999999999998</v>
      </c>
      <c r="P140" s="34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  <c r="CH140" s="35"/>
      <c r="CI140" s="35"/>
      <c r="CJ140" s="35"/>
      <c r="CK140" s="35"/>
      <c r="CL140" s="35"/>
      <c r="CM140" s="35"/>
      <c r="CN140" s="35"/>
      <c r="CO140" s="35"/>
      <c r="CP140" s="35"/>
      <c r="CQ140" s="35"/>
      <c r="CR140" s="35"/>
      <c r="CS140" s="35"/>
      <c r="CT140" s="35"/>
      <c r="CU140" s="35"/>
      <c r="CV140" s="35"/>
      <c r="CW140" s="35"/>
      <c r="CX140" s="35"/>
      <c r="CY140" s="35"/>
      <c r="CZ140" s="35"/>
      <c r="DA140" s="35"/>
      <c r="DB140" s="35"/>
      <c r="DC140" s="35"/>
      <c r="DD140" s="35"/>
      <c r="DE140" s="35"/>
      <c r="DF140" s="35"/>
      <c r="DG140" s="35"/>
      <c r="DH140" s="35"/>
      <c r="DI140" s="35"/>
      <c r="DJ140" s="35"/>
      <c r="DK140" s="35"/>
      <c r="DL140" s="35"/>
      <c r="DM140" s="35"/>
      <c r="DN140" s="35"/>
      <c r="DO140" s="35"/>
      <c r="DP140" s="35"/>
      <c r="DQ140" s="35"/>
      <c r="DR140" s="35"/>
      <c r="DS140" s="35"/>
      <c r="DT140" s="35"/>
      <c r="DU140" s="35"/>
      <c r="DV140" s="35"/>
      <c r="DW140" s="35"/>
      <c r="DX140" s="35"/>
      <c r="DY140" s="35"/>
      <c r="DZ140" s="35"/>
      <c r="EA140" s="35"/>
      <c r="EB140" s="35"/>
      <c r="EC140" s="35"/>
      <c r="ED140" s="35"/>
      <c r="EE140" s="35"/>
      <c r="EF140" s="35"/>
      <c r="EG140" s="35"/>
      <c r="EH140" s="35"/>
      <c r="EI140" s="35"/>
      <c r="EJ140" s="35"/>
      <c r="EK140" s="35"/>
      <c r="EL140" s="35"/>
      <c r="EM140" s="35"/>
      <c r="EN140" s="35"/>
      <c r="EO140" s="35"/>
      <c r="EP140" s="35"/>
      <c r="EQ140" s="35"/>
      <c r="ER140" s="35"/>
      <c r="ES140" s="35"/>
      <c r="ET140" s="35"/>
      <c r="EU140" s="35"/>
      <c r="EV140" s="35"/>
      <c r="EW140" s="35"/>
      <c r="EX140" s="35"/>
      <c r="EY140" s="35"/>
      <c r="EZ140" s="35"/>
      <c r="FA140" s="35"/>
      <c r="FB140" s="35"/>
      <c r="FC140" s="35"/>
      <c r="FD140" s="35"/>
      <c r="FE140" s="35"/>
      <c r="FF140" s="35"/>
      <c r="FG140" s="35"/>
      <c r="FH140" s="35"/>
      <c r="FI140" s="35"/>
      <c r="FJ140" s="35"/>
      <c r="FK140" s="35"/>
      <c r="FL140" s="35"/>
      <c r="FM140" s="35"/>
      <c r="FN140" s="35"/>
      <c r="FO140" s="35"/>
      <c r="FP140" s="35"/>
      <c r="FQ140" s="35"/>
      <c r="FR140" s="35"/>
      <c r="FS140" s="35"/>
      <c r="FT140" s="35"/>
      <c r="FU140" s="35"/>
      <c r="FV140" s="35"/>
      <c r="FW140" s="35"/>
      <c r="FX140" s="35"/>
      <c r="FY140" s="35"/>
      <c r="FZ140" s="35"/>
      <c r="GA140" s="35"/>
      <c r="GB140" s="35"/>
      <c r="GC140" s="35"/>
      <c r="GD140" s="35"/>
      <c r="GE140" s="35"/>
      <c r="GF140" s="35"/>
      <c r="GG140" s="35"/>
      <c r="GH140" s="35"/>
      <c r="GI140" s="35"/>
      <c r="GJ140" s="35"/>
      <c r="GK140" s="35"/>
      <c r="GL140" s="35"/>
      <c r="GM140" s="35"/>
      <c r="GN140" s="35"/>
      <c r="GO140" s="35"/>
      <c r="GP140" s="35"/>
      <c r="GQ140" s="35"/>
      <c r="GR140" s="35"/>
      <c r="GS140" s="35"/>
      <c r="GT140" s="35"/>
      <c r="GU140" s="35"/>
      <c r="GV140" s="35"/>
      <c r="GW140" s="35"/>
      <c r="GX140" s="35"/>
      <c r="GY140" s="35"/>
      <c r="GZ140" s="35"/>
      <c r="HA140" s="35"/>
      <c r="HB140" s="35"/>
      <c r="HC140" s="35"/>
      <c r="HD140" s="35"/>
      <c r="HE140" s="35"/>
      <c r="HF140" s="35"/>
      <c r="HG140" s="35"/>
      <c r="HH140" s="35"/>
      <c r="HI140" s="35"/>
      <c r="HJ140" s="35"/>
      <c r="HK140" s="35"/>
      <c r="HL140" s="35"/>
      <c r="HM140" s="35"/>
      <c r="HN140" s="35"/>
      <c r="HO140" s="35"/>
      <c r="HP140" s="35"/>
      <c r="HQ140" s="35"/>
      <c r="HR140" s="35"/>
      <c r="HS140" s="35"/>
      <c r="HT140" s="35"/>
      <c r="HU140" s="35"/>
      <c r="HV140" s="35"/>
      <c r="HW140" s="35"/>
      <c r="HX140" s="35"/>
      <c r="HY140" s="35"/>
      <c r="HZ140" s="35"/>
      <c r="IA140" s="35"/>
      <c r="IB140" s="35"/>
      <c r="IC140" s="35"/>
      <c r="ID140" s="35"/>
      <c r="IE140" s="35"/>
      <c r="IF140" s="35"/>
      <c r="IG140" s="35"/>
      <c r="IH140" s="35"/>
      <c r="II140" s="35"/>
      <c r="IJ140" s="35"/>
      <c r="IK140" s="35"/>
      <c r="IL140" s="35"/>
      <c r="IM140" s="35"/>
      <c r="IN140" s="35"/>
      <c r="IO140" s="35"/>
      <c r="IP140" s="35"/>
      <c r="IQ140" s="35"/>
      <c r="IR140" s="35"/>
      <c r="IS140" s="35"/>
      <c r="IT140" s="35"/>
      <c r="IU140" s="35"/>
      <c r="IV140" s="35"/>
      <c r="IW140" s="35"/>
      <c r="IX140" s="35"/>
      <c r="IY140" s="35"/>
      <c r="IZ140" s="35"/>
      <c r="JA140" s="35"/>
      <c r="JB140" s="35"/>
      <c r="JC140" s="35"/>
      <c r="JD140" s="35"/>
      <c r="JE140" s="35"/>
      <c r="JF140" s="35"/>
      <c r="JG140" s="35"/>
      <c r="JH140" s="35"/>
      <c r="JI140" s="35"/>
      <c r="JJ140" s="35"/>
      <c r="JK140" s="35"/>
      <c r="JL140" s="35"/>
      <c r="JM140" s="35"/>
      <c r="JN140" s="35"/>
      <c r="JO140" s="35"/>
      <c r="JP140" s="35"/>
      <c r="JQ140" s="35"/>
      <c r="JR140" s="35"/>
      <c r="JS140" s="35"/>
      <c r="JT140" s="35"/>
      <c r="JU140" s="35"/>
      <c r="JV140" s="35"/>
      <c r="JW140" s="35"/>
      <c r="JX140" s="35"/>
      <c r="JY140" s="35"/>
      <c r="JZ140" s="35"/>
      <c r="KA140" s="35"/>
      <c r="KB140" s="35"/>
      <c r="KC140" s="35"/>
      <c r="KD140" s="35"/>
      <c r="KE140" s="35"/>
      <c r="KF140" s="35"/>
      <c r="KG140" s="35"/>
      <c r="KH140" s="35"/>
      <c r="KI140" s="35"/>
      <c r="KJ140" s="35"/>
      <c r="KK140" s="35"/>
      <c r="KL140" s="35"/>
      <c r="KM140" s="35"/>
      <c r="KN140" s="35"/>
      <c r="KO140" s="35"/>
      <c r="KP140" s="35"/>
      <c r="KQ140" s="35"/>
      <c r="KR140" s="35"/>
      <c r="KS140" s="35"/>
      <c r="KT140" s="35"/>
      <c r="KU140" s="35"/>
      <c r="KV140" s="35"/>
      <c r="KW140" s="35"/>
      <c r="KX140" s="35"/>
      <c r="KY140" s="35"/>
      <c r="KZ140" s="35"/>
      <c r="LA140" s="35"/>
      <c r="LB140" s="35"/>
      <c r="LC140" s="35"/>
      <c r="LD140" s="35"/>
      <c r="LE140" s="35"/>
      <c r="LF140" s="35"/>
      <c r="LG140" s="35"/>
      <c r="LH140" s="35"/>
      <c r="LI140" s="35"/>
      <c r="LJ140" s="35"/>
      <c r="LK140" s="35"/>
      <c r="LL140" s="35"/>
      <c r="LM140" s="35"/>
      <c r="LN140" s="35"/>
      <c r="LO140" s="35"/>
      <c r="LP140" s="35"/>
      <c r="LQ140" s="35"/>
      <c r="LR140" s="35"/>
      <c r="LS140" s="35"/>
      <c r="LT140" s="35"/>
      <c r="LU140" s="35"/>
      <c r="LV140" s="35"/>
      <c r="LW140" s="35"/>
      <c r="LX140" s="35"/>
      <c r="LY140" s="35"/>
      <c r="LZ140" s="35"/>
      <c r="MA140" s="35"/>
      <c r="MB140" s="35"/>
      <c r="MC140" s="35"/>
      <c r="MD140" s="35"/>
      <c r="ME140" s="35"/>
      <c r="MF140" s="35"/>
      <c r="MG140" s="35"/>
      <c r="MH140" s="35"/>
      <c r="MI140" s="35"/>
      <c r="MJ140" s="35"/>
      <c r="MK140" s="35"/>
      <c r="ML140" s="35"/>
      <c r="MM140" s="35"/>
      <c r="MN140" s="35"/>
      <c r="MO140" s="35"/>
      <c r="MP140" s="35"/>
      <c r="MQ140" s="35"/>
      <c r="MR140" s="35"/>
      <c r="MS140" s="35"/>
      <c r="MT140" s="35"/>
      <c r="MU140" s="35"/>
      <c r="MV140" s="35"/>
      <c r="MW140" s="35"/>
      <c r="MX140" s="35"/>
      <c r="MY140" s="35"/>
      <c r="MZ140" s="35"/>
      <c r="NA140" s="35"/>
      <c r="NB140" s="35"/>
      <c r="NC140" s="35"/>
      <c r="ND140" s="35"/>
      <c r="NE140" s="35"/>
      <c r="NF140" s="35"/>
      <c r="NG140" s="35"/>
      <c r="NH140" s="35"/>
      <c r="NI140" s="35"/>
      <c r="NJ140" s="35"/>
      <c r="NK140" s="35"/>
      <c r="NL140" s="35"/>
      <c r="NM140" s="35"/>
      <c r="NN140" s="35"/>
      <c r="NO140" s="35"/>
      <c r="NP140" s="35"/>
      <c r="NQ140" s="35"/>
      <c r="NR140" s="35"/>
      <c r="NS140" s="35"/>
      <c r="NT140" s="35"/>
      <c r="NU140" s="35"/>
      <c r="NV140" s="35"/>
      <c r="NW140" s="35"/>
      <c r="NX140" s="35"/>
      <c r="NY140" s="35"/>
      <c r="NZ140" s="35"/>
      <c r="OA140" s="35"/>
      <c r="OB140" s="35"/>
      <c r="OC140" s="35"/>
      <c r="OD140" s="35"/>
      <c r="OE140" s="35"/>
      <c r="OF140" s="35"/>
      <c r="OG140" s="35"/>
      <c r="OH140" s="35"/>
      <c r="OI140" s="35"/>
      <c r="OJ140" s="35"/>
      <c r="OK140" s="35"/>
      <c r="OL140" s="35"/>
      <c r="OM140" s="35"/>
      <c r="ON140" s="35"/>
      <c r="OO140" s="35"/>
      <c r="OP140" s="35"/>
      <c r="OQ140" s="35"/>
      <c r="OR140" s="35"/>
      <c r="OS140" s="35"/>
      <c r="OT140" s="35"/>
      <c r="OU140" s="35"/>
      <c r="OV140" s="35"/>
    </row>
    <row r="141" spans="1:412" s="36" customFormat="1" x14ac:dyDescent="0.3">
      <c r="A141" s="98"/>
      <c r="B141" s="37"/>
      <c r="C141" s="37"/>
      <c r="D141" s="48" t="s">
        <v>111</v>
      </c>
      <c r="E141" s="132" t="s">
        <v>112</v>
      </c>
      <c r="F141" s="132"/>
      <c r="G141" s="49" t="s">
        <v>114</v>
      </c>
      <c r="H141" s="38" t="s">
        <v>144</v>
      </c>
      <c r="I141" s="38" t="str">
        <f t="shared" si="167"/>
        <v>진행 중</v>
      </c>
      <c r="J141" s="171">
        <v>44200</v>
      </c>
      <c r="K141" s="171">
        <v>44218</v>
      </c>
      <c r="L141" s="38">
        <f t="shared" si="168"/>
        <v>15</v>
      </c>
      <c r="M141" s="39">
        <f t="shared" si="169"/>
        <v>18</v>
      </c>
      <c r="N141" s="40">
        <f t="shared" si="158"/>
        <v>44205</v>
      </c>
      <c r="O141" s="100">
        <v>0.3</v>
      </c>
      <c r="P141" s="34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  <c r="CH141" s="35"/>
      <c r="CI141" s="35"/>
      <c r="CJ141" s="35"/>
      <c r="CK141" s="35"/>
      <c r="CL141" s="35"/>
      <c r="CM141" s="35"/>
      <c r="CN141" s="35"/>
      <c r="CO141" s="35"/>
      <c r="CP141" s="35"/>
      <c r="CQ141" s="35"/>
      <c r="CR141" s="35"/>
      <c r="CS141" s="35"/>
      <c r="CT141" s="35"/>
      <c r="CU141" s="35"/>
      <c r="CV141" s="35"/>
      <c r="CW141" s="35"/>
      <c r="CX141" s="35"/>
      <c r="CY141" s="35"/>
      <c r="CZ141" s="35"/>
      <c r="DA141" s="35"/>
      <c r="DB141" s="35"/>
      <c r="DC141" s="35"/>
      <c r="DD141" s="35"/>
      <c r="DE141" s="35"/>
      <c r="DF141" s="35"/>
      <c r="DG141" s="35"/>
      <c r="DH141" s="35"/>
      <c r="DI141" s="35"/>
      <c r="DJ141" s="35"/>
      <c r="DK141" s="35"/>
      <c r="DL141" s="35"/>
      <c r="DM141" s="35"/>
      <c r="DN141" s="35"/>
      <c r="DO141" s="35"/>
      <c r="DP141" s="35"/>
      <c r="DQ141" s="35"/>
      <c r="DR141" s="35"/>
      <c r="DS141" s="35"/>
      <c r="DT141" s="35"/>
      <c r="DU141" s="35"/>
      <c r="DV141" s="35"/>
      <c r="DW141" s="35"/>
      <c r="DX141" s="35"/>
      <c r="DY141" s="35"/>
      <c r="DZ141" s="35"/>
      <c r="EA141" s="35"/>
      <c r="EB141" s="35"/>
      <c r="EC141" s="35"/>
      <c r="ED141" s="35"/>
      <c r="EE141" s="35"/>
      <c r="EF141" s="35"/>
      <c r="EG141" s="35"/>
      <c r="EH141" s="35"/>
      <c r="EI141" s="35"/>
      <c r="EJ141" s="35"/>
      <c r="EK141" s="35"/>
      <c r="EL141" s="35"/>
      <c r="EM141" s="35"/>
      <c r="EN141" s="35"/>
      <c r="EO141" s="35"/>
      <c r="EP141" s="35"/>
      <c r="EQ141" s="35"/>
      <c r="ER141" s="35"/>
      <c r="ES141" s="35"/>
      <c r="ET141" s="35"/>
      <c r="EU141" s="35"/>
      <c r="EV141" s="35"/>
      <c r="EW141" s="35"/>
      <c r="EX141" s="35"/>
      <c r="EY141" s="35"/>
      <c r="EZ141" s="35"/>
      <c r="FA141" s="35"/>
      <c r="FB141" s="35"/>
      <c r="FC141" s="35"/>
      <c r="FD141" s="35"/>
      <c r="FE141" s="35"/>
      <c r="FF141" s="35"/>
      <c r="FG141" s="35"/>
      <c r="FH141" s="35"/>
      <c r="FI141" s="35"/>
      <c r="FJ141" s="35"/>
      <c r="FK141" s="35"/>
      <c r="FL141" s="35"/>
      <c r="FM141" s="35"/>
      <c r="FN141" s="35"/>
      <c r="FO141" s="35"/>
      <c r="FP141" s="35"/>
      <c r="FQ141" s="35"/>
      <c r="FR141" s="35"/>
      <c r="FS141" s="35"/>
      <c r="FT141" s="35"/>
      <c r="FU141" s="35"/>
      <c r="FV141" s="35"/>
      <c r="FW141" s="35"/>
      <c r="FX141" s="35"/>
      <c r="FY141" s="35"/>
      <c r="FZ141" s="35"/>
      <c r="GA141" s="35"/>
      <c r="GB141" s="35"/>
      <c r="GC141" s="35"/>
      <c r="GD141" s="35"/>
      <c r="GE141" s="35"/>
      <c r="GF141" s="35"/>
      <c r="GG141" s="35"/>
      <c r="GH141" s="35"/>
      <c r="GI141" s="35"/>
      <c r="GJ141" s="35"/>
      <c r="GK141" s="35"/>
      <c r="GL141" s="35"/>
      <c r="GM141" s="35"/>
      <c r="GN141" s="35"/>
      <c r="GO141" s="35"/>
      <c r="GP141" s="35"/>
      <c r="GQ141" s="35"/>
      <c r="GR141" s="35"/>
      <c r="GS141" s="35"/>
      <c r="GT141" s="35"/>
      <c r="GU141" s="35"/>
      <c r="GV141" s="35"/>
      <c r="GW141" s="35"/>
      <c r="GX141" s="35"/>
      <c r="GY141" s="35"/>
      <c r="GZ141" s="35"/>
      <c r="HA141" s="35"/>
      <c r="HB141" s="35"/>
      <c r="HC141" s="35"/>
      <c r="HD141" s="35"/>
      <c r="HE141" s="35"/>
      <c r="HF141" s="35"/>
      <c r="HG141" s="35"/>
      <c r="HH141" s="35"/>
      <c r="HI141" s="35"/>
      <c r="HJ141" s="35"/>
      <c r="HK141" s="35"/>
      <c r="HL141" s="35"/>
      <c r="HM141" s="35"/>
      <c r="HN141" s="35"/>
      <c r="HO141" s="35"/>
      <c r="HP141" s="35"/>
      <c r="HQ141" s="35"/>
      <c r="HR141" s="35"/>
      <c r="HS141" s="35"/>
      <c r="HT141" s="35"/>
      <c r="HU141" s="35"/>
      <c r="HV141" s="35"/>
      <c r="HW141" s="35"/>
      <c r="HX141" s="35"/>
      <c r="HY141" s="35"/>
      <c r="HZ141" s="35"/>
      <c r="IA141" s="35"/>
      <c r="IB141" s="35"/>
      <c r="IC141" s="35"/>
      <c r="ID141" s="35"/>
      <c r="IE141" s="35"/>
      <c r="IF141" s="35"/>
      <c r="IG141" s="35"/>
      <c r="IH141" s="35"/>
      <c r="II141" s="35"/>
      <c r="IJ141" s="35"/>
      <c r="IK141" s="35"/>
      <c r="IL141" s="35"/>
      <c r="IM141" s="35"/>
      <c r="IN141" s="35"/>
      <c r="IO141" s="35"/>
      <c r="IP141" s="35"/>
      <c r="IQ141" s="35"/>
      <c r="IR141" s="35"/>
      <c r="IS141" s="35"/>
      <c r="IT141" s="35"/>
      <c r="IU141" s="35"/>
      <c r="IV141" s="35"/>
      <c r="IW141" s="35"/>
      <c r="IX141" s="35"/>
      <c r="IY141" s="35"/>
      <c r="IZ141" s="35"/>
      <c r="JA141" s="35"/>
      <c r="JB141" s="35"/>
      <c r="JC141" s="35"/>
    </row>
    <row r="142" spans="1:412" s="36" customFormat="1" x14ac:dyDescent="0.3">
      <c r="A142" s="98"/>
      <c r="B142" s="37"/>
      <c r="C142" s="37"/>
      <c r="D142" s="48"/>
      <c r="E142" s="132" t="s">
        <v>113</v>
      </c>
      <c r="F142" s="132"/>
      <c r="G142" s="49" t="s">
        <v>115</v>
      </c>
      <c r="H142" s="38" t="s">
        <v>145</v>
      </c>
      <c r="I142" s="38" t="str">
        <f t="shared" ref="I142" si="173">IF(AND(O142&gt;0%,O142&lt;100%),"진행 중",IF(O142=0%,"작업 대기","작업 완료"))</f>
        <v>진행 중</v>
      </c>
      <c r="J142" s="171">
        <v>44200</v>
      </c>
      <c r="K142" s="171">
        <v>44218</v>
      </c>
      <c r="L142" s="38">
        <f t="shared" ref="L142" si="174">NETWORKDAYS(J142,K142)</f>
        <v>15</v>
      </c>
      <c r="M142" s="39">
        <f t="shared" ref="M142" si="175">K142-J142</f>
        <v>18</v>
      </c>
      <c r="N142" s="40">
        <f t="shared" si="158"/>
        <v>44212</v>
      </c>
      <c r="O142" s="100">
        <v>0.7</v>
      </c>
      <c r="P142" s="34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35"/>
      <c r="CN142" s="35"/>
      <c r="CO142" s="35"/>
      <c r="CP142" s="35"/>
      <c r="CQ142" s="35"/>
      <c r="CR142" s="35"/>
      <c r="CS142" s="35"/>
      <c r="CT142" s="35"/>
      <c r="CU142" s="35"/>
      <c r="CV142" s="35"/>
      <c r="CW142" s="35"/>
      <c r="CX142" s="35"/>
      <c r="CY142" s="35"/>
      <c r="CZ142" s="35"/>
      <c r="DA142" s="35"/>
      <c r="DB142" s="35"/>
      <c r="DC142" s="35"/>
      <c r="DD142" s="35"/>
      <c r="DE142" s="35"/>
      <c r="DF142" s="35"/>
      <c r="DG142" s="35"/>
      <c r="DH142" s="35"/>
      <c r="DI142" s="35"/>
      <c r="DJ142" s="35"/>
      <c r="DK142" s="35"/>
      <c r="DL142" s="35"/>
      <c r="DM142" s="35"/>
      <c r="DN142" s="35"/>
      <c r="DO142" s="35"/>
      <c r="DP142" s="35"/>
      <c r="DQ142" s="35"/>
      <c r="DR142" s="35"/>
      <c r="DS142" s="35"/>
      <c r="DT142" s="35"/>
      <c r="DU142" s="35"/>
      <c r="DV142" s="35"/>
      <c r="DW142" s="35"/>
      <c r="DX142" s="35"/>
      <c r="DY142" s="35"/>
      <c r="DZ142" s="35"/>
      <c r="EA142" s="35"/>
      <c r="EB142" s="35"/>
      <c r="EC142" s="35"/>
      <c r="ED142" s="35"/>
      <c r="EE142" s="35"/>
      <c r="EF142" s="35"/>
      <c r="EG142" s="35"/>
      <c r="EH142" s="35"/>
      <c r="EI142" s="35"/>
      <c r="EJ142" s="35"/>
      <c r="EK142" s="35"/>
      <c r="EL142" s="35"/>
      <c r="EM142" s="35"/>
      <c r="EN142" s="35"/>
      <c r="EO142" s="35"/>
      <c r="EP142" s="35"/>
      <c r="EQ142" s="35"/>
      <c r="ER142" s="35"/>
      <c r="ES142" s="35"/>
      <c r="ET142" s="35"/>
      <c r="EU142" s="35"/>
      <c r="EV142" s="35"/>
      <c r="EW142" s="35"/>
      <c r="EX142" s="35"/>
      <c r="EY142" s="35"/>
      <c r="EZ142" s="35"/>
      <c r="FA142" s="35"/>
      <c r="FB142" s="35"/>
      <c r="FC142" s="35"/>
      <c r="FD142" s="35"/>
      <c r="FE142" s="35"/>
      <c r="FF142" s="35"/>
      <c r="FG142" s="35"/>
      <c r="FH142" s="35"/>
      <c r="FI142" s="35"/>
      <c r="FJ142" s="35"/>
      <c r="FK142" s="35"/>
      <c r="FL142" s="35"/>
      <c r="FM142" s="35"/>
      <c r="FN142" s="35"/>
      <c r="FO142" s="35"/>
      <c r="FP142" s="35"/>
      <c r="FQ142" s="35"/>
      <c r="FR142" s="35"/>
      <c r="FS142" s="35"/>
      <c r="FT142" s="35"/>
      <c r="FU142" s="35"/>
      <c r="FV142" s="35"/>
      <c r="FW142" s="35"/>
      <c r="FX142" s="35"/>
      <c r="FY142" s="35"/>
      <c r="FZ142" s="35"/>
      <c r="GA142" s="35"/>
      <c r="GB142" s="35"/>
      <c r="GC142" s="35"/>
      <c r="GD142" s="35"/>
      <c r="GE142" s="35"/>
      <c r="GF142" s="35"/>
      <c r="GG142" s="35"/>
      <c r="GH142" s="35"/>
      <c r="GI142" s="35"/>
      <c r="GJ142" s="35"/>
      <c r="GK142" s="35"/>
      <c r="GL142" s="35"/>
      <c r="GM142" s="35"/>
      <c r="GN142" s="35"/>
      <c r="GO142" s="35"/>
      <c r="GP142" s="35"/>
      <c r="GQ142" s="35"/>
      <c r="GR142" s="35"/>
      <c r="GS142" s="35"/>
      <c r="GT142" s="35"/>
      <c r="GU142" s="35"/>
      <c r="GV142" s="35"/>
      <c r="GW142" s="35"/>
      <c r="GX142" s="35"/>
      <c r="GY142" s="35"/>
      <c r="GZ142" s="35"/>
      <c r="HA142" s="35"/>
      <c r="HB142" s="35"/>
      <c r="HC142" s="35"/>
      <c r="HD142" s="35"/>
      <c r="HE142" s="35"/>
      <c r="HF142" s="35"/>
      <c r="HG142" s="35"/>
      <c r="HH142" s="35"/>
      <c r="HI142" s="35"/>
      <c r="HJ142" s="35"/>
      <c r="HK142" s="35"/>
      <c r="HL142" s="35"/>
      <c r="HM142" s="35"/>
      <c r="HN142" s="35"/>
      <c r="HO142" s="35"/>
      <c r="HP142" s="35"/>
      <c r="HQ142" s="35"/>
      <c r="HR142" s="35"/>
      <c r="HS142" s="35"/>
      <c r="HT142" s="35"/>
      <c r="HU142" s="35"/>
      <c r="HV142" s="35"/>
      <c r="HW142" s="35"/>
      <c r="HX142" s="35"/>
      <c r="HY142" s="35"/>
      <c r="HZ142" s="35"/>
      <c r="IA142" s="35"/>
      <c r="IB142" s="35"/>
      <c r="IC142" s="35"/>
      <c r="ID142" s="35"/>
      <c r="IE142" s="35"/>
      <c r="IF142" s="35"/>
      <c r="IG142" s="35"/>
      <c r="IH142" s="35"/>
      <c r="II142" s="35"/>
      <c r="IJ142" s="35"/>
      <c r="IK142" s="35"/>
      <c r="IL142" s="35"/>
      <c r="IM142" s="35"/>
      <c r="IN142" s="35"/>
      <c r="IO142" s="35"/>
      <c r="IP142" s="35"/>
      <c r="IQ142" s="35"/>
      <c r="IR142" s="35"/>
      <c r="IS142" s="35"/>
      <c r="IT142" s="35"/>
      <c r="IU142" s="35"/>
      <c r="IV142" s="35"/>
      <c r="IW142" s="35"/>
      <c r="IX142" s="35"/>
      <c r="IY142" s="35"/>
      <c r="IZ142" s="35"/>
      <c r="JA142" s="35"/>
      <c r="JB142" s="35"/>
      <c r="JC142" s="35"/>
    </row>
    <row r="143" spans="1:412" s="36" customFormat="1" x14ac:dyDescent="0.3">
      <c r="A143" s="98"/>
      <c r="B143" s="37"/>
      <c r="C143" s="37"/>
      <c r="D143" s="48" t="s">
        <v>116</v>
      </c>
      <c r="E143" s="132" t="s">
        <v>117</v>
      </c>
      <c r="F143" s="132"/>
      <c r="G143" s="49" t="s">
        <v>120</v>
      </c>
      <c r="H143" s="38" t="s">
        <v>145</v>
      </c>
      <c r="I143" s="38" t="str">
        <f t="shared" ref="I143:I144" si="176">IF(AND(O143&gt;0%,O143&lt;100%),"진행 중",IF(O143=0%,"작업 대기","작업 완료"))</f>
        <v>진행 중</v>
      </c>
      <c r="J143" s="171">
        <v>44200</v>
      </c>
      <c r="K143" s="171">
        <v>44218</v>
      </c>
      <c r="L143" s="38">
        <f t="shared" ref="L143:L144" si="177">NETWORKDAYS(J143,K143)</f>
        <v>15</v>
      </c>
      <c r="M143" s="39">
        <f t="shared" ref="M143:M144" si="178">K143-J143</f>
        <v>18</v>
      </c>
      <c r="N143" s="40">
        <f t="shared" si="158"/>
        <v>44203</v>
      </c>
      <c r="O143" s="100">
        <v>0.2</v>
      </c>
      <c r="P143" s="34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/>
      <c r="CN143" s="35"/>
      <c r="CO143" s="35"/>
      <c r="CP143" s="35"/>
      <c r="CQ143" s="35"/>
      <c r="CR143" s="35"/>
      <c r="CS143" s="35"/>
      <c r="CT143" s="35"/>
      <c r="CU143" s="35"/>
      <c r="CV143" s="35"/>
      <c r="CW143" s="35"/>
      <c r="CX143" s="35"/>
      <c r="CY143" s="35"/>
      <c r="CZ143" s="35"/>
      <c r="DA143" s="35"/>
      <c r="DB143" s="35"/>
      <c r="DC143" s="35"/>
      <c r="DD143" s="35"/>
      <c r="DE143" s="35"/>
      <c r="DF143" s="35"/>
      <c r="DG143" s="35"/>
      <c r="DH143" s="35"/>
      <c r="DI143" s="35"/>
      <c r="DJ143" s="35"/>
      <c r="DK143" s="35"/>
      <c r="DL143" s="35"/>
      <c r="DM143" s="35"/>
      <c r="DN143" s="35"/>
      <c r="DO143" s="35"/>
      <c r="DP143" s="35"/>
      <c r="DQ143" s="35"/>
      <c r="DR143" s="35"/>
      <c r="DS143" s="35"/>
      <c r="DT143" s="35"/>
      <c r="DU143" s="35"/>
      <c r="DV143" s="35"/>
      <c r="DW143" s="35"/>
      <c r="DX143" s="35"/>
      <c r="DY143" s="35"/>
      <c r="DZ143" s="35"/>
      <c r="EA143" s="35"/>
      <c r="EB143" s="35"/>
      <c r="EC143" s="35"/>
      <c r="ED143" s="35"/>
      <c r="EE143" s="35"/>
      <c r="EF143" s="35"/>
      <c r="EG143" s="35"/>
      <c r="EH143" s="35"/>
      <c r="EI143" s="35"/>
      <c r="EJ143" s="35"/>
      <c r="EK143" s="35"/>
      <c r="EL143" s="35"/>
      <c r="EM143" s="35"/>
      <c r="EN143" s="35"/>
      <c r="EO143" s="35"/>
      <c r="EP143" s="35"/>
      <c r="EQ143" s="35"/>
      <c r="ER143" s="35"/>
      <c r="ES143" s="35"/>
      <c r="ET143" s="35"/>
      <c r="EU143" s="35"/>
      <c r="EV143" s="35"/>
      <c r="EW143" s="35"/>
      <c r="EX143" s="35"/>
      <c r="EY143" s="35"/>
      <c r="EZ143" s="35"/>
      <c r="FA143" s="35"/>
      <c r="FB143" s="35"/>
      <c r="FC143" s="35"/>
      <c r="FD143" s="35"/>
      <c r="FE143" s="35"/>
      <c r="FF143" s="35"/>
      <c r="FG143" s="35"/>
      <c r="FH143" s="35"/>
      <c r="FI143" s="35"/>
      <c r="FJ143" s="35"/>
      <c r="FK143" s="35"/>
      <c r="FL143" s="35"/>
      <c r="FM143" s="35"/>
      <c r="FN143" s="35"/>
      <c r="FO143" s="35"/>
      <c r="FP143" s="35"/>
      <c r="FQ143" s="35"/>
      <c r="FR143" s="35"/>
      <c r="FS143" s="35"/>
      <c r="FT143" s="35"/>
      <c r="FU143" s="35"/>
      <c r="FV143" s="35"/>
      <c r="FW143" s="35"/>
      <c r="FX143" s="35"/>
      <c r="FY143" s="35"/>
      <c r="FZ143" s="35"/>
      <c r="GA143" s="35"/>
      <c r="GB143" s="35"/>
      <c r="GC143" s="35"/>
      <c r="GD143" s="35"/>
      <c r="GE143" s="35"/>
      <c r="GF143" s="35"/>
      <c r="GG143" s="35"/>
      <c r="GH143" s="35"/>
      <c r="GI143" s="35"/>
      <c r="GJ143" s="35"/>
      <c r="GK143" s="35"/>
      <c r="GL143" s="35"/>
      <c r="GM143" s="35"/>
      <c r="GN143" s="35"/>
      <c r="GO143" s="35"/>
      <c r="GP143" s="35"/>
      <c r="GQ143" s="35"/>
      <c r="GR143" s="35"/>
      <c r="GS143" s="35"/>
      <c r="GT143" s="35"/>
      <c r="GU143" s="35"/>
      <c r="GV143" s="35"/>
      <c r="GW143" s="35"/>
      <c r="GX143" s="35"/>
      <c r="GY143" s="35"/>
      <c r="GZ143" s="35"/>
      <c r="HA143" s="35"/>
      <c r="HB143" s="35"/>
      <c r="HC143" s="35"/>
      <c r="HD143" s="35"/>
      <c r="HE143" s="35"/>
      <c r="HF143" s="35"/>
      <c r="HG143" s="35"/>
      <c r="HH143" s="35"/>
      <c r="HI143" s="35"/>
      <c r="HJ143" s="35"/>
      <c r="HK143" s="35"/>
      <c r="HL143" s="35"/>
      <c r="HM143" s="35"/>
      <c r="HN143" s="35"/>
      <c r="HO143" s="35"/>
      <c r="HP143" s="35"/>
      <c r="HQ143" s="35"/>
      <c r="HR143" s="35"/>
      <c r="HS143" s="35"/>
      <c r="HT143" s="35"/>
      <c r="HU143" s="35"/>
      <c r="HV143" s="35"/>
      <c r="HW143" s="35"/>
      <c r="HX143" s="35"/>
      <c r="HY143" s="35"/>
      <c r="HZ143" s="35"/>
      <c r="IA143" s="35"/>
      <c r="IB143" s="35"/>
      <c r="IC143" s="35"/>
      <c r="ID143" s="35"/>
      <c r="IE143" s="35"/>
      <c r="IF143" s="35"/>
      <c r="IG143" s="35"/>
      <c r="IH143" s="35"/>
      <c r="II143" s="35"/>
      <c r="IJ143" s="35"/>
      <c r="IK143" s="35"/>
      <c r="IL143" s="35"/>
      <c r="IM143" s="35"/>
      <c r="IN143" s="35"/>
      <c r="IO143" s="35"/>
      <c r="IP143" s="35"/>
      <c r="IQ143" s="35"/>
      <c r="IR143" s="35"/>
      <c r="IS143" s="35"/>
      <c r="IT143" s="35"/>
      <c r="IU143" s="35"/>
      <c r="IV143" s="35"/>
      <c r="IW143" s="35"/>
      <c r="IX143" s="35"/>
      <c r="IY143" s="35"/>
      <c r="IZ143" s="35"/>
      <c r="JA143" s="35"/>
      <c r="JB143" s="35"/>
      <c r="JC143" s="35"/>
    </row>
    <row r="144" spans="1:412" s="153" customFormat="1" x14ac:dyDescent="0.3">
      <c r="A144" s="98"/>
      <c r="B144" s="37"/>
      <c r="C144" s="37"/>
      <c r="D144" s="48"/>
      <c r="E144" s="132" t="s">
        <v>118</v>
      </c>
      <c r="F144" s="132"/>
      <c r="G144" s="49" t="s">
        <v>119</v>
      </c>
      <c r="H144" s="38" t="s">
        <v>145</v>
      </c>
      <c r="I144" s="38" t="str">
        <f t="shared" si="176"/>
        <v>작업 대기</v>
      </c>
      <c r="J144" s="171">
        <v>44200</v>
      </c>
      <c r="K144" s="171">
        <v>44218</v>
      </c>
      <c r="L144" s="38">
        <f t="shared" si="177"/>
        <v>15</v>
      </c>
      <c r="M144" s="39">
        <f t="shared" si="178"/>
        <v>18</v>
      </c>
      <c r="N144" s="40">
        <f t="shared" si="158"/>
        <v>44199</v>
      </c>
      <c r="O144" s="100">
        <v>0</v>
      </c>
      <c r="P144" s="151"/>
      <c r="Q144" s="152"/>
      <c r="R144" s="152"/>
      <c r="S144" s="152"/>
      <c r="T144" s="152"/>
      <c r="U144" s="152"/>
      <c r="V144" s="152"/>
      <c r="W144" s="152"/>
      <c r="X144" s="152"/>
      <c r="Y144" s="152"/>
      <c r="Z144" s="152"/>
      <c r="AA144" s="152"/>
      <c r="AB144" s="152"/>
      <c r="AC144" s="152"/>
      <c r="AD144" s="152"/>
      <c r="AE144" s="152"/>
      <c r="AF144" s="152"/>
      <c r="AG144" s="152"/>
      <c r="AH144" s="152"/>
      <c r="AI144" s="152"/>
      <c r="AJ144" s="152"/>
      <c r="AK144" s="152"/>
      <c r="AL144" s="152"/>
      <c r="AM144" s="152"/>
      <c r="AN144" s="152"/>
      <c r="AO144" s="152"/>
      <c r="AP144" s="152"/>
      <c r="AQ144" s="152"/>
      <c r="AR144" s="152"/>
      <c r="AS144" s="152"/>
      <c r="AT144" s="152"/>
      <c r="AU144" s="152"/>
      <c r="AV144" s="152"/>
      <c r="AW144" s="152"/>
      <c r="AX144" s="152"/>
      <c r="AY144" s="152"/>
      <c r="AZ144" s="152"/>
      <c r="BA144" s="152"/>
      <c r="BB144" s="152"/>
      <c r="BC144" s="152"/>
      <c r="BD144" s="152"/>
      <c r="BE144" s="152"/>
      <c r="BF144" s="152"/>
      <c r="BG144" s="152"/>
      <c r="BH144" s="152"/>
      <c r="BI144" s="152"/>
      <c r="BJ144" s="152"/>
      <c r="BK144" s="152"/>
      <c r="BL144" s="152"/>
      <c r="BM144" s="152"/>
      <c r="BN144" s="152"/>
      <c r="BO144" s="152"/>
      <c r="BP144" s="152"/>
      <c r="BQ144" s="152"/>
      <c r="BR144" s="152"/>
      <c r="BS144" s="152"/>
      <c r="BT144" s="152"/>
      <c r="BU144" s="152"/>
      <c r="BV144" s="152"/>
      <c r="BW144" s="152"/>
      <c r="BX144" s="152"/>
      <c r="BY144" s="152"/>
      <c r="BZ144" s="152"/>
      <c r="CA144" s="152"/>
      <c r="CB144" s="152"/>
      <c r="CC144" s="152"/>
      <c r="CD144" s="152"/>
      <c r="CE144" s="152"/>
      <c r="CF144" s="152"/>
      <c r="CG144" s="152"/>
      <c r="CH144" s="152"/>
      <c r="CI144" s="152"/>
      <c r="CJ144" s="152"/>
      <c r="CK144" s="152"/>
      <c r="CL144" s="152"/>
      <c r="CM144" s="152"/>
      <c r="CN144" s="152"/>
      <c r="CO144" s="152"/>
      <c r="CP144" s="152"/>
      <c r="CQ144" s="152"/>
      <c r="CR144" s="152"/>
      <c r="CS144" s="152"/>
      <c r="CT144" s="152"/>
      <c r="CU144" s="152"/>
      <c r="CV144" s="152"/>
      <c r="CW144" s="152"/>
      <c r="CX144" s="152"/>
      <c r="CY144" s="152"/>
      <c r="CZ144" s="152"/>
      <c r="DA144" s="152"/>
      <c r="DB144" s="152"/>
      <c r="DC144" s="152"/>
      <c r="DD144" s="152"/>
      <c r="DE144" s="152"/>
      <c r="DF144" s="152"/>
      <c r="DG144" s="152"/>
      <c r="DH144" s="152"/>
      <c r="DI144" s="152"/>
      <c r="DJ144" s="152"/>
      <c r="DK144" s="152"/>
      <c r="DL144" s="152"/>
      <c r="DM144" s="152"/>
      <c r="DN144" s="152"/>
      <c r="DO144" s="152"/>
      <c r="DP144" s="152"/>
      <c r="DQ144" s="152"/>
      <c r="DR144" s="152"/>
      <c r="DS144" s="152"/>
      <c r="DT144" s="152"/>
      <c r="DU144" s="152"/>
      <c r="DV144" s="152"/>
      <c r="DW144" s="152"/>
      <c r="DX144" s="152"/>
      <c r="DY144" s="152"/>
      <c r="DZ144" s="152"/>
      <c r="EA144" s="152"/>
      <c r="EB144" s="152"/>
      <c r="EC144" s="152"/>
      <c r="ED144" s="152"/>
      <c r="EE144" s="152"/>
      <c r="EF144" s="152"/>
      <c r="EG144" s="152"/>
      <c r="EH144" s="152"/>
      <c r="EI144" s="152"/>
      <c r="EJ144" s="152"/>
      <c r="EK144" s="152"/>
      <c r="EL144" s="152"/>
      <c r="EM144" s="152"/>
      <c r="EN144" s="152"/>
      <c r="EO144" s="152"/>
      <c r="EP144" s="152"/>
      <c r="EQ144" s="152"/>
      <c r="ER144" s="152"/>
      <c r="ES144" s="152"/>
      <c r="ET144" s="152"/>
      <c r="EU144" s="152"/>
      <c r="EV144" s="152"/>
      <c r="EW144" s="152"/>
      <c r="EX144" s="152"/>
      <c r="EY144" s="152"/>
      <c r="EZ144" s="152"/>
      <c r="FA144" s="152"/>
      <c r="FB144" s="152"/>
      <c r="FC144" s="152"/>
      <c r="FD144" s="152"/>
      <c r="FE144" s="152"/>
      <c r="FF144" s="152"/>
      <c r="FG144" s="152"/>
      <c r="FH144" s="152"/>
      <c r="FI144" s="152"/>
      <c r="FJ144" s="152"/>
      <c r="FK144" s="152"/>
      <c r="FL144" s="152"/>
      <c r="FM144" s="152"/>
      <c r="FN144" s="152"/>
      <c r="FO144" s="152"/>
      <c r="FP144" s="152"/>
      <c r="FQ144" s="152"/>
      <c r="FR144" s="152"/>
      <c r="FS144" s="152"/>
      <c r="FT144" s="152"/>
      <c r="FU144" s="152"/>
      <c r="FV144" s="152"/>
      <c r="FW144" s="152"/>
      <c r="FX144" s="152"/>
      <c r="FY144" s="152"/>
      <c r="FZ144" s="152"/>
      <c r="GA144" s="152"/>
      <c r="GB144" s="152"/>
      <c r="GC144" s="152"/>
      <c r="GD144" s="152"/>
      <c r="GE144" s="152"/>
      <c r="GF144" s="152"/>
      <c r="GG144" s="152"/>
      <c r="GH144" s="152"/>
      <c r="GI144" s="152"/>
      <c r="GJ144" s="152"/>
      <c r="GK144" s="152"/>
      <c r="GL144" s="152"/>
      <c r="GM144" s="152"/>
      <c r="GN144" s="152"/>
      <c r="GO144" s="152"/>
      <c r="GP144" s="152"/>
      <c r="GQ144" s="152"/>
      <c r="GR144" s="152"/>
      <c r="GS144" s="152"/>
      <c r="GT144" s="152"/>
      <c r="GU144" s="152"/>
      <c r="GV144" s="152"/>
      <c r="GW144" s="152"/>
      <c r="GX144" s="152"/>
      <c r="GY144" s="152"/>
      <c r="GZ144" s="152"/>
      <c r="HA144" s="152"/>
      <c r="HB144" s="152"/>
      <c r="HC144" s="152"/>
      <c r="HD144" s="152"/>
      <c r="HE144" s="152"/>
      <c r="HF144" s="152"/>
      <c r="HG144" s="152"/>
      <c r="HH144" s="152"/>
      <c r="HI144" s="152"/>
      <c r="HJ144" s="152"/>
      <c r="HK144" s="152"/>
      <c r="HL144" s="152"/>
      <c r="HM144" s="152"/>
      <c r="HN144" s="152"/>
      <c r="HO144" s="152"/>
      <c r="HP144" s="152"/>
      <c r="HQ144" s="152"/>
      <c r="HR144" s="152"/>
      <c r="HS144" s="152"/>
      <c r="HT144" s="152"/>
      <c r="HU144" s="152"/>
      <c r="HV144" s="152"/>
      <c r="HW144" s="152"/>
      <c r="HX144" s="152"/>
      <c r="HY144" s="152"/>
      <c r="HZ144" s="152"/>
      <c r="IA144" s="152"/>
      <c r="IB144" s="152"/>
      <c r="IC144" s="152"/>
      <c r="ID144" s="152"/>
      <c r="IE144" s="152"/>
      <c r="IF144" s="152"/>
      <c r="IG144" s="152"/>
      <c r="IH144" s="152"/>
      <c r="II144" s="152"/>
      <c r="IJ144" s="152"/>
      <c r="IK144" s="152"/>
      <c r="IL144" s="152"/>
      <c r="IM144" s="152"/>
      <c r="IN144" s="152"/>
      <c r="IO144" s="152"/>
      <c r="IP144" s="152"/>
      <c r="IQ144" s="152"/>
      <c r="IR144" s="152"/>
      <c r="IS144" s="152"/>
      <c r="IT144" s="152"/>
      <c r="IU144" s="152"/>
      <c r="IV144" s="152"/>
      <c r="IW144" s="152"/>
      <c r="IX144" s="152"/>
      <c r="IY144" s="152"/>
      <c r="IZ144" s="152"/>
      <c r="JA144" s="152"/>
      <c r="JB144" s="152"/>
      <c r="JC144" s="152"/>
    </row>
    <row r="145" spans="1:413" s="156" customFormat="1" x14ac:dyDescent="0.3">
      <c r="A145" s="98"/>
      <c r="B145" s="37"/>
      <c r="C145" s="37"/>
      <c r="D145" s="48" t="s">
        <v>133</v>
      </c>
      <c r="E145" s="132" t="s">
        <v>134</v>
      </c>
      <c r="F145" s="132"/>
      <c r="G145" s="49" t="s">
        <v>135</v>
      </c>
      <c r="H145" s="38" t="s">
        <v>145</v>
      </c>
      <c r="I145" s="38" t="s">
        <v>136</v>
      </c>
      <c r="J145" s="171" t="s">
        <v>137</v>
      </c>
      <c r="K145" s="171" t="s">
        <v>138</v>
      </c>
      <c r="L145" s="38"/>
      <c r="M145" s="39"/>
      <c r="N145" s="40"/>
      <c r="O145" s="100">
        <v>0</v>
      </c>
      <c r="P145" s="154"/>
      <c r="Q145" s="155"/>
      <c r="R145" s="155"/>
      <c r="S145" s="155"/>
      <c r="T145" s="155"/>
      <c r="U145" s="155"/>
      <c r="V145" s="155"/>
      <c r="W145" s="155"/>
      <c r="X145" s="155"/>
      <c r="Y145" s="155"/>
      <c r="Z145" s="155"/>
      <c r="AA145" s="155"/>
      <c r="AB145" s="155"/>
      <c r="AC145" s="155"/>
      <c r="AD145" s="155"/>
      <c r="AE145" s="155"/>
      <c r="AF145" s="155"/>
      <c r="AG145" s="155"/>
      <c r="AH145" s="155"/>
      <c r="AI145" s="155"/>
      <c r="AJ145" s="155"/>
      <c r="AK145" s="155"/>
      <c r="AL145" s="155"/>
      <c r="AM145" s="155"/>
      <c r="AN145" s="155"/>
      <c r="AO145" s="155"/>
      <c r="AP145" s="155"/>
      <c r="AQ145" s="155"/>
      <c r="AR145" s="155"/>
      <c r="AS145" s="155"/>
      <c r="AT145" s="155"/>
      <c r="AU145" s="155"/>
      <c r="AV145" s="155"/>
      <c r="AW145" s="155"/>
      <c r="AX145" s="155"/>
      <c r="AY145" s="155"/>
      <c r="AZ145" s="155"/>
      <c r="BA145" s="155"/>
      <c r="BB145" s="155"/>
      <c r="BC145" s="155"/>
      <c r="BD145" s="155"/>
      <c r="BE145" s="155"/>
      <c r="BF145" s="155"/>
      <c r="BG145" s="155"/>
      <c r="BH145" s="155"/>
      <c r="BI145" s="155"/>
      <c r="BJ145" s="155"/>
      <c r="BK145" s="155"/>
      <c r="BL145" s="155"/>
      <c r="BM145" s="155"/>
      <c r="BN145" s="155"/>
      <c r="BO145" s="155"/>
      <c r="BP145" s="155"/>
      <c r="BQ145" s="155"/>
      <c r="BR145" s="155"/>
      <c r="BS145" s="155"/>
      <c r="BT145" s="155"/>
      <c r="BU145" s="155"/>
      <c r="BV145" s="155"/>
      <c r="BW145" s="155"/>
      <c r="BX145" s="155"/>
      <c r="BY145" s="155"/>
      <c r="BZ145" s="155"/>
      <c r="CA145" s="155"/>
      <c r="CB145" s="155"/>
      <c r="CC145" s="155"/>
      <c r="CD145" s="155"/>
      <c r="CE145" s="155"/>
      <c r="CF145" s="155"/>
      <c r="CG145" s="155"/>
      <c r="CH145" s="155"/>
      <c r="CI145" s="155"/>
      <c r="CJ145" s="155"/>
      <c r="CK145" s="155"/>
      <c r="CL145" s="155"/>
      <c r="CM145" s="155"/>
      <c r="CN145" s="155"/>
      <c r="CO145" s="155"/>
      <c r="CP145" s="155"/>
      <c r="CQ145" s="155"/>
      <c r="CR145" s="155"/>
      <c r="CS145" s="155"/>
      <c r="CT145" s="155"/>
      <c r="CU145" s="155"/>
      <c r="CV145" s="155"/>
      <c r="CW145" s="155"/>
      <c r="CX145" s="155"/>
      <c r="CY145" s="155"/>
      <c r="CZ145" s="155"/>
      <c r="DA145" s="155"/>
      <c r="DB145" s="155"/>
      <c r="DC145" s="155"/>
      <c r="DD145" s="155"/>
      <c r="DE145" s="155"/>
      <c r="DF145" s="155"/>
      <c r="DG145" s="155"/>
      <c r="DH145" s="155"/>
      <c r="DI145" s="155"/>
      <c r="DJ145" s="155"/>
      <c r="DK145" s="155"/>
      <c r="DL145" s="155"/>
      <c r="DM145" s="155"/>
      <c r="DN145" s="155"/>
      <c r="DO145" s="155"/>
      <c r="DP145" s="155"/>
      <c r="DQ145" s="155"/>
      <c r="DR145" s="155"/>
      <c r="DS145" s="155"/>
      <c r="DT145" s="155"/>
      <c r="DU145" s="155"/>
      <c r="DV145" s="155"/>
      <c r="DW145" s="155"/>
      <c r="DX145" s="155"/>
      <c r="DY145" s="155"/>
      <c r="DZ145" s="155"/>
      <c r="EA145" s="155"/>
      <c r="EB145" s="155"/>
      <c r="EC145" s="155"/>
      <c r="ED145" s="155"/>
      <c r="EE145" s="155"/>
      <c r="EF145" s="155"/>
      <c r="EG145" s="155"/>
      <c r="EH145" s="155"/>
      <c r="EI145" s="155"/>
      <c r="EJ145" s="155"/>
      <c r="EK145" s="155"/>
      <c r="EL145" s="155"/>
      <c r="EM145" s="155"/>
      <c r="EN145" s="155"/>
      <c r="EO145" s="155"/>
      <c r="EP145" s="155"/>
      <c r="EQ145" s="155"/>
      <c r="ER145" s="155"/>
      <c r="ES145" s="155"/>
      <c r="ET145" s="155"/>
      <c r="EU145" s="155"/>
      <c r="EV145" s="155"/>
      <c r="EW145" s="155"/>
      <c r="EX145" s="155"/>
      <c r="EY145" s="155"/>
      <c r="EZ145" s="155"/>
      <c r="FA145" s="155"/>
      <c r="FB145" s="155"/>
      <c r="FC145" s="155"/>
      <c r="FD145" s="155"/>
      <c r="FE145" s="155"/>
      <c r="FF145" s="155"/>
      <c r="FG145" s="155"/>
      <c r="FH145" s="155"/>
      <c r="FI145" s="155"/>
      <c r="FJ145" s="155"/>
      <c r="FK145" s="155"/>
      <c r="FL145" s="155"/>
      <c r="FM145" s="155"/>
      <c r="FN145" s="155"/>
      <c r="FO145" s="155"/>
      <c r="FP145" s="155"/>
      <c r="FQ145" s="155"/>
      <c r="FR145" s="155"/>
      <c r="FS145" s="155"/>
      <c r="FT145" s="155"/>
      <c r="FU145" s="155"/>
      <c r="FV145" s="155"/>
      <c r="FW145" s="155"/>
      <c r="FX145" s="155"/>
      <c r="FY145" s="155"/>
      <c r="FZ145" s="155"/>
      <c r="GA145" s="155"/>
      <c r="GB145" s="155"/>
      <c r="GC145" s="155"/>
      <c r="GD145" s="155"/>
      <c r="GE145" s="155"/>
      <c r="GF145" s="155"/>
      <c r="GG145" s="155"/>
      <c r="GH145" s="155"/>
      <c r="GI145" s="155"/>
      <c r="GJ145" s="155"/>
      <c r="GK145" s="155"/>
      <c r="GL145" s="155"/>
      <c r="GM145" s="155"/>
      <c r="GN145" s="155"/>
      <c r="GO145" s="155"/>
      <c r="GP145" s="155"/>
      <c r="GQ145" s="155"/>
      <c r="GR145" s="155"/>
      <c r="GS145" s="155"/>
      <c r="GT145" s="155"/>
      <c r="GU145" s="155"/>
      <c r="GV145" s="155"/>
      <c r="GW145" s="155"/>
      <c r="GX145" s="155"/>
      <c r="GY145" s="155"/>
      <c r="GZ145" s="155"/>
      <c r="HA145" s="155"/>
      <c r="HB145" s="155"/>
      <c r="HC145" s="155"/>
      <c r="HD145" s="155"/>
      <c r="HE145" s="155"/>
      <c r="HF145" s="155"/>
      <c r="HG145" s="155"/>
      <c r="HH145" s="155"/>
      <c r="HI145" s="155"/>
      <c r="HJ145" s="155"/>
      <c r="HK145" s="155"/>
      <c r="HL145" s="155"/>
      <c r="HM145" s="155"/>
      <c r="HN145" s="155"/>
      <c r="HO145" s="155"/>
      <c r="HP145" s="155"/>
      <c r="HQ145" s="155"/>
      <c r="HR145" s="155"/>
      <c r="HS145" s="155"/>
      <c r="HT145" s="155"/>
      <c r="HU145" s="155"/>
      <c r="HV145" s="155"/>
      <c r="HW145" s="155"/>
      <c r="HX145" s="155"/>
      <c r="HY145" s="155"/>
      <c r="HZ145" s="155"/>
      <c r="IA145" s="155"/>
      <c r="IB145" s="155"/>
      <c r="IC145" s="155"/>
      <c r="ID145" s="155"/>
      <c r="IE145" s="155"/>
      <c r="IF145" s="155"/>
      <c r="IG145" s="155"/>
      <c r="IH145" s="155"/>
      <c r="II145" s="155"/>
      <c r="IJ145" s="155"/>
      <c r="IK145" s="155"/>
      <c r="IL145" s="155"/>
      <c r="IM145" s="155"/>
      <c r="IN145" s="155"/>
      <c r="IO145" s="155"/>
      <c r="IP145" s="155"/>
      <c r="IQ145" s="155"/>
      <c r="IR145" s="155"/>
      <c r="IS145" s="155"/>
      <c r="IT145" s="155"/>
      <c r="IU145" s="155"/>
      <c r="IV145" s="155"/>
      <c r="IW145" s="155"/>
      <c r="IX145" s="155"/>
      <c r="IY145" s="155"/>
      <c r="IZ145" s="155"/>
      <c r="JA145" s="155"/>
      <c r="JB145" s="155"/>
      <c r="JC145" s="155"/>
    </row>
    <row r="146" spans="1:413" s="156" customFormat="1" x14ac:dyDescent="0.3">
      <c r="A146" s="98"/>
      <c r="B146" s="37"/>
      <c r="C146" s="37"/>
      <c r="D146" s="48"/>
      <c r="E146" s="132" t="s">
        <v>139</v>
      </c>
      <c r="F146" s="132"/>
      <c r="G146" s="49" t="s">
        <v>140</v>
      </c>
      <c r="H146" s="38" t="s">
        <v>145</v>
      </c>
      <c r="I146" s="38" t="s">
        <v>136</v>
      </c>
      <c r="J146" s="171" t="s">
        <v>141</v>
      </c>
      <c r="K146" s="171" t="s">
        <v>142</v>
      </c>
      <c r="L146" s="38"/>
      <c r="M146" s="39"/>
      <c r="N146" s="40"/>
      <c r="O146" s="100">
        <v>0</v>
      </c>
      <c r="P146" s="154"/>
      <c r="Q146" s="155"/>
      <c r="R146" s="155"/>
      <c r="S146" s="155"/>
      <c r="T146" s="155"/>
      <c r="U146" s="155"/>
      <c r="V146" s="155"/>
      <c r="W146" s="155"/>
      <c r="X146" s="155"/>
      <c r="Y146" s="155"/>
      <c r="Z146" s="155"/>
      <c r="AA146" s="155"/>
      <c r="AB146" s="155"/>
      <c r="AC146" s="155"/>
      <c r="AD146" s="155"/>
      <c r="AE146" s="155"/>
      <c r="AF146" s="155"/>
      <c r="AG146" s="155"/>
      <c r="AH146" s="155"/>
      <c r="AI146" s="155"/>
      <c r="AJ146" s="155"/>
      <c r="AK146" s="155"/>
      <c r="AL146" s="155"/>
      <c r="AM146" s="155"/>
      <c r="AN146" s="155"/>
      <c r="AO146" s="155"/>
      <c r="AP146" s="155"/>
      <c r="AQ146" s="155"/>
      <c r="AR146" s="155"/>
      <c r="AS146" s="155"/>
      <c r="AT146" s="155"/>
      <c r="AU146" s="155"/>
      <c r="AV146" s="155"/>
      <c r="AW146" s="155"/>
      <c r="AX146" s="155"/>
      <c r="AY146" s="155"/>
      <c r="AZ146" s="155"/>
      <c r="BA146" s="155"/>
      <c r="BB146" s="155"/>
      <c r="BC146" s="155"/>
      <c r="BD146" s="155"/>
      <c r="BE146" s="155"/>
      <c r="BF146" s="155"/>
      <c r="BG146" s="155"/>
      <c r="BH146" s="155"/>
      <c r="BI146" s="155"/>
      <c r="BJ146" s="155"/>
      <c r="BK146" s="155"/>
      <c r="BL146" s="155"/>
      <c r="BM146" s="155"/>
      <c r="BN146" s="155"/>
      <c r="BO146" s="155"/>
      <c r="BP146" s="155"/>
      <c r="BQ146" s="155"/>
      <c r="BR146" s="155"/>
      <c r="BS146" s="155"/>
      <c r="BT146" s="155"/>
      <c r="BU146" s="155"/>
      <c r="BV146" s="155"/>
      <c r="BW146" s="155"/>
      <c r="BX146" s="155"/>
      <c r="BY146" s="155"/>
      <c r="BZ146" s="155"/>
      <c r="CA146" s="155"/>
      <c r="CB146" s="155"/>
      <c r="CC146" s="155"/>
      <c r="CD146" s="155"/>
      <c r="CE146" s="155"/>
      <c r="CF146" s="155"/>
      <c r="CG146" s="155"/>
      <c r="CH146" s="155"/>
      <c r="CI146" s="155"/>
      <c r="CJ146" s="155"/>
      <c r="CK146" s="155"/>
      <c r="CL146" s="155"/>
      <c r="CM146" s="155"/>
      <c r="CN146" s="155"/>
      <c r="CO146" s="155"/>
      <c r="CP146" s="155"/>
      <c r="CQ146" s="155"/>
      <c r="CR146" s="155"/>
      <c r="CS146" s="155"/>
      <c r="CT146" s="155"/>
      <c r="CU146" s="155"/>
      <c r="CV146" s="155"/>
      <c r="CW146" s="155"/>
      <c r="CX146" s="155"/>
      <c r="CY146" s="155"/>
      <c r="CZ146" s="155"/>
      <c r="DA146" s="155"/>
      <c r="DB146" s="155"/>
      <c r="DC146" s="155"/>
      <c r="DD146" s="155"/>
      <c r="DE146" s="155"/>
      <c r="DF146" s="155"/>
      <c r="DG146" s="155"/>
      <c r="DH146" s="155"/>
      <c r="DI146" s="155"/>
      <c r="DJ146" s="155"/>
      <c r="DK146" s="155"/>
      <c r="DL146" s="155"/>
      <c r="DM146" s="155"/>
      <c r="DN146" s="155"/>
      <c r="DO146" s="155"/>
      <c r="DP146" s="155"/>
      <c r="DQ146" s="155"/>
      <c r="DR146" s="155"/>
      <c r="DS146" s="155"/>
      <c r="DT146" s="155"/>
      <c r="DU146" s="155"/>
      <c r="DV146" s="155"/>
      <c r="DW146" s="155"/>
      <c r="DX146" s="155"/>
      <c r="DY146" s="155"/>
      <c r="DZ146" s="155"/>
      <c r="EA146" s="155"/>
      <c r="EB146" s="155"/>
      <c r="EC146" s="155"/>
      <c r="ED146" s="155"/>
      <c r="EE146" s="155"/>
      <c r="EF146" s="155"/>
      <c r="EG146" s="155"/>
      <c r="EH146" s="155"/>
      <c r="EI146" s="155"/>
      <c r="EJ146" s="155"/>
      <c r="EK146" s="155"/>
      <c r="EL146" s="155"/>
      <c r="EM146" s="155"/>
      <c r="EN146" s="155"/>
      <c r="EO146" s="155"/>
      <c r="EP146" s="155"/>
      <c r="EQ146" s="155"/>
      <c r="ER146" s="155"/>
      <c r="ES146" s="155"/>
      <c r="ET146" s="155"/>
      <c r="EU146" s="155"/>
      <c r="EV146" s="155"/>
      <c r="EW146" s="155"/>
      <c r="EX146" s="155"/>
      <c r="EY146" s="155"/>
      <c r="EZ146" s="155"/>
      <c r="FA146" s="155"/>
      <c r="FB146" s="155"/>
      <c r="FC146" s="155"/>
      <c r="FD146" s="155"/>
      <c r="FE146" s="155"/>
      <c r="FF146" s="155"/>
      <c r="FG146" s="155"/>
      <c r="FH146" s="155"/>
      <c r="FI146" s="155"/>
      <c r="FJ146" s="155"/>
      <c r="FK146" s="155"/>
      <c r="FL146" s="155"/>
      <c r="FM146" s="155"/>
      <c r="FN146" s="155"/>
      <c r="FO146" s="155"/>
      <c r="FP146" s="155"/>
      <c r="FQ146" s="155"/>
      <c r="FR146" s="155"/>
      <c r="FS146" s="155"/>
      <c r="FT146" s="155"/>
      <c r="FU146" s="155"/>
      <c r="FV146" s="155"/>
      <c r="FW146" s="155"/>
      <c r="FX146" s="155"/>
      <c r="FY146" s="155"/>
      <c r="FZ146" s="155"/>
      <c r="GA146" s="155"/>
      <c r="GB146" s="155"/>
      <c r="GC146" s="155"/>
      <c r="GD146" s="155"/>
      <c r="GE146" s="155"/>
      <c r="GF146" s="155"/>
      <c r="GG146" s="155"/>
      <c r="GH146" s="155"/>
      <c r="GI146" s="155"/>
      <c r="GJ146" s="155"/>
      <c r="GK146" s="155"/>
      <c r="GL146" s="155"/>
      <c r="GM146" s="155"/>
      <c r="GN146" s="155"/>
      <c r="GO146" s="155"/>
      <c r="GP146" s="155"/>
      <c r="GQ146" s="155"/>
      <c r="GR146" s="155"/>
      <c r="GS146" s="155"/>
      <c r="GT146" s="155"/>
      <c r="GU146" s="155"/>
      <c r="GV146" s="155"/>
      <c r="GW146" s="155"/>
      <c r="GX146" s="155"/>
      <c r="GY146" s="155"/>
      <c r="GZ146" s="155"/>
      <c r="HA146" s="155"/>
      <c r="HB146" s="155"/>
      <c r="HC146" s="155"/>
      <c r="HD146" s="155"/>
      <c r="HE146" s="155"/>
      <c r="HF146" s="155"/>
      <c r="HG146" s="155"/>
      <c r="HH146" s="155"/>
      <c r="HI146" s="155"/>
      <c r="HJ146" s="155"/>
      <c r="HK146" s="155"/>
      <c r="HL146" s="155"/>
      <c r="HM146" s="155"/>
      <c r="HN146" s="155"/>
      <c r="HO146" s="155"/>
      <c r="HP146" s="155"/>
      <c r="HQ146" s="155"/>
      <c r="HR146" s="155"/>
      <c r="HS146" s="155"/>
      <c r="HT146" s="155"/>
      <c r="HU146" s="155"/>
      <c r="HV146" s="155"/>
      <c r="HW146" s="155"/>
      <c r="HX146" s="155"/>
      <c r="HY146" s="155"/>
      <c r="HZ146" s="155"/>
      <c r="IA146" s="155"/>
      <c r="IB146" s="155"/>
      <c r="IC146" s="155"/>
      <c r="ID146" s="155"/>
      <c r="IE146" s="155"/>
      <c r="IF146" s="155"/>
      <c r="IG146" s="155"/>
      <c r="IH146" s="155"/>
      <c r="II146" s="155"/>
      <c r="IJ146" s="155"/>
      <c r="IK146" s="155"/>
      <c r="IL146" s="155"/>
      <c r="IM146" s="155"/>
      <c r="IN146" s="155"/>
      <c r="IO146" s="155"/>
      <c r="IP146" s="155"/>
      <c r="IQ146" s="155"/>
      <c r="IR146" s="155"/>
      <c r="IS146" s="155"/>
      <c r="IT146" s="155"/>
      <c r="IU146" s="155"/>
      <c r="IV146" s="155"/>
      <c r="IW146" s="155"/>
      <c r="IX146" s="155"/>
      <c r="IY146" s="155"/>
      <c r="IZ146" s="155"/>
      <c r="JA146" s="155"/>
      <c r="JB146" s="155"/>
      <c r="JC146" s="155"/>
    </row>
    <row r="147" spans="1:413" s="36" customFormat="1" x14ac:dyDescent="0.3">
      <c r="A147" s="98"/>
      <c r="B147" s="28" t="s">
        <v>130</v>
      </c>
      <c r="C147" s="28"/>
      <c r="D147" s="29" t="s">
        <v>43</v>
      </c>
      <c r="E147" s="133"/>
      <c r="F147" s="133"/>
      <c r="G147" s="50"/>
      <c r="H147" s="30"/>
      <c r="I147" s="30" t="str">
        <f t="shared" ref="I147:I151" si="179">IF(AND(O147&gt;0%,O147&lt;100%),"진행 중",IF(O147=0%,"작업 대기","작업 완료"))</f>
        <v>진행 중</v>
      </c>
      <c r="J147" s="31">
        <f>IF(MIN(J148:J149)=0,"",MIN(J148:J149))</f>
        <v>44200</v>
      </c>
      <c r="K147" s="31">
        <f>IF(MAX(K148:K149)=0,"",MAX(K148:K149))</f>
        <v>44227</v>
      </c>
      <c r="L147" s="30">
        <f t="shared" ref="L147:L151" si="180">NETWORKDAYS(J147,K147)</f>
        <v>20</v>
      </c>
      <c r="M147" s="32">
        <f t="shared" ref="M147:M151" si="181">K147-J147</f>
        <v>27</v>
      </c>
      <c r="N147" s="33">
        <f t="shared" si="158"/>
        <v>44206</v>
      </c>
      <c r="O147" s="99">
        <f>AVERAGE(O148:O149)</f>
        <v>0.25</v>
      </c>
      <c r="P147" s="34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/>
      <c r="CN147" s="35"/>
      <c r="CO147" s="35"/>
      <c r="CP147" s="35"/>
      <c r="CQ147" s="35"/>
      <c r="CR147" s="35"/>
      <c r="CS147" s="35"/>
      <c r="CT147" s="35"/>
      <c r="CU147" s="35"/>
      <c r="CV147" s="35"/>
      <c r="CW147" s="35"/>
      <c r="CX147" s="35"/>
      <c r="CY147" s="35"/>
      <c r="CZ147" s="35"/>
      <c r="DA147" s="35"/>
      <c r="DB147" s="35"/>
      <c r="DC147" s="35"/>
      <c r="DD147" s="35"/>
      <c r="DE147" s="35"/>
      <c r="DF147" s="35"/>
      <c r="DG147" s="35"/>
      <c r="DH147" s="35"/>
      <c r="DI147" s="35"/>
      <c r="DJ147" s="35"/>
      <c r="DK147" s="35"/>
      <c r="DL147" s="35"/>
      <c r="DM147" s="35"/>
      <c r="DN147" s="35"/>
      <c r="DO147" s="35"/>
      <c r="DP147" s="35"/>
      <c r="DQ147" s="35"/>
      <c r="DR147" s="35"/>
      <c r="DS147" s="35"/>
      <c r="DT147" s="35"/>
      <c r="DU147" s="35"/>
      <c r="DV147" s="35"/>
      <c r="DW147" s="35"/>
      <c r="DX147" s="35"/>
      <c r="DY147" s="35"/>
      <c r="DZ147" s="35"/>
      <c r="EA147" s="35"/>
      <c r="EB147" s="35"/>
      <c r="EC147" s="35"/>
      <c r="ED147" s="35"/>
      <c r="EE147" s="35"/>
      <c r="EF147" s="35"/>
      <c r="EG147" s="35"/>
      <c r="EH147" s="35"/>
      <c r="EI147" s="35"/>
      <c r="EJ147" s="35"/>
      <c r="EK147" s="35"/>
      <c r="EL147" s="35"/>
      <c r="EM147" s="35"/>
      <c r="EN147" s="35"/>
      <c r="EO147" s="35"/>
      <c r="EP147" s="35"/>
      <c r="EQ147" s="35"/>
      <c r="ER147" s="35"/>
      <c r="ES147" s="35"/>
      <c r="ET147" s="35"/>
      <c r="EU147" s="35"/>
      <c r="EV147" s="35"/>
      <c r="EW147" s="35"/>
      <c r="EX147" s="35"/>
      <c r="EY147" s="35"/>
      <c r="EZ147" s="35"/>
      <c r="FA147" s="35"/>
      <c r="FB147" s="35"/>
      <c r="FC147" s="35"/>
      <c r="FD147" s="35"/>
      <c r="FE147" s="35"/>
      <c r="FF147" s="35"/>
      <c r="FG147" s="35"/>
      <c r="FH147" s="35"/>
      <c r="FI147" s="35"/>
      <c r="FJ147" s="35"/>
      <c r="FK147" s="35"/>
      <c r="FL147" s="35"/>
      <c r="FM147" s="35"/>
      <c r="FN147" s="35"/>
      <c r="FO147" s="35"/>
      <c r="FP147" s="35"/>
      <c r="FQ147" s="35"/>
      <c r="FR147" s="35"/>
      <c r="FS147" s="35"/>
      <c r="FT147" s="35"/>
      <c r="FU147" s="35"/>
      <c r="FV147" s="35"/>
      <c r="FW147" s="35"/>
      <c r="FX147" s="35"/>
      <c r="FY147" s="35"/>
      <c r="FZ147" s="35"/>
      <c r="GA147" s="35"/>
      <c r="GB147" s="35"/>
      <c r="GC147" s="35"/>
      <c r="GD147" s="35"/>
      <c r="GE147" s="35"/>
      <c r="GF147" s="35"/>
      <c r="GG147" s="35"/>
      <c r="GH147" s="35"/>
      <c r="GI147" s="35"/>
      <c r="GJ147" s="35"/>
      <c r="GK147" s="35"/>
      <c r="GL147" s="35"/>
      <c r="GM147" s="35"/>
      <c r="GN147" s="35"/>
      <c r="GO147" s="35"/>
      <c r="GP147" s="35"/>
      <c r="GQ147" s="35"/>
      <c r="GR147" s="35"/>
      <c r="GS147" s="35"/>
      <c r="GT147" s="35"/>
      <c r="GU147" s="35"/>
      <c r="GV147" s="35"/>
      <c r="GW147" s="35"/>
      <c r="GX147" s="35"/>
      <c r="GY147" s="35"/>
      <c r="GZ147" s="35"/>
      <c r="HA147" s="35"/>
      <c r="HB147" s="35"/>
      <c r="HC147" s="35"/>
      <c r="HD147" s="35"/>
      <c r="HE147" s="35"/>
      <c r="HF147" s="35"/>
      <c r="HG147" s="35"/>
      <c r="HH147" s="35"/>
      <c r="HI147" s="35"/>
      <c r="HJ147" s="35"/>
      <c r="HK147" s="35"/>
      <c r="HL147" s="35"/>
      <c r="HM147" s="35"/>
      <c r="HN147" s="35"/>
      <c r="HO147" s="35"/>
      <c r="HP147" s="35"/>
      <c r="HQ147" s="35"/>
      <c r="HR147" s="35"/>
      <c r="HS147" s="35"/>
      <c r="HT147" s="35"/>
      <c r="HU147" s="35"/>
      <c r="HV147" s="35"/>
      <c r="HW147" s="35"/>
      <c r="HX147" s="35"/>
      <c r="HY147" s="35"/>
      <c r="HZ147" s="35"/>
      <c r="IA147" s="35"/>
      <c r="IB147" s="35"/>
      <c r="IC147" s="35"/>
      <c r="ID147" s="35"/>
      <c r="IE147" s="35"/>
      <c r="IF147" s="35"/>
      <c r="IG147" s="35"/>
      <c r="IH147" s="35"/>
      <c r="II147" s="35"/>
      <c r="IJ147" s="35"/>
      <c r="IK147" s="35"/>
      <c r="IL147" s="35"/>
      <c r="IM147" s="35"/>
      <c r="IN147" s="35"/>
      <c r="IO147" s="35"/>
      <c r="IP147" s="35"/>
      <c r="IQ147" s="35"/>
      <c r="IR147" s="35"/>
      <c r="IS147" s="35"/>
      <c r="IT147" s="35"/>
      <c r="IU147" s="35"/>
      <c r="IV147" s="35"/>
      <c r="IW147" s="35"/>
      <c r="IX147" s="35"/>
      <c r="IY147" s="35"/>
      <c r="IZ147" s="35"/>
      <c r="JA147" s="35"/>
      <c r="JB147" s="35"/>
      <c r="JC147" s="35"/>
      <c r="JD147" s="35"/>
      <c r="JE147" s="35"/>
      <c r="JF147" s="35"/>
      <c r="JG147" s="35"/>
      <c r="JH147" s="35"/>
      <c r="JI147" s="35"/>
      <c r="JJ147" s="35"/>
      <c r="JK147" s="35"/>
      <c r="JL147" s="35"/>
      <c r="JM147" s="35"/>
      <c r="JN147" s="35"/>
      <c r="JO147" s="35"/>
      <c r="JP147" s="35"/>
      <c r="JQ147" s="35"/>
      <c r="JR147" s="35"/>
      <c r="JS147" s="35"/>
      <c r="JT147" s="35"/>
      <c r="JU147" s="35"/>
      <c r="JV147" s="35"/>
      <c r="JW147" s="35"/>
      <c r="JX147" s="35"/>
      <c r="JY147" s="35"/>
      <c r="JZ147" s="35"/>
      <c r="KA147" s="35"/>
      <c r="KB147" s="35"/>
      <c r="KC147" s="35"/>
      <c r="KD147" s="35"/>
      <c r="KE147" s="35"/>
      <c r="KF147" s="35"/>
      <c r="KG147" s="35"/>
      <c r="KH147" s="35"/>
      <c r="KI147" s="35"/>
      <c r="KJ147" s="35"/>
      <c r="KK147" s="35"/>
      <c r="KL147" s="35"/>
      <c r="KM147" s="35"/>
      <c r="KN147" s="35"/>
      <c r="KO147" s="35"/>
      <c r="KP147" s="35"/>
      <c r="KQ147" s="35"/>
      <c r="KR147" s="35"/>
      <c r="KS147" s="35"/>
      <c r="KT147" s="35"/>
      <c r="KU147" s="35"/>
      <c r="KV147" s="35"/>
      <c r="KW147" s="35"/>
      <c r="KX147" s="35"/>
      <c r="KY147" s="35"/>
      <c r="KZ147" s="35"/>
      <c r="LA147" s="35"/>
      <c r="LB147" s="35"/>
      <c r="LC147" s="35"/>
      <c r="LD147" s="35"/>
      <c r="LE147" s="35"/>
      <c r="LF147" s="35"/>
      <c r="LG147" s="35"/>
      <c r="LH147" s="35"/>
      <c r="LI147" s="35"/>
      <c r="LJ147" s="35"/>
      <c r="LK147" s="35"/>
      <c r="LL147" s="35"/>
      <c r="LM147" s="35"/>
      <c r="LN147" s="35"/>
      <c r="LO147" s="35"/>
      <c r="LP147" s="35"/>
      <c r="LQ147" s="35"/>
      <c r="LR147" s="35"/>
      <c r="LS147" s="35"/>
      <c r="LT147" s="35"/>
      <c r="LU147" s="35"/>
      <c r="LV147" s="35"/>
      <c r="LW147" s="35"/>
      <c r="LX147" s="35"/>
      <c r="LY147" s="35"/>
      <c r="LZ147" s="35"/>
      <c r="MA147" s="35"/>
      <c r="MB147" s="35"/>
      <c r="MC147" s="35"/>
      <c r="MD147" s="35"/>
      <c r="ME147" s="35"/>
      <c r="MF147" s="35"/>
      <c r="MG147" s="35"/>
      <c r="MH147" s="35"/>
      <c r="MI147" s="35"/>
      <c r="MJ147" s="35"/>
      <c r="MK147" s="35"/>
      <c r="ML147" s="35"/>
      <c r="MM147" s="35"/>
      <c r="MN147" s="35"/>
      <c r="MO147" s="35"/>
      <c r="MP147" s="35"/>
      <c r="MQ147" s="35"/>
      <c r="MR147" s="35"/>
      <c r="MS147" s="35"/>
      <c r="MT147" s="35"/>
      <c r="MU147" s="35"/>
      <c r="MV147" s="35"/>
      <c r="MW147" s="35"/>
      <c r="MX147" s="35"/>
      <c r="MY147" s="35"/>
      <c r="MZ147" s="35"/>
      <c r="NA147" s="35"/>
      <c r="NB147" s="35"/>
      <c r="NC147" s="35"/>
      <c r="ND147" s="35"/>
      <c r="NE147" s="35"/>
      <c r="NF147" s="35"/>
      <c r="NG147" s="35"/>
      <c r="NH147" s="35"/>
      <c r="NI147" s="35"/>
      <c r="NJ147" s="35"/>
      <c r="NK147" s="35"/>
      <c r="NL147" s="35"/>
      <c r="NM147" s="35"/>
      <c r="NN147" s="35"/>
      <c r="NO147" s="35"/>
      <c r="NP147" s="35"/>
      <c r="NQ147" s="35"/>
      <c r="NR147" s="35"/>
      <c r="NS147" s="35"/>
      <c r="NT147" s="35"/>
      <c r="NU147" s="35"/>
      <c r="NV147" s="35"/>
      <c r="NW147" s="35"/>
      <c r="NX147" s="35"/>
      <c r="NY147" s="35"/>
      <c r="NZ147" s="35"/>
      <c r="OA147" s="35"/>
      <c r="OB147" s="35"/>
      <c r="OC147" s="35"/>
      <c r="OD147" s="35"/>
      <c r="OE147" s="35"/>
      <c r="OF147" s="35"/>
      <c r="OG147" s="35"/>
      <c r="OH147" s="35"/>
      <c r="OI147" s="35"/>
      <c r="OJ147" s="35"/>
      <c r="OK147" s="35"/>
      <c r="OL147" s="35"/>
      <c r="OM147" s="35"/>
      <c r="ON147" s="35"/>
      <c r="OO147" s="35"/>
      <c r="OP147" s="35"/>
      <c r="OQ147" s="35"/>
      <c r="OR147" s="35"/>
      <c r="OS147" s="35"/>
      <c r="OT147" s="35"/>
      <c r="OU147" s="35"/>
      <c r="OV147" s="35"/>
      <c r="OW147" s="35"/>
    </row>
    <row r="148" spans="1:413" s="36" customFormat="1" x14ac:dyDescent="0.3">
      <c r="A148" s="98"/>
      <c r="B148" s="37"/>
      <c r="C148" s="37"/>
      <c r="D148" s="46" t="s">
        <v>39</v>
      </c>
      <c r="E148" s="131" t="s">
        <v>42</v>
      </c>
      <c r="F148" s="131"/>
      <c r="G148" s="47" t="s">
        <v>41</v>
      </c>
      <c r="H148" s="38" t="s">
        <v>148</v>
      </c>
      <c r="I148" s="38" t="str">
        <f t="shared" si="179"/>
        <v>진행 중</v>
      </c>
      <c r="J148" s="171">
        <v>44200</v>
      </c>
      <c r="K148" s="171">
        <v>44227</v>
      </c>
      <c r="L148" s="38">
        <f t="shared" si="180"/>
        <v>20</v>
      </c>
      <c r="M148" s="39">
        <f t="shared" si="181"/>
        <v>27</v>
      </c>
      <c r="N148" s="40">
        <f t="shared" si="158"/>
        <v>44213</v>
      </c>
      <c r="O148" s="100">
        <v>0.5</v>
      </c>
      <c r="P148" s="34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  <c r="CX148" s="35"/>
      <c r="CY148" s="35"/>
      <c r="CZ148" s="35"/>
      <c r="DA148" s="35"/>
      <c r="DB148" s="35"/>
      <c r="DC148" s="35"/>
      <c r="DD148" s="35"/>
      <c r="DE148" s="35"/>
      <c r="DF148" s="35"/>
      <c r="DG148" s="35"/>
      <c r="DH148" s="35"/>
      <c r="DI148" s="35"/>
      <c r="DJ148" s="35"/>
      <c r="DK148" s="35"/>
      <c r="DL148" s="35"/>
      <c r="DM148" s="35"/>
      <c r="DN148" s="35"/>
      <c r="DO148" s="35"/>
      <c r="DP148" s="35"/>
      <c r="DQ148" s="35"/>
      <c r="DR148" s="35"/>
      <c r="DS148" s="35"/>
      <c r="DT148" s="35"/>
      <c r="DU148" s="35"/>
      <c r="DV148" s="35"/>
      <c r="DW148" s="35"/>
      <c r="DX148" s="35"/>
      <c r="DY148" s="35"/>
      <c r="DZ148" s="35"/>
      <c r="EA148" s="35"/>
      <c r="EB148" s="35"/>
      <c r="EC148" s="35"/>
      <c r="ED148" s="35"/>
      <c r="EE148" s="35"/>
      <c r="EF148" s="35"/>
      <c r="EG148" s="35"/>
      <c r="EH148" s="35"/>
      <c r="EI148" s="35"/>
      <c r="EJ148" s="35"/>
      <c r="EK148" s="35"/>
      <c r="EL148" s="35"/>
      <c r="EM148" s="35"/>
      <c r="EN148" s="35"/>
      <c r="EO148" s="35"/>
      <c r="EP148" s="35"/>
      <c r="EQ148" s="35"/>
      <c r="ER148" s="35"/>
      <c r="ES148" s="35"/>
      <c r="ET148" s="35"/>
      <c r="EU148" s="35"/>
      <c r="EV148" s="35"/>
      <c r="EW148" s="35"/>
      <c r="EX148" s="35"/>
      <c r="EY148" s="35"/>
      <c r="EZ148" s="35"/>
      <c r="FA148" s="35"/>
      <c r="FB148" s="35"/>
      <c r="FC148" s="35"/>
      <c r="FD148" s="35"/>
      <c r="FE148" s="35"/>
      <c r="FF148" s="35"/>
      <c r="FG148" s="35"/>
      <c r="FH148" s="35"/>
      <c r="FI148" s="35"/>
      <c r="FJ148" s="35"/>
      <c r="FK148" s="35"/>
      <c r="FL148" s="35"/>
      <c r="FM148" s="35"/>
      <c r="FN148" s="35"/>
      <c r="FO148" s="35"/>
      <c r="FP148" s="35"/>
      <c r="FQ148" s="35"/>
      <c r="FR148" s="35"/>
      <c r="FS148" s="35"/>
      <c r="FT148" s="35"/>
      <c r="FU148" s="35"/>
      <c r="FV148" s="35"/>
      <c r="FW148" s="35"/>
      <c r="FX148" s="35"/>
      <c r="FY148" s="35"/>
      <c r="FZ148" s="35"/>
      <c r="GA148" s="35"/>
      <c r="GB148" s="35"/>
      <c r="GC148" s="35"/>
      <c r="GD148" s="35"/>
      <c r="GE148" s="35"/>
      <c r="GF148" s="35"/>
      <c r="GG148" s="35"/>
      <c r="GH148" s="35"/>
      <c r="GI148" s="35"/>
      <c r="GJ148" s="35"/>
      <c r="GK148" s="35"/>
      <c r="GL148" s="35"/>
      <c r="GM148" s="35"/>
      <c r="GN148" s="35"/>
      <c r="GO148" s="35"/>
      <c r="GP148" s="35"/>
      <c r="GQ148" s="35"/>
      <c r="GR148" s="35"/>
      <c r="GS148" s="35"/>
      <c r="GT148" s="35"/>
      <c r="GU148" s="35"/>
      <c r="GV148" s="35"/>
      <c r="GW148" s="35"/>
      <c r="GX148" s="35"/>
      <c r="GY148" s="35"/>
      <c r="GZ148" s="35"/>
      <c r="HA148" s="35"/>
      <c r="HB148" s="35"/>
      <c r="HC148" s="35"/>
      <c r="HD148" s="35"/>
      <c r="HE148" s="35"/>
      <c r="HF148" s="35"/>
      <c r="HG148" s="35"/>
      <c r="HH148" s="35"/>
      <c r="HI148" s="35"/>
      <c r="HJ148" s="35"/>
      <c r="HK148" s="35"/>
      <c r="HL148" s="35"/>
      <c r="HM148" s="35"/>
      <c r="HN148" s="35"/>
      <c r="HO148" s="35"/>
      <c r="HP148" s="35"/>
      <c r="HQ148" s="35"/>
      <c r="HR148" s="35"/>
      <c r="HS148" s="35"/>
      <c r="HT148" s="35"/>
      <c r="HU148" s="35"/>
      <c r="HV148" s="35"/>
      <c r="HW148" s="35"/>
      <c r="HX148" s="35"/>
      <c r="HY148" s="35"/>
      <c r="HZ148" s="35"/>
      <c r="IA148" s="35"/>
      <c r="IB148" s="35"/>
      <c r="IC148" s="35"/>
      <c r="ID148" s="35"/>
      <c r="IE148" s="35"/>
      <c r="IF148" s="35"/>
      <c r="IG148" s="35"/>
      <c r="IH148" s="35"/>
      <c r="II148" s="35"/>
      <c r="IJ148" s="35"/>
      <c r="IK148" s="35"/>
      <c r="IL148" s="35"/>
      <c r="IM148" s="35"/>
      <c r="IN148" s="35"/>
      <c r="IO148" s="35"/>
      <c r="IP148" s="35"/>
      <c r="IQ148" s="35"/>
      <c r="IR148" s="35"/>
      <c r="IS148" s="35"/>
      <c r="IT148" s="35"/>
      <c r="IU148" s="35"/>
      <c r="IV148" s="35"/>
      <c r="IW148" s="35"/>
      <c r="IX148" s="35"/>
      <c r="IY148" s="35"/>
      <c r="IZ148" s="35"/>
      <c r="JA148" s="35"/>
      <c r="JB148" s="35"/>
      <c r="JC148" s="35"/>
      <c r="JD148" s="35"/>
      <c r="JE148" s="35"/>
      <c r="JF148" s="35"/>
      <c r="JG148" s="35"/>
      <c r="JH148" s="35"/>
      <c r="JI148" s="35"/>
      <c r="JJ148" s="35"/>
      <c r="JK148" s="35"/>
      <c r="JL148" s="35"/>
      <c r="JM148" s="35"/>
      <c r="JN148" s="35"/>
      <c r="JO148" s="35"/>
      <c r="JP148" s="35"/>
      <c r="JQ148" s="35"/>
      <c r="JR148" s="35"/>
      <c r="JS148" s="35"/>
      <c r="JT148" s="35"/>
      <c r="JU148" s="35"/>
      <c r="JV148" s="35"/>
      <c r="JW148" s="35"/>
      <c r="JX148" s="35"/>
      <c r="JY148" s="35"/>
      <c r="JZ148" s="35"/>
      <c r="KA148" s="35"/>
      <c r="KB148" s="35"/>
      <c r="KC148" s="35"/>
      <c r="KD148" s="35"/>
      <c r="KE148" s="35"/>
      <c r="KF148" s="35"/>
      <c r="KG148" s="35"/>
      <c r="KH148" s="35"/>
      <c r="KI148" s="35"/>
      <c r="KJ148" s="35"/>
      <c r="KK148" s="35"/>
      <c r="KL148" s="35"/>
      <c r="KM148" s="35"/>
      <c r="KN148" s="35"/>
      <c r="KO148" s="35"/>
      <c r="KP148" s="35"/>
      <c r="KQ148" s="35"/>
      <c r="KR148" s="35"/>
      <c r="KS148" s="35"/>
      <c r="KT148" s="35"/>
      <c r="KU148" s="35"/>
      <c r="KV148" s="35"/>
      <c r="KW148" s="35"/>
      <c r="KX148" s="35"/>
      <c r="KY148" s="35"/>
      <c r="KZ148" s="35"/>
      <c r="LA148" s="35"/>
      <c r="LB148" s="35"/>
      <c r="LC148" s="35"/>
      <c r="LD148" s="35"/>
      <c r="LE148" s="35"/>
      <c r="LF148" s="35"/>
      <c r="LG148" s="35"/>
      <c r="LH148" s="35"/>
      <c r="LI148" s="35"/>
      <c r="LJ148" s="35"/>
      <c r="LK148" s="35"/>
      <c r="LL148" s="35"/>
      <c r="LM148" s="35"/>
      <c r="LN148" s="35"/>
      <c r="LO148" s="35"/>
      <c r="LP148" s="35"/>
      <c r="LQ148" s="35"/>
      <c r="LR148" s="35"/>
      <c r="LS148" s="35"/>
      <c r="LT148" s="35"/>
      <c r="LU148" s="35"/>
      <c r="LV148" s="35"/>
      <c r="LW148" s="35"/>
      <c r="LX148" s="35"/>
      <c r="LY148" s="35"/>
      <c r="LZ148" s="35"/>
      <c r="MA148" s="35"/>
      <c r="MB148" s="35"/>
      <c r="MC148" s="35"/>
      <c r="MD148" s="35"/>
      <c r="ME148" s="35"/>
      <c r="MF148" s="35"/>
      <c r="MG148" s="35"/>
      <c r="MH148" s="35"/>
      <c r="MI148" s="35"/>
      <c r="MJ148" s="35"/>
      <c r="MK148" s="35"/>
      <c r="ML148" s="35"/>
      <c r="MM148" s="35"/>
      <c r="MN148" s="35"/>
      <c r="MO148" s="35"/>
      <c r="MP148" s="35"/>
      <c r="MQ148" s="35"/>
      <c r="MR148" s="35"/>
      <c r="MS148" s="35"/>
      <c r="MT148" s="35"/>
      <c r="MU148" s="35"/>
      <c r="MV148" s="35"/>
      <c r="MW148" s="35"/>
      <c r="MX148" s="35"/>
      <c r="MY148" s="35"/>
      <c r="MZ148" s="35"/>
      <c r="NA148" s="35"/>
      <c r="NB148" s="35"/>
      <c r="NC148" s="35"/>
      <c r="ND148" s="35"/>
      <c r="NE148" s="35"/>
      <c r="NF148" s="35"/>
      <c r="NG148" s="35"/>
      <c r="NH148" s="35"/>
      <c r="NI148" s="35"/>
      <c r="NJ148" s="35"/>
      <c r="NK148" s="35"/>
      <c r="NL148" s="35"/>
      <c r="NM148" s="35"/>
      <c r="NN148" s="35"/>
      <c r="NO148" s="35"/>
      <c r="NP148" s="35"/>
      <c r="NQ148" s="35"/>
      <c r="NR148" s="35"/>
      <c r="NS148" s="35"/>
      <c r="NT148" s="35"/>
      <c r="NU148" s="35"/>
      <c r="NV148" s="35"/>
      <c r="NW148" s="35"/>
      <c r="NX148" s="35"/>
      <c r="NY148" s="35"/>
      <c r="NZ148" s="35"/>
      <c r="OA148" s="35"/>
      <c r="OB148" s="35"/>
      <c r="OC148" s="35"/>
      <c r="OD148" s="35"/>
      <c r="OE148" s="35"/>
      <c r="OF148" s="35"/>
      <c r="OG148" s="35"/>
      <c r="OH148" s="35"/>
      <c r="OI148" s="35"/>
      <c r="OJ148" s="35"/>
      <c r="OK148" s="35"/>
      <c r="OL148" s="35"/>
      <c r="OM148" s="35"/>
      <c r="ON148" s="35"/>
      <c r="OO148" s="35"/>
      <c r="OP148" s="35"/>
      <c r="OQ148" s="35"/>
      <c r="OR148" s="35"/>
      <c r="OS148" s="35"/>
      <c r="OT148" s="35"/>
      <c r="OU148" s="35"/>
      <c r="OV148" s="35"/>
    </row>
    <row r="149" spans="1:413" s="156" customFormat="1" x14ac:dyDescent="0.3">
      <c r="A149" s="98"/>
      <c r="B149" s="37"/>
      <c r="C149" s="37"/>
      <c r="D149" s="48" t="s">
        <v>150</v>
      </c>
      <c r="E149" s="132" t="s">
        <v>152</v>
      </c>
      <c r="F149" s="132"/>
      <c r="G149" s="49" t="s">
        <v>151</v>
      </c>
      <c r="H149" s="38" t="s">
        <v>149</v>
      </c>
      <c r="I149" s="38" t="str">
        <f t="shared" si="179"/>
        <v>작업 대기</v>
      </c>
      <c r="J149" s="171">
        <v>44214</v>
      </c>
      <c r="K149" s="171">
        <v>44218</v>
      </c>
      <c r="L149" s="38"/>
      <c r="M149" s="39"/>
      <c r="N149" s="40"/>
      <c r="O149" s="100">
        <v>0</v>
      </c>
      <c r="P149" s="154"/>
      <c r="Q149" s="155"/>
      <c r="R149" s="155"/>
      <c r="S149" s="155"/>
      <c r="T149" s="155"/>
      <c r="U149" s="155"/>
      <c r="V149" s="155"/>
      <c r="W149" s="155"/>
      <c r="X149" s="155"/>
      <c r="Y149" s="155"/>
      <c r="Z149" s="155"/>
      <c r="AA149" s="155"/>
      <c r="AB149" s="155"/>
      <c r="AC149" s="155"/>
      <c r="AD149" s="155"/>
      <c r="AE149" s="155"/>
      <c r="AF149" s="155"/>
      <c r="AG149" s="155"/>
      <c r="AH149" s="155"/>
      <c r="AI149" s="155"/>
      <c r="AJ149" s="155"/>
      <c r="AK149" s="155"/>
      <c r="AL149" s="155"/>
      <c r="AM149" s="155"/>
      <c r="AN149" s="155"/>
      <c r="AO149" s="155"/>
      <c r="AP149" s="155"/>
      <c r="AQ149" s="155"/>
      <c r="AR149" s="155"/>
      <c r="AS149" s="155"/>
      <c r="AT149" s="155"/>
      <c r="AU149" s="155"/>
      <c r="AV149" s="155"/>
      <c r="AW149" s="155"/>
      <c r="AX149" s="155"/>
      <c r="AY149" s="155"/>
      <c r="AZ149" s="155"/>
      <c r="BA149" s="155"/>
      <c r="BB149" s="155"/>
      <c r="BC149" s="155"/>
      <c r="BD149" s="155"/>
      <c r="BE149" s="155"/>
      <c r="BF149" s="155"/>
      <c r="BG149" s="155"/>
      <c r="BH149" s="155"/>
      <c r="BI149" s="155"/>
      <c r="BJ149" s="155"/>
      <c r="BK149" s="155"/>
      <c r="BL149" s="155"/>
      <c r="BM149" s="155"/>
      <c r="BN149" s="155"/>
      <c r="BO149" s="155"/>
      <c r="BP149" s="155"/>
      <c r="BQ149" s="155"/>
      <c r="BR149" s="155"/>
      <c r="BS149" s="155"/>
      <c r="BT149" s="155"/>
      <c r="BU149" s="155"/>
      <c r="BV149" s="155"/>
      <c r="BW149" s="155"/>
      <c r="BX149" s="155"/>
      <c r="BY149" s="155"/>
      <c r="BZ149" s="155"/>
      <c r="CA149" s="155"/>
      <c r="CB149" s="155"/>
      <c r="CC149" s="155"/>
      <c r="CD149" s="155"/>
      <c r="CE149" s="155"/>
      <c r="CF149" s="155"/>
      <c r="CG149" s="155"/>
      <c r="CH149" s="155"/>
      <c r="CI149" s="155"/>
      <c r="CJ149" s="155"/>
      <c r="CK149" s="155"/>
      <c r="CL149" s="155"/>
      <c r="CM149" s="155"/>
      <c r="CN149" s="155"/>
      <c r="CO149" s="155"/>
      <c r="CP149" s="155"/>
      <c r="CQ149" s="155"/>
      <c r="CR149" s="155"/>
      <c r="CS149" s="155"/>
      <c r="CT149" s="155"/>
      <c r="CU149" s="155"/>
      <c r="CV149" s="155"/>
      <c r="CW149" s="155"/>
      <c r="CX149" s="155"/>
      <c r="CY149" s="155"/>
      <c r="CZ149" s="155"/>
      <c r="DA149" s="155"/>
      <c r="DB149" s="155"/>
      <c r="DC149" s="155"/>
      <c r="DD149" s="155"/>
      <c r="DE149" s="155"/>
      <c r="DF149" s="155"/>
      <c r="DG149" s="155"/>
      <c r="DH149" s="155"/>
      <c r="DI149" s="155"/>
      <c r="DJ149" s="155"/>
      <c r="DK149" s="155"/>
      <c r="DL149" s="155"/>
      <c r="DM149" s="155"/>
      <c r="DN149" s="155"/>
      <c r="DO149" s="155"/>
      <c r="DP149" s="155"/>
      <c r="DQ149" s="155"/>
      <c r="DR149" s="155"/>
      <c r="DS149" s="155"/>
      <c r="DT149" s="155"/>
      <c r="DU149" s="155"/>
      <c r="DV149" s="155"/>
      <c r="DW149" s="155"/>
      <c r="DX149" s="155"/>
      <c r="DY149" s="155"/>
      <c r="DZ149" s="155"/>
      <c r="EA149" s="155"/>
      <c r="EB149" s="155"/>
      <c r="EC149" s="155"/>
      <c r="ED149" s="155"/>
      <c r="EE149" s="155"/>
      <c r="EF149" s="155"/>
      <c r="EG149" s="155"/>
      <c r="EH149" s="155"/>
      <c r="EI149" s="155"/>
      <c r="EJ149" s="155"/>
      <c r="EK149" s="155"/>
      <c r="EL149" s="155"/>
      <c r="EM149" s="155"/>
      <c r="EN149" s="155"/>
      <c r="EO149" s="155"/>
      <c r="EP149" s="155"/>
      <c r="EQ149" s="155"/>
      <c r="ER149" s="155"/>
      <c r="ES149" s="155"/>
      <c r="ET149" s="155"/>
      <c r="EU149" s="155"/>
      <c r="EV149" s="155"/>
      <c r="EW149" s="155"/>
      <c r="EX149" s="155"/>
      <c r="EY149" s="155"/>
      <c r="EZ149" s="155"/>
      <c r="FA149" s="155"/>
      <c r="FB149" s="155"/>
      <c r="FC149" s="155"/>
      <c r="FD149" s="155"/>
      <c r="FE149" s="155"/>
      <c r="FF149" s="155"/>
      <c r="FG149" s="155"/>
      <c r="FH149" s="155"/>
      <c r="FI149" s="155"/>
      <c r="FJ149" s="155"/>
      <c r="FK149" s="155"/>
      <c r="FL149" s="155"/>
      <c r="FM149" s="155"/>
      <c r="FN149" s="155"/>
      <c r="FO149" s="155"/>
      <c r="FP149" s="155"/>
      <c r="FQ149" s="155"/>
      <c r="FR149" s="155"/>
      <c r="FS149" s="155"/>
      <c r="FT149" s="155"/>
      <c r="FU149" s="155"/>
      <c r="FV149" s="155"/>
      <c r="FW149" s="155"/>
      <c r="FX149" s="155"/>
      <c r="FY149" s="155"/>
      <c r="FZ149" s="155"/>
      <c r="GA149" s="155"/>
      <c r="GB149" s="155"/>
      <c r="GC149" s="155"/>
      <c r="GD149" s="155"/>
      <c r="GE149" s="155"/>
      <c r="GF149" s="155"/>
      <c r="GG149" s="155"/>
      <c r="GH149" s="155"/>
      <c r="GI149" s="155"/>
      <c r="GJ149" s="155"/>
      <c r="GK149" s="155"/>
      <c r="GL149" s="155"/>
      <c r="GM149" s="155"/>
      <c r="GN149" s="155"/>
      <c r="GO149" s="155"/>
      <c r="GP149" s="155"/>
      <c r="GQ149" s="155"/>
      <c r="GR149" s="155"/>
      <c r="GS149" s="155"/>
      <c r="GT149" s="155"/>
      <c r="GU149" s="155"/>
      <c r="GV149" s="155"/>
      <c r="GW149" s="155"/>
      <c r="GX149" s="155"/>
      <c r="GY149" s="155"/>
      <c r="GZ149" s="155"/>
      <c r="HA149" s="155"/>
      <c r="HB149" s="155"/>
      <c r="HC149" s="155"/>
      <c r="HD149" s="155"/>
      <c r="HE149" s="155"/>
      <c r="HF149" s="155"/>
      <c r="HG149" s="155"/>
      <c r="HH149" s="155"/>
      <c r="HI149" s="155"/>
      <c r="HJ149" s="155"/>
      <c r="HK149" s="155"/>
      <c r="HL149" s="155"/>
      <c r="HM149" s="155"/>
      <c r="HN149" s="155"/>
      <c r="HO149" s="155"/>
      <c r="HP149" s="155"/>
      <c r="HQ149" s="155"/>
      <c r="HR149" s="155"/>
      <c r="HS149" s="155"/>
      <c r="HT149" s="155"/>
      <c r="HU149" s="155"/>
      <c r="HV149" s="155"/>
      <c r="HW149" s="155"/>
      <c r="HX149" s="155"/>
      <c r="HY149" s="155"/>
      <c r="HZ149" s="155"/>
      <c r="IA149" s="155"/>
      <c r="IB149" s="155"/>
      <c r="IC149" s="155"/>
      <c r="ID149" s="155"/>
      <c r="IE149" s="155"/>
      <c r="IF149" s="155"/>
      <c r="IG149" s="155"/>
      <c r="IH149" s="155"/>
      <c r="II149" s="155"/>
      <c r="IJ149" s="155"/>
      <c r="IK149" s="155"/>
      <c r="IL149" s="155"/>
      <c r="IM149" s="155"/>
      <c r="IN149" s="155"/>
      <c r="IO149" s="155"/>
      <c r="IP149" s="155"/>
      <c r="IQ149" s="155"/>
      <c r="IR149" s="155"/>
      <c r="IS149" s="155"/>
      <c r="IT149" s="155"/>
      <c r="IU149" s="155"/>
      <c r="IV149" s="155"/>
      <c r="IW149" s="155"/>
      <c r="IX149" s="155"/>
      <c r="IY149" s="155"/>
      <c r="IZ149" s="155"/>
      <c r="JA149" s="155"/>
      <c r="JB149" s="155"/>
      <c r="JC149" s="155"/>
      <c r="JD149" s="155"/>
      <c r="JE149" s="155"/>
      <c r="JF149" s="155"/>
      <c r="JG149" s="155"/>
      <c r="JH149" s="155"/>
      <c r="JI149" s="155"/>
      <c r="JJ149" s="155"/>
      <c r="JK149" s="155"/>
      <c r="JL149" s="155"/>
      <c r="JM149" s="155"/>
      <c r="JN149" s="155"/>
      <c r="JO149" s="155"/>
      <c r="JP149" s="155"/>
      <c r="JQ149" s="155"/>
      <c r="JR149" s="155"/>
      <c r="JS149" s="155"/>
      <c r="JT149" s="155"/>
      <c r="JU149" s="155"/>
      <c r="JV149" s="155"/>
      <c r="JW149" s="155"/>
      <c r="JX149" s="155"/>
      <c r="JY149" s="155"/>
      <c r="JZ149" s="155"/>
      <c r="KA149" s="155"/>
      <c r="KB149" s="155"/>
      <c r="KC149" s="155"/>
      <c r="KD149" s="155"/>
      <c r="KE149" s="155"/>
      <c r="KF149" s="155"/>
      <c r="KG149" s="155"/>
      <c r="KH149" s="155"/>
      <c r="KI149" s="155"/>
      <c r="KJ149" s="155"/>
      <c r="KK149" s="155"/>
      <c r="KL149" s="155"/>
      <c r="KM149" s="155"/>
      <c r="KN149" s="155"/>
      <c r="KO149" s="155"/>
      <c r="KP149" s="155"/>
      <c r="KQ149" s="155"/>
      <c r="KR149" s="155"/>
      <c r="KS149" s="155"/>
      <c r="KT149" s="155"/>
      <c r="KU149" s="155"/>
      <c r="KV149" s="155"/>
      <c r="KW149" s="155"/>
      <c r="KX149" s="155"/>
      <c r="KY149" s="155"/>
      <c r="KZ149" s="155"/>
      <c r="LA149" s="155"/>
      <c r="LB149" s="155"/>
      <c r="LC149" s="155"/>
      <c r="LD149" s="155"/>
      <c r="LE149" s="155"/>
      <c r="LF149" s="155"/>
      <c r="LG149" s="155"/>
      <c r="LH149" s="155"/>
      <c r="LI149" s="155"/>
      <c r="LJ149" s="155"/>
      <c r="LK149" s="155"/>
      <c r="LL149" s="155"/>
      <c r="LM149" s="155"/>
      <c r="LN149" s="155"/>
      <c r="LO149" s="155"/>
      <c r="LP149" s="155"/>
      <c r="LQ149" s="155"/>
      <c r="LR149" s="155"/>
      <c r="LS149" s="155"/>
      <c r="LT149" s="155"/>
      <c r="LU149" s="155"/>
      <c r="LV149" s="155"/>
      <c r="LW149" s="155"/>
      <c r="LX149" s="155"/>
      <c r="LY149" s="155"/>
      <c r="LZ149" s="155"/>
      <c r="MA149" s="155"/>
      <c r="MB149" s="155"/>
      <c r="MC149" s="155"/>
      <c r="MD149" s="155"/>
      <c r="ME149" s="155"/>
      <c r="MF149" s="155"/>
      <c r="MG149" s="155"/>
      <c r="MH149" s="155"/>
      <c r="MI149" s="155"/>
      <c r="MJ149" s="155"/>
      <c r="MK149" s="155"/>
      <c r="ML149" s="155"/>
      <c r="MM149" s="155"/>
      <c r="MN149" s="155"/>
      <c r="MO149" s="155"/>
      <c r="MP149" s="155"/>
      <c r="MQ149" s="155"/>
      <c r="MR149" s="155"/>
      <c r="MS149" s="155"/>
      <c r="MT149" s="155"/>
      <c r="MU149" s="155"/>
      <c r="MV149" s="155"/>
      <c r="MW149" s="155"/>
      <c r="MX149" s="155"/>
      <c r="MY149" s="155"/>
      <c r="MZ149" s="155"/>
      <c r="NA149" s="155"/>
      <c r="NB149" s="155"/>
      <c r="NC149" s="155"/>
      <c r="ND149" s="155"/>
      <c r="NE149" s="155"/>
      <c r="NF149" s="155"/>
      <c r="NG149" s="155"/>
      <c r="NH149" s="155"/>
      <c r="NI149" s="155"/>
      <c r="NJ149" s="155"/>
      <c r="NK149" s="155"/>
      <c r="NL149" s="155"/>
      <c r="NM149" s="155"/>
      <c r="NN149" s="155"/>
      <c r="NO149" s="155"/>
      <c r="NP149" s="155"/>
      <c r="NQ149" s="155"/>
      <c r="NR149" s="155"/>
      <c r="NS149" s="155"/>
      <c r="NT149" s="155"/>
      <c r="NU149" s="155"/>
      <c r="NV149" s="155"/>
      <c r="NW149" s="155"/>
      <c r="NX149" s="155"/>
      <c r="NY149" s="155"/>
      <c r="NZ149" s="155"/>
      <c r="OA149" s="155"/>
      <c r="OB149" s="155"/>
      <c r="OC149" s="155"/>
      <c r="OD149" s="155"/>
      <c r="OE149" s="155"/>
      <c r="OF149" s="155"/>
      <c r="OG149" s="155"/>
      <c r="OH149" s="155"/>
      <c r="OI149" s="155"/>
      <c r="OJ149" s="155"/>
      <c r="OK149" s="155"/>
      <c r="OL149" s="155"/>
      <c r="OM149" s="155"/>
      <c r="ON149" s="155"/>
      <c r="OO149" s="155"/>
      <c r="OP149" s="155"/>
      <c r="OQ149" s="155"/>
      <c r="OR149" s="155"/>
      <c r="OS149" s="155"/>
      <c r="OT149" s="155"/>
      <c r="OU149" s="155"/>
      <c r="OV149" s="155"/>
    </row>
    <row r="150" spans="1:413" s="36" customFormat="1" x14ac:dyDescent="0.3">
      <c r="A150" s="98"/>
      <c r="B150" s="28" t="s">
        <v>131</v>
      </c>
      <c r="C150" s="28"/>
      <c r="D150" s="29" t="s">
        <v>22</v>
      </c>
      <c r="E150" s="133"/>
      <c r="F150" s="133"/>
      <c r="G150" s="45"/>
      <c r="H150" s="30"/>
      <c r="I150" s="30" t="str">
        <f t="shared" si="179"/>
        <v>작업 대기</v>
      </c>
      <c r="J150" s="31">
        <f>IF(MIN(J151:J152)=0,"",MIN(J151:J152))</f>
        <v>44235</v>
      </c>
      <c r="K150" s="31">
        <f>IF(MAX(K151:K152)=0,"",MAX(K151:K152))</f>
        <v>44255</v>
      </c>
      <c r="L150" s="30">
        <f t="shared" si="180"/>
        <v>15</v>
      </c>
      <c r="M150" s="32">
        <f t="shared" si="181"/>
        <v>20</v>
      </c>
      <c r="N150" s="33">
        <f t="shared" si="158"/>
        <v>44234</v>
      </c>
      <c r="O150" s="99">
        <f>AVERAGE(O151:O152)</f>
        <v>0</v>
      </c>
      <c r="P150" s="34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35"/>
      <c r="CK150" s="35"/>
      <c r="CL150" s="35"/>
      <c r="CM150" s="35"/>
      <c r="CN150" s="35"/>
      <c r="CO150" s="35"/>
      <c r="CP150" s="35"/>
      <c r="CQ150" s="35"/>
      <c r="CR150" s="35"/>
      <c r="CS150" s="35"/>
      <c r="CT150" s="35"/>
      <c r="CU150" s="35"/>
      <c r="CV150" s="35"/>
      <c r="CW150" s="35"/>
      <c r="CX150" s="35"/>
      <c r="CY150" s="35"/>
      <c r="CZ150" s="35"/>
      <c r="DA150" s="35"/>
      <c r="DB150" s="35"/>
      <c r="DC150" s="35"/>
      <c r="DD150" s="35"/>
      <c r="DE150" s="35"/>
      <c r="DF150" s="35"/>
      <c r="DG150" s="35"/>
      <c r="DH150" s="35"/>
      <c r="DI150" s="35"/>
      <c r="DJ150" s="35"/>
      <c r="DK150" s="35"/>
      <c r="DL150" s="35"/>
      <c r="DM150" s="35"/>
      <c r="DN150" s="35"/>
      <c r="DO150" s="35"/>
      <c r="DP150" s="35"/>
      <c r="DQ150" s="35"/>
      <c r="DR150" s="35"/>
      <c r="DS150" s="35"/>
      <c r="DT150" s="35"/>
      <c r="DU150" s="35"/>
      <c r="DV150" s="35"/>
      <c r="DW150" s="35"/>
      <c r="DX150" s="35"/>
      <c r="DY150" s="35"/>
      <c r="DZ150" s="35"/>
      <c r="EA150" s="35"/>
      <c r="EB150" s="35"/>
      <c r="EC150" s="35"/>
      <c r="ED150" s="35"/>
      <c r="EE150" s="35"/>
      <c r="EF150" s="35"/>
      <c r="EG150" s="35"/>
      <c r="EH150" s="35"/>
      <c r="EI150" s="35"/>
      <c r="EJ150" s="35"/>
      <c r="EK150" s="35"/>
      <c r="EL150" s="35"/>
      <c r="EM150" s="35"/>
      <c r="EN150" s="35"/>
      <c r="EO150" s="35"/>
      <c r="EP150" s="35"/>
      <c r="EQ150" s="35"/>
      <c r="ER150" s="35"/>
      <c r="ES150" s="35"/>
      <c r="ET150" s="35"/>
      <c r="EU150" s="35"/>
      <c r="EV150" s="35"/>
      <c r="EW150" s="35"/>
      <c r="EX150" s="35"/>
      <c r="EY150" s="35"/>
      <c r="EZ150" s="35"/>
      <c r="FA150" s="35"/>
      <c r="FB150" s="35"/>
      <c r="FC150" s="35"/>
      <c r="FD150" s="35"/>
      <c r="FE150" s="35"/>
      <c r="FF150" s="35"/>
      <c r="FG150" s="35"/>
      <c r="FH150" s="35"/>
      <c r="FI150" s="35"/>
      <c r="FJ150" s="35"/>
      <c r="FK150" s="35"/>
      <c r="FL150" s="35"/>
      <c r="FM150" s="35"/>
      <c r="FN150" s="35"/>
      <c r="FO150" s="35"/>
      <c r="FP150" s="35"/>
      <c r="FQ150" s="35"/>
      <c r="FR150" s="35"/>
      <c r="FS150" s="35"/>
      <c r="FT150" s="35"/>
      <c r="FU150" s="35"/>
      <c r="FV150" s="35"/>
      <c r="FW150" s="35"/>
      <c r="FX150" s="35"/>
      <c r="FY150" s="35"/>
      <c r="FZ150" s="35"/>
      <c r="GA150" s="35"/>
      <c r="GB150" s="35"/>
      <c r="GC150" s="35"/>
      <c r="GD150" s="35"/>
      <c r="GE150" s="35"/>
      <c r="GF150" s="35"/>
      <c r="GG150" s="35"/>
      <c r="GH150" s="35"/>
      <c r="GI150" s="35"/>
      <c r="GJ150" s="35"/>
      <c r="GK150" s="35"/>
      <c r="GL150" s="35"/>
      <c r="GM150" s="35"/>
      <c r="GN150" s="35"/>
      <c r="GO150" s="35"/>
      <c r="GP150" s="35"/>
      <c r="GQ150" s="35"/>
      <c r="GR150" s="35"/>
      <c r="GS150" s="35"/>
      <c r="GT150" s="35"/>
      <c r="GU150" s="35"/>
      <c r="GV150" s="35"/>
      <c r="GW150" s="35"/>
      <c r="GX150" s="35"/>
      <c r="GY150" s="35"/>
      <c r="GZ150" s="35"/>
      <c r="HA150" s="35"/>
      <c r="HB150" s="35"/>
      <c r="HC150" s="35"/>
      <c r="HD150" s="35"/>
      <c r="HE150" s="35"/>
      <c r="HF150" s="35"/>
      <c r="HG150" s="35"/>
      <c r="HH150" s="35"/>
      <c r="HI150" s="35"/>
      <c r="HJ150" s="35"/>
      <c r="HK150" s="35"/>
      <c r="HL150" s="35"/>
      <c r="HM150" s="35"/>
      <c r="HN150" s="35"/>
      <c r="HO150" s="35"/>
      <c r="HP150" s="35"/>
      <c r="HQ150" s="35"/>
      <c r="HR150" s="35"/>
      <c r="HS150" s="35"/>
      <c r="HT150" s="35"/>
      <c r="HU150" s="35"/>
      <c r="HV150" s="35"/>
      <c r="HW150" s="35"/>
      <c r="HX150" s="35"/>
      <c r="HY150" s="35"/>
      <c r="HZ150" s="35"/>
      <c r="IA150" s="35"/>
      <c r="IB150" s="35"/>
      <c r="IC150" s="35"/>
      <c r="ID150" s="35"/>
      <c r="IE150" s="35"/>
      <c r="IF150" s="35"/>
      <c r="IG150" s="35"/>
      <c r="IH150" s="35"/>
      <c r="II150" s="35"/>
      <c r="IJ150" s="35"/>
      <c r="IK150" s="35"/>
      <c r="IL150" s="35"/>
      <c r="IM150" s="35"/>
      <c r="IN150" s="35"/>
      <c r="IO150" s="35"/>
      <c r="IP150" s="35"/>
      <c r="IQ150" s="35"/>
      <c r="IR150" s="35"/>
      <c r="IS150" s="35"/>
      <c r="IT150" s="35"/>
      <c r="IU150" s="35"/>
      <c r="IV150" s="35"/>
      <c r="IW150" s="35"/>
      <c r="IX150" s="35"/>
      <c r="IY150" s="35"/>
      <c r="IZ150" s="35"/>
      <c r="JA150" s="35"/>
      <c r="JB150" s="35"/>
      <c r="JC150" s="35"/>
      <c r="JD150" s="35"/>
      <c r="JE150" s="35"/>
      <c r="JF150" s="35"/>
      <c r="JG150" s="35"/>
      <c r="JH150" s="35"/>
      <c r="JI150" s="35"/>
      <c r="JJ150" s="35"/>
      <c r="JK150" s="35"/>
      <c r="JL150" s="35"/>
      <c r="JM150" s="35"/>
      <c r="JN150" s="35"/>
      <c r="JO150" s="35"/>
      <c r="JP150" s="35"/>
      <c r="JQ150" s="35"/>
      <c r="JR150" s="35"/>
      <c r="JS150" s="35"/>
      <c r="JT150" s="35"/>
      <c r="JU150" s="35"/>
      <c r="JV150" s="35"/>
      <c r="JW150" s="35"/>
      <c r="JX150" s="35"/>
      <c r="JY150" s="35"/>
      <c r="JZ150" s="35"/>
      <c r="KA150" s="35"/>
      <c r="KB150" s="35"/>
      <c r="KC150" s="35"/>
      <c r="KD150" s="35"/>
      <c r="KE150" s="35"/>
      <c r="KF150" s="35"/>
      <c r="KG150" s="35"/>
      <c r="KH150" s="35"/>
      <c r="KI150" s="35"/>
      <c r="KJ150" s="35"/>
      <c r="KK150" s="35"/>
      <c r="KL150" s="35"/>
      <c r="KM150" s="35"/>
      <c r="KN150" s="35"/>
      <c r="KO150" s="35"/>
      <c r="KP150" s="35"/>
      <c r="KQ150" s="35"/>
      <c r="KR150" s="35"/>
      <c r="KS150" s="35"/>
      <c r="KT150" s="35"/>
      <c r="KU150" s="35"/>
      <c r="KV150" s="35"/>
      <c r="KW150" s="35"/>
      <c r="KX150" s="35"/>
      <c r="KY150" s="35"/>
      <c r="KZ150" s="35"/>
      <c r="LA150" s="35"/>
      <c r="LB150" s="35"/>
      <c r="LC150" s="35"/>
      <c r="LD150" s="35"/>
      <c r="LE150" s="35"/>
      <c r="LF150" s="35"/>
      <c r="LG150" s="35"/>
      <c r="LH150" s="35"/>
      <c r="LI150" s="35"/>
      <c r="LJ150" s="35"/>
      <c r="LK150" s="35"/>
      <c r="LL150" s="35"/>
      <c r="LM150" s="35"/>
      <c r="LN150" s="35"/>
      <c r="LO150" s="35"/>
      <c r="LP150" s="35"/>
      <c r="LQ150" s="35"/>
      <c r="LR150" s="35"/>
      <c r="LS150" s="35"/>
      <c r="LT150" s="35"/>
      <c r="LU150" s="35"/>
      <c r="LV150" s="35"/>
      <c r="LW150" s="35"/>
      <c r="LX150" s="35"/>
      <c r="LY150" s="35"/>
      <c r="LZ150" s="35"/>
      <c r="MA150" s="35"/>
      <c r="MB150" s="35"/>
      <c r="MC150" s="35"/>
      <c r="MD150" s="35"/>
      <c r="ME150" s="35"/>
      <c r="MF150" s="35"/>
      <c r="MG150" s="35"/>
      <c r="MH150" s="35"/>
      <c r="MI150" s="35"/>
      <c r="MJ150" s="35"/>
      <c r="MK150" s="35"/>
      <c r="ML150" s="35"/>
      <c r="MM150" s="35"/>
      <c r="MN150" s="35"/>
      <c r="MO150" s="35"/>
      <c r="MP150" s="35"/>
      <c r="MQ150" s="35"/>
      <c r="MR150" s="35"/>
      <c r="MS150" s="35"/>
      <c r="MT150" s="35"/>
      <c r="MU150" s="35"/>
      <c r="MV150" s="35"/>
      <c r="MW150" s="35"/>
      <c r="MX150" s="35"/>
      <c r="MY150" s="35"/>
      <c r="MZ150" s="35"/>
      <c r="NA150" s="35"/>
      <c r="NB150" s="35"/>
      <c r="NC150" s="35"/>
      <c r="ND150" s="35"/>
      <c r="NE150" s="35"/>
      <c r="NF150" s="35"/>
      <c r="NG150" s="35"/>
      <c r="NH150" s="35"/>
      <c r="NI150" s="35"/>
      <c r="NJ150" s="35"/>
      <c r="NK150" s="35"/>
      <c r="NL150" s="35"/>
      <c r="NM150" s="35"/>
      <c r="NN150" s="35"/>
      <c r="NO150" s="35"/>
      <c r="NP150" s="35"/>
      <c r="NQ150" s="35"/>
      <c r="NR150" s="35"/>
      <c r="NS150" s="35"/>
      <c r="NT150" s="35"/>
      <c r="NU150" s="35"/>
      <c r="NV150" s="35"/>
      <c r="NW150" s="35"/>
      <c r="NX150" s="35"/>
      <c r="NY150" s="35"/>
      <c r="NZ150" s="35"/>
      <c r="OA150" s="35"/>
      <c r="OB150" s="35"/>
      <c r="OC150" s="35"/>
      <c r="OD150" s="35"/>
      <c r="OE150" s="35"/>
      <c r="OF150" s="35"/>
      <c r="OG150" s="35"/>
      <c r="OH150" s="35"/>
      <c r="OI150" s="35"/>
      <c r="OJ150" s="35"/>
      <c r="OK150" s="35"/>
      <c r="OL150" s="35"/>
      <c r="OM150" s="35"/>
      <c r="ON150" s="35"/>
      <c r="OO150" s="35"/>
      <c r="OP150" s="35"/>
      <c r="OQ150" s="35"/>
      <c r="OR150" s="35"/>
      <c r="OS150" s="35"/>
      <c r="OT150" s="35"/>
      <c r="OU150" s="35"/>
      <c r="OV150" s="35"/>
    </row>
    <row r="151" spans="1:413" s="36" customFormat="1" x14ac:dyDescent="0.3">
      <c r="A151" s="98"/>
      <c r="B151" s="28"/>
      <c r="C151" s="28"/>
      <c r="D151" s="46" t="s">
        <v>44</v>
      </c>
      <c r="E151" s="131"/>
      <c r="F151" s="131"/>
      <c r="G151" s="47"/>
      <c r="H151" s="38" t="s">
        <v>146</v>
      </c>
      <c r="I151" s="38" t="str">
        <f t="shared" si="179"/>
        <v>작업 대기</v>
      </c>
      <c r="J151" s="171">
        <v>44235</v>
      </c>
      <c r="K151" s="171">
        <v>44246</v>
      </c>
      <c r="L151" s="38">
        <f t="shared" si="180"/>
        <v>10</v>
      </c>
      <c r="M151" s="39">
        <f t="shared" si="181"/>
        <v>11</v>
      </c>
      <c r="N151" s="40">
        <f t="shared" si="158"/>
        <v>44234</v>
      </c>
      <c r="O151" s="100">
        <v>0</v>
      </c>
      <c r="P151" s="34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35"/>
      <c r="CK151" s="35"/>
      <c r="CL151" s="35"/>
      <c r="CM151" s="35"/>
      <c r="CN151" s="35"/>
      <c r="CO151" s="35"/>
      <c r="CP151" s="35"/>
      <c r="CQ151" s="35"/>
      <c r="CR151" s="35"/>
      <c r="CS151" s="35"/>
      <c r="CT151" s="35"/>
      <c r="CU151" s="35"/>
      <c r="CV151" s="35"/>
      <c r="CW151" s="35"/>
      <c r="CX151" s="35"/>
      <c r="CY151" s="35"/>
      <c r="CZ151" s="35"/>
      <c r="DA151" s="35"/>
      <c r="DB151" s="35"/>
      <c r="DC151" s="35"/>
      <c r="DD151" s="35"/>
      <c r="DE151" s="35"/>
      <c r="DF151" s="35"/>
      <c r="DG151" s="35"/>
      <c r="DH151" s="35"/>
      <c r="DI151" s="35"/>
      <c r="DJ151" s="35"/>
      <c r="DK151" s="35"/>
      <c r="DL151" s="35"/>
      <c r="DM151" s="35"/>
      <c r="DN151" s="35"/>
      <c r="DO151" s="35"/>
      <c r="DP151" s="35"/>
      <c r="DQ151" s="35"/>
      <c r="DR151" s="35"/>
      <c r="DS151" s="35"/>
      <c r="DT151" s="35"/>
      <c r="DU151" s="35"/>
      <c r="DV151" s="35"/>
      <c r="DW151" s="35"/>
      <c r="DX151" s="35"/>
      <c r="DY151" s="35"/>
      <c r="DZ151" s="35"/>
      <c r="EA151" s="35"/>
      <c r="EB151" s="35"/>
      <c r="EC151" s="35"/>
      <c r="ED151" s="35"/>
      <c r="EE151" s="35"/>
      <c r="EF151" s="35"/>
      <c r="EG151" s="35"/>
      <c r="EH151" s="35"/>
      <c r="EI151" s="35"/>
      <c r="EJ151" s="35"/>
      <c r="EK151" s="35"/>
      <c r="EL151" s="35"/>
      <c r="EM151" s="35"/>
      <c r="EN151" s="35"/>
      <c r="EO151" s="35"/>
      <c r="EP151" s="35"/>
      <c r="EQ151" s="35"/>
      <c r="ER151" s="35"/>
      <c r="ES151" s="35"/>
      <c r="ET151" s="35"/>
      <c r="EU151" s="35"/>
      <c r="EV151" s="35"/>
      <c r="EW151" s="35"/>
      <c r="EX151" s="35"/>
      <c r="EY151" s="35"/>
      <c r="EZ151" s="35"/>
      <c r="FA151" s="35"/>
      <c r="FB151" s="35"/>
      <c r="FC151" s="35"/>
      <c r="FD151" s="35"/>
      <c r="FE151" s="35"/>
      <c r="FF151" s="35"/>
      <c r="FG151" s="35"/>
      <c r="FH151" s="35"/>
      <c r="FI151" s="35"/>
      <c r="FJ151" s="35"/>
      <c r="FK151" s="35"/>
      <c r="FL151" s="35"/>
      <c r="FM151" s="35"/>
      <c r="FN151" s="35"/>
      <c r="FO151" s="35"/>
      <c r="FP151" s="35"/>
      <c r="FQ151" s="35"/>
      <c r="FR151" s="35"/>
      <c r="FS151" s="35"/>
      <c r="FT151" s="35"/>
      <c r="FU151" s="35"/>
      <c r="FV151" s="35"/>
      <c r="FW151" s="35"/>
      <c r="FX151" s="35"/>
      <c r="FY151" s="35"/>
      <c r="FZ151" s="35"/>
      <c r="GA151" s="35"/>
      <c r="GB151" s="35"/>
      <c r="GC151" s="35"/>
      <c r="GD151" s="35"/>
      <c r="GE151" s="35"/>
      <c r="GF151" s="35"/>
      <c r="GG151" s="35"/>
      <c r="GH151" s="35"/>
      <c r="GI151" s="35"/>
      <c r="GJ151" s="35"/>
      <c r="GK151" s="35"/>
      <c r="GL151" s="35"/>
      <c r="GM151" s="35"/>
      <c r="GN151" s="35"/>
      <c r="GO151" s="35"/>
      <c r="GP151" s="35"/>
      <c r="GQ151" s="35"/>
      <c r="GR151" s="35"/>
      <c r="GS151" s="35"/>
      <c r="GT151" s="35"/>
      <c r="GU151" s="35"/>
      <c r="GV151" s="35"/>
      <c r="GW151" s="35"/>
      <c r="GX151" s="35"/>
      <c r="GY151" s="35"/>
      <c r="GZ151" s="35"/>
      <c r="HA151" s="35"/>
      <c r="HB151" s="35"/>
      <c r="HC151" s="35"/>
      <c r="HD151" s="35"/>
      <c r="HE151" s="35"/>
      <c r="HF151" s="35"/>
      <c r="HG151" s="35"/>
      <c r="HH151" s="35"/>
      <c r="HI151" s="35"/>
      <c r="HJ151" s="35"/>
      <c r="HK151" s="35"/>
      <c r="HL151" s="35"/>
      <c r="HM151" s="35"/>
      <c r="HN151" s="35"/>
      <c r="HO151" s="35"/>
      <c r="HP151" s="35"/>
      <c r="HQ151" s="35"/>
      <c r="HR151" s="35"/>
      <c r="HS151" s="35"/>
      <c r="HT151" s="35"/>
      <c r="HU151" s="35"/>
      <c r="HV151" s="35"/>
      <c r="HW151" s="35"/>
      <c r="HX151" s="35"/>
      <c r="HY151" s="35"/>
      <c r="HZ151" s="35"/>
      <c r="IA151" s="35"/>
      <c r="IB151" s="35"/>
      <c r="IC151" s="35"/>
      <c r="ID151" s="35"/>
      <c r="IE151" s="35"/>
      <c r="IF151" s="35"/>
      <c r="IG151" s="35"/>
      <c r="IH151" s="35"/>
      <c r="II151" s="35"/>
      <c r="IJ151" s="35"/>
      <c r="IK151" s="35"/>
      <c r="IL151" s="35"/>
      <c r="IM151" s="35"/>
      <c r="IN151" s="35"/>
      <c r="IO151" s="35"/>
      <c r="IP151" s="35"/>
      <c r="IQ151" s="35"/>
      <c r="IR151" s="35"/>
      <c r="IS151" s="35"/>
      <c r="IT151" s="35"/>
      <c r="IU151" s="35"/>
      <c r="IV151" s="35"/>
      <c r="IW151" s="35"/>
      <c r="IX151" s="35"/>
      <c r="IY151" s="35"/>
      <c r="IZ151" s="35"/>
      <c r="JA151" s="35"/>
      <c r="JB151" s="35"/>
      <c r="JC151" s="35"/>
      <c r="JD151" s="35"/>
      <c r="JE151" s="35"/>
      <c r="JF151" s="35"/>
      <c r="JG151" s="35"/>
      <c r="JH151" s="35"/>
      <c r="JI151" s="35"/>
      <c r="JJ151" s="35"/>
      <c r="JK151" s="35"/>
      <c r="JL151" s="35"/>
      <c r="JM151" s="35"/>
      <c r="JN151" s="35"/>
      <c r="JO151" s="35"/>
      <c r="JP151" s="35"/>
      <c r="JQ151" s="35"/>
      <c r="JR151" s="35"/>
      <c r="JS151" s="35"/>
      <c r="JT151" s="35"/>
      <c r="JU151" s="35"/>
      <c r="JV151" s="35"/>
      <c r="JW151" s="35"/>
      <c r="JX151" s="35"/>
      <c r="JY151" s="35"/>
      <c r="JZ151" s="35"/>
      <c r="KA151" s="35"/>
      <c r="KB151" s="35"/>
      <c r="KC151" s="35"/>
      <c r="KD151" s="35"/>
      <c r="KE151" s="35"/>
      <c r="KF151" s="35"/>
      <c r="KG151" s="35"/>
      <c r="KH151" s="35"/>
      <c r="KI151" s="35"/>
      <c r="KJ151" s="35"/>
      <c r="KK151" s="35"/>
      <c r="KL151" s="35"/>
      <c r="KM151" s="35"/>
      <c r="KN151" s="35"/>
      <c r="KO151" s="35"/>
      <c r="KP151" s="35"/>
      <c r="KQ151" s="35"/>
      <c r="KR151" s="35"/>
      <c r="KS151" s="35"/>
      <c r="KT151" s="35"/>
      <c r="KU151" s="35"/>
      <c r="KV151" s="35"/>
      <c r="KW151" s="35"/>
      <c r="KX151" s="35"/>
      <c r="KY151" s="35"/>
      <c r="KZ151" s="35"/>
      <c r="LA151" s="35"/>
      <c r="LB151" s="35"/>
      <c r="LC151" s="35"/>
      <c r="LD151" s="35"/>
      <c r="LE151" s="35"/>
      <c r="LF151" s="35"/>
      <c r="LG151" s="35"/>
      <c r="LH151" s="35"/>
      <c r="LI151" s="35"/>
      <c r="LJ151" s="35"/>
      <c r="LK151" s="35"/>
      <c r="LL151" s="35"/>
      <c r="LM151" s="35"/>
      <c r="LN151" s="35"/>
      <c r="LO151" s="35"/>
      <c r="LP151" s="35"/>
      <c r="LQ151" s="35"/>
      <c r="LR151" s="35"/>
      <c r="LS151" s="35"/>
      <c r="LT151" s="35"/>
      <c r="LU151" s="35"/>
      <c r="LV151" s="35"/>
      <c r="LW151" s="35"/>
      <c r="LX151" s="35"/>
      <c r="LY151" s="35"/>
      <c r="LZ151" s="35"/>
      <c r="MA151" s="35"/>
      <c r="MB151" s="35"/>
      <c r="MC151" s="35"/>
      <c r="MD151" s="35"/>
      <c r="ME151" s="35"/>
      <c r="MF151" s="35"/>
      <c r="MG151" s="35"/>
      <c r="MH151" s="35"/>
      <c r="MI151" s="35"/>
      <c r="MJ151" s="35"/>
      <c r="MK151" s="35"/>
      <c r="ML151" s="35"/>
      <c r="MM151" s="35"/>
      <c r="MN151" s="35"/>
      <c r="MO151" s="35"/>
      <c r="MP151" s="35"/>
      <c r="MQ151" s="35"/>
      <c r="MR151" s="35"/>
      <c r="MS151" s="35"/>
      <c r="MT151" s="35"/>
      <c r="MU151" s="35"/>
      <c r="MV151" s="35"/>
      <c r="MW151" s="35"/>
      <c r="MX151" s="35"/>
      <c r="MY151" s="35"/>
      <c r="MZ151" s="35"/>
      <c r="NA151" s="35"/>
      <c r="NB151" s="35"/>
      <c r="NC151" s="35"/>
      <c r="ND151" s="35"/>
      <c r="NE151" s="35"/>
      <c r="NF151" s="35"/>
      <c r="NG151" s="35"/>
      <c r="NH151" s="35"/>
      <c r="NI151" s="35"/>
      <c r="NJ151" s="35"/>
      <c r="NK151" s="35"/>
      <c r="NL151" s="35"/>
      <c r="NM151" s="35"/>
      <c r="NN151" s="35"/>
      <c r="NO151" s="35"/>
      <c r="NP151" s="35"/>
      <c r="NQ151" s="35"/>
      <c r="NR151" s="35"/>
      <c r="NS151" s="35"/>
      <c r="NT151" s="35"/>
      <c r="NU151" s="35"/>
      <c r="NV151" s="35"/>
      <c r="NW151" s="35"/>
      <c r="NX151" s="35"/>
      <c r="NY151" s="35"/>
      <c r="NZ151" s="35"/>
      <c r="OA151" s="35"/>
      <c r="OB151" s="35"/>
      <c r="OC151" s="35"/>
      <c r="OD151" s="35"/>
      <c r="OE151" s="35"/>
      <c r="OF151" s="35"/>
      <c r="OG151" s="35"/>
      <c r="OH151" s="35"/>
      <c r="OI151" s="35"/>
      <c r="OJ151" s="35"/>
      <c r="OK151" s="35"/>
      <c r="OL151" s="35"/>
      <c r="OM151" s="35"/>
      <c r="ON151" s="35"/>
      <c r="OO151" s="35"/>
      <c r="OP151" s="35"/>
      <c r="OQ151" s="35"/>
      <c r="OR151" s="35"/>
      <c r="OS151" s="35"/>
      <c r="OT151" s="35"/>
      <c r="OU151" s="35"/>
      <c r="OV151" s="35"/>
    </row>
    <row r="152" spans="1:413" s="150" customFormat="1" ht="12.75" thickBot="1" x14ac:dyDescent="0.35">
      <c r="A152" s="101"/>
      <c r="B152" s="102"/>
      <c r="C152" s="102"/>
      <c r="D152" s="103" t="s">
        <v>195</v>
      </c>
      <c r="E152" s="134"/>
      <c r="F152" s="134"/>
      <c r="G152" s="104"/>
      <c r="H152" s="105" t="s">
        <v>147</v>
      </c>
      <c r="I152" s="105" t="str">
        <f t="shared" ref="I152" si="182">IF(AND(O152&gt;0%,O152&lt;100%),"진행 중",IF(O152=0%,"작업 대기","작업 완료"))</f>
        <v>작업 대기</v>
      </c>
      <c r="J152" s="172">
        <v>44249</v>
      </c>
      <c r="K152" s="172">
        <v>44255</v>
      </c>
      <c r="L152" s="105">
        <f t="shared" ref="L152" si="183">NETWORKDAYS(J152,K152)</f>
        <v>5</v>
      </c>
      <c r="M152" s="106">
        <f t="shared" ref="M152" si="184">K152-J152</f>
        <v>6</v>
      </c>
      <c r="N152" s="107">
        <f t="shared" si="158"/>
        <v>44248</v>
      </c>
      <c r="O152" s="108">
        <v>0</v>
      </c>
      <c r="P152" s="148"/>
      <c r="Q152" s="149"/>
      <c r="R152" s="149"/>
      <c r="S152" s="149"/>
      <c r="T152" s="149"/>
      <c r="U152" s="149"/>
      <c r="V152" s="149"/>
      <c r="W152" s="149"/>
      <c r="X152" s="149"/>
      <c r="Y152" s="149"/>
      <c r="Z152" s="149"/>
      <c r="AA152" s="149"/>
      <c r="AB152" s="149"/>
      <c r="AC152" s="149"/>
      <c r="AD152" s="149"/>
      <c r="AE152" s="149"/>
      <c r="AF152" s="149"/>
      <c r="AG152" s="149"/>
      <c r="AH152" s="149"/>
      <c r="AI152" s="149"/>
      <c r="AJ152" s="149"/>
      <c r="AK152" s="149"/>
      <c r="AL152" s="149"/>
      <c r="AM152" s="149"/>
      <c r="AN152" s="149"/>
      <c r="AO152" s="149"/>
      <c r="AP152" s="149"/>
      <c r="AQ152" s="149"/>
      <c r="AR152" s="149"/>
      <c r="AS152" s="149"/>
      <c r="AT152" s="149"/>
      <c r="AU152" s="149"/>
      <c r="AV152" s="149"/>
      <c r="AW152" s="149"/>
      <c r="AX152" s="149"/>
      <c r="AY152" s="149"/>
      <c r="AZ152" s="149"/>
      <c r="BA152" s="149"/>
      <c r="BB152" s="149"/>
      <c r="BC152" s="149"/>
      <c r="BD152" s="149"/>
      <c r="BE152" s="149"/>
      <c r="BF152" s="149"/>
      <c r="BG152" s="149"/>
      <c r="BH152" s="149"/>
      <c r="BI152" s="149"/>
      <c r="BJ152" s="149"/>
      <c r="BK152" s="149"/>
      <c r="BL152" s="149"/>
      <c r="BM152" s="149"/>
      <c r="BN152" s="149"/>
      <c r="BO152" s="149"/>
      <c r="BP152" s="149"/>
      <c r="BQ152" s="149"/>
      <c r="BR152" s="149"/>
      <c r="BS152" s="149"/>
      <c r="BT152" s="149"/>
      <c r="BU152" s="149"/>
      <c r="BV152" s="149"/>
      <c r="BW152" s="149"/>
      <c r="BX152" s="149"/>
      <c r="BY152" s="149"/>
      <c r="BZ152" s="149"/>
      <c r="CA152" s="149"/>
      <c r="CB152" s="149"/>
      <c r="CC152" s="149"/>
      <c r="CD152" s="149"/>
      <c r="CE152" s="149"/>
      <c r="CF152" s="149"/>
      <c r="CG152" s="149"/>
      <c r="CH152" s="149"/>
      <c r="CI152" s="149"/>
      <c r="CJ152" s="149"/>
      <c r="CK152" s="149"/>
      <c r="CL152" s="149"/>
      <c r="CM152" s="149"/>
      <c r="CN152" s="149"/>
      <c r="CO152" s="149"/>
      <c r="CP152" s="149"/>
      <c r="CQ152" s="149"/>
      <c r="CR152" s="149"/>
      <c r="CS152" s="149"/>
      <c r="CT152" s="149"/>
      <c r="CU152" s="149"/>
      <c r="CV152" s="149"/>
      <c r="CW152" s="149"/>
      <c r="CX152" s="149"/>
      <c r="CY152" s="149"/>
      <c r="CZ152" s="149"/>
      <c r="DA152" s="149"/>
      <c r="DB152" s="149"/>
      <c r="DC152" s="149"/>
      <c r="DD152" s="149"/>
      <c r="DE152" s="149"/>
      <c r="DF152" s="149"/>
      <c r="DG152" s="149"/>
      <c r="DH152" s="149"/>
      <c r="DI152" s="149"/>
      <c r="DJ152" s="149"/>
      <c r="DK152" s="149"/>
      <c r="DL152" s="149"/>
      <c r="DM152" s="149"/>
      <c r="DN152" s="149"/>
      <c r="DO152" s="149"/>
      <c r="DP152" s="149"/>
      <c r="DQ152" s="149"/>
      <c r="DR152" s="149"/>
      <c r="DS152" s="149"/>
      <c r="DT152" s="149"/>
      <c r="DU152" s="149"/>
      <c r="DV152" s="149"/>
      <c r="DW152" s="149"/>
      <c r="DX152" s="149"/>
      <c r="DY152" s="149"/>
      <c r="DZ152" s="149"/>
      <c r="EA152" s="149"/>
      <c r="EB152" s="149"/>
      <c r="EC152" s="149"/>
      <c r="ED152" s="149"/>
      <c r="EE152" s="149"/>
      <c r="EF152" s="149"/>
      <c r="EG152" s="149"/>
      <c r="EH152" s="149"/>
      <c r="EI152" s="149"/>
      <c r="EJ152" s="149"/>
      <c r="EK152" s="149"/>
      <c r="EL152" s="149"/>
      <c r="EM152" s="149"/>
      <c r="EN152" s="149"/>
      <c r="EO152" s="149"/>
      <c r="EP152" s="149"/>
      <c r="EQ152" s="149"/>
      <c r="ER152" s="149"/>
      <c r="ES152" s="149"/>
      <c r="ET152" s="149"/>
      <c r="EU152" s="149"/>
      <c r="EV152" s="149"/>
      <c r="EW152" s="149"/>
      <c r="EX152" s="149"/>
      <c r="EY152" s="149"/>
      <c r="EZ152" s="149"/>
      <c r="FA152" s="149"/>
      <c r="FB152" s="149"/>
      <c r="FC152" s="149"/>
      <c r="FD152" s="149"/>
      <c r="FE152" s="149"/>
      <c r="FF152" s="149"/>
      <c r="FG152" s="149"/>
      <c r="FH152" s="149"/>
      <c r="FI152" s="149"/>
      <c r="FJ152" s="149"/>
      <c r="FK152" s="149"/>
      <c r="FL152" s="149"/>
      <c r="FM152" s="149"/>
      <c r="FN152" s="149"/>
      <c r="FO152" s="149"/>
      <c r="FP152" s="149"/>
      <c r="FQ152" s="149"/>
      <c r="FR152" s="149"/>
      <c r="FS152" s="149"/>
      <c r="FT152" s="149"/>
      <c r="FU152" s="149"/>
      <c r="FV152" s="149"/>
      <c r="FW152" s="149"/>
      <c r="FX152" s="149"/>
      <c r="FY152" s="149"/>
      <c r="FZ152" s="149"/>
      <c r="GA152" s="149"/>
      <c r="GB152" s="149"/>
      <c r="GC152" s="149"/>
      <c r="GD152" s="149"/>
      <c r="GE152" s="149"/>
      <c r="GF152" s="149"/>
      <c r="GG152" s="149"/>
      <c r="GH152" s="149"/>
      <c r="GI152" s="149"/>
      <c r="GJ152" s="149"/>
      <c r="GK152" s="149"/>
      <c r="GL152" s="149"/>
      <c r="GM152" s="149"/>
      <c r="GN152" s="149"/>
      <c r="GO152" s="149"/>
      <c r="GP152" s="149"/>
      <c r="GQ152" s="149"/>
      <c r="GR152" s="149"/>
      <c r="GS152" s="149"/>
      <c r="GT152" s="149"/>
      <c r="GU152" s="149"/>
      <c r="GV152" s="149"/>
      <c r="GW152" s="149"/>
      <c r="GX152" s="149"/>
      <c r="GY152" s="149"/>
      <c r="GZ152" s="149"/>
      <c r="HA152" s="149"/>
      <c r="HB152" s="149"/>
      <c r="HC152" s="149"/>
      <c r="HD152" s="149"/>
      <c r="HE152" s="149"/>
      <c r="HF152" s="149"/>
      <c r="HG152" s="149"/>
      <c r="HH152" s="149"/>
      <c r="HI152" s="149"/>
      <c r="HJ152" s="149"/>
      <c r="HK152" s="149"/>
      <c r="HL152" s="149"/>
      <c r="HM152" s="149"/>
      <c r="HN152" s="149"/>
      <c r="HO152" s="149"/>
      <c r="HP152" s="149"/>
      <c r="HQ152" s="149"/>
      <c r="HR152" s="149"/>
      <c r="HS152" s="149"/>
      <c r="HT152" s="149"/>
      <c r="HU152" s="149"/>
      <c r="HV152" s="149"/>
      <c r="HW152" s="149"/>
      <c r="HX152" s="149"/>
      <c r="HY152" s="149"/>
      <c r="HZ152" s="149"/>
      <c r="IA152" s="149"/>
      <c r="IB152" s="149"/>
      <c r="IC152" s="149"/>
      <c r="ID152" s="149"/>
      <c r="IE152" s="149"/>
      <c r="IF152" s="149"/>
      <c r="IG152" s="149"/>
      <c r="IH152" s="149"/>
      <c r="II152" s="149"/>
      <c r="IJ152" s="149"/>
      <c r="IK152" s="149"/>
      <c r="IL152" s="149"/>
      <c r="IM152" s="149"/>
      <c r="IN152" s="149"/>
      <c r="IO152" s="149"/>
      <c r="IP152" s="149"/>
      <c r="IQ152" s="149"/>
      <c r="IR152" s="149"/>
      <c r="IS152" s="149"/>
      <c r="IT152" s="149"/>
      <c r="IU152" s="149"/>
      <c r="IV152" s="149"/>
      <c r="IW152" s="149"/>
      <c r="IX152" s="149"/>
      <c r="IY152" s="149"/>
      <c r="IZ152" s="149"/>
      <c r="JA152" s="149"/>
      <c r="JB152" s="149"/>
      <c r="JC152" s="149"/>
      <c r="JD152" s="149"/>
      <c r="JE152" s="149"/>
      <c r="JF152" s="149"/>
      <c r="JG152" s="149"/>
      <c r="JH152" s="149"/>
      <c r="JI152" s="149"/>
      <c r="JJ152" s="149"/>
      <c r="JK152" s="149"/>
      <c r="JL152" s="149"/>
      <c r="JM152" s="149"/>
      <c r="JN152" s="149"/>
      <c r="JO152" s="149"/>
      <c r="JP152" s="149"/>
      <c r="JQ152" s="149"/>
      <c r="JR152" s="149"/>
      <c r="JS152" s="149"/>
      <c r="JT152" s="149"/>
      <c r="JU152" s="149"/>
      <c r="JV152" s="149"/>
      <c r="JW152" s="149"/>
      <c r="JX152" s="149"/>
      <c r="JY152" s="149"/>
      <c r="JZ152" s="149"/>
      <c r="KA152" s="149"/>
      <c r="KB152" s="149"/>
      <c r="KC152" s="149"/>
      <c r="KD152" s="149"/>
      <c r="KE152" s="149"/>
      <c r="KF152" s="149"/>
      <c r="KG152" s="149"/>
      <c r="KH152" s="149"/>
      <c r="KI152" s="149"/>
      <c r="KJ152" s="149"/>
      <c r="KK152" s="149"/>
      <c r="KL152" s="149"/>
      <c r="KM152" s="149"/>
      <c r="KN152" s="149"/>
      <c r="KO152" s="149"/>
      <c r="KP152" s="149"/>
      <c r="KQ152" s="149"/>
      <c r="KR152" s="149"/>
      <c r="KS152" s="149"/>
      <c r="KT152" s="149"/>
      <c r="KU152" s="149"/>
      <c r="KV152" s="149"/>
      <c r="KW152" s="149"/>
      <c r="KX152" s="149"/>
      <c r="KY152" s="149"/>
      <c r="KZ152" s="149"/>
      <c r="LA152" s="149"/>
      <c r="LB152" s="149"/>
      <c r="LC152" s="149"/>
      <c r="LD152" s="149"/>
      <c r="LE152" s="149"/>
      <c r="LF152" s="149"/>
      <c r="LG152" s="149"/>
      <c r="LH152" s="149"/>
      <c r="LI152" s="149"/>
      <c r="LJ152" s="149"/>
      <c r="LK152" s="149"/>
      <c r="LL152" s="149"/>
      <c r="LM152" s="149"/>
      <c r="LN152" s="149"/>
      <c r="LO152" s="149"/>
      <c r="LP152" s="149"/>
      <c r="LQ152" s="149"/>
      <c r="LR152" s="149"/>
      <c r="LS152" s="149"/>
      <c r="LT152" s="149"/>
      <c r="LU152" s="149"/>
      <c r="LV152" s="149"/>
      <c r="LW152" s="149"/>
      <c r="LX152" s="149"/>
      <c r="LY152" s="149"/>
      <c r="LZ152" s="149"/>
      <c r="MA152" s="149"/>
      <c r="MB152" s="149"/>
      <c r="MC152" s="149"/>
      <c r="MD152" s="149"/>
      <c r="ME152" s="149"/>
      <c r="MF152" s="149"/>
      <c r="MG152" s="149"/>
      <c r="MH152" s="149"/>
      <c r="MI152" s="149"/>
      <c r="MJ152" s="149"/>
      <c r="MK152" s="149"/>
      <c r="ML152" s="149"/>
      <c r="MM152" s="149"/>
      <c r="MN152" s="149"/>
      <c r="MO152" s="149"/>
      <c r="MP152" s="149"/>
      <c r="MQ152" s="149"/>
      <c r="MR152" s="149"/>
      <c r="MS152" s="149"/>
      <c r="MT152" s="149"/>
      <c r="MU152" s="149"/>
      <c r="MV152" s="149"/>
      <c r="MW152" s="149"/>
      <c r="MX152" s="149"/>
      <c r="MY152" s="149"/>
      <c r="MZ152" s="149"/>
      <c r="NA152" s="149"/>
      <c r="NB152" s="149"/>
      <c r="NC152" s="149"/>
      <c r="ND152" s="149"/>
      <c r="NE152" s="149"/>
      <c r="NF152" s="149"/>
      <c r="NG152" s="149"/>
      <c r="NH152" s="149"/>
      <c r="NI152" s="149"/>
      <c r="NJ152" s="149"/>
      <c r="NK152" s="149"/>
      <c r="NL152" s="149"/>
      <c r="NM152" s="149"/>
      <c r="NN152" s="149"/>
      <c r="NO152" s="149"/>
      <c r="NP152" s="149"/>
      <c r="NQ152" s="149"/>
      <c r="NR152" s="149"/>
      <c r="NS152" s="149"/>
      <c r="NT152" s="149"/>
      <c r="NU152" s="149"/>
      <c r="NV152" s="149"/>
      <c r="NW152" s="149"/>
      <c r="NX152" s="149"/>
      <c r="NY152" s="149"/>
      <c r="NZ152" s="149"/>
      <c r="OA152" s="149"/>
      <c r="OB152" s="149"/>
      <c r="OC152" s="149"/>
      <c r="OD152" s="149"/>
      <c r="OE152" s="149"/>
      <c r="OF152" s="149"/>
      <c r="OG152" s="149"/>
      <c r="OH152" s="149"/>
      <c r="OI152" s="149"/>
      <c r="OJ152" s="149"/>
      <c r="OK152" s="149"/>
      <c r="OL152" s="149"/>
      <c r="OM152" s="149"/>
      <c r="ON152" s="149"/>
      <c r="OO152" s="149"/>
      <c r="OP152" s="149"/>
      <c r="OQ152" s="149"/>
      <c r="OR152" s="149"/>
      <c r="OS152" s="149"/>
      <c r="OT152" s="149"/>
      <c r="OU152" s="149"/>
      <c r="OV152" s="149"/>
    </row>
    <row r="153" spans="1:413" s="82" customFormat="1" x14ac:dyDescent="0.3">
      <c r="B153" s="83"/>
      <c r="C153" s="83"/>
      <c r="D153" s="84"/>
      <c r="E153" s="135"/>
      <c r="F153" s="135"/>
      <c r="G153" s="85"/>
      <c r="H153" s="86"/>
      <c r="I153" s="86"/>
      <c r="J153" s="87"/>
      <c r="K153" s="87"/>
      <c r="L153" s="86"/>
      <c r="M153" s="88"/>
      <c r="N153" s="89"/>
      <c r="O153" s="90"/>
      <c r="P153" s="80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R153" s="81"/>
      <c r="BS153" s="81"/>
      <c r="BT153" s="81"/>
      <c r="BU153" s="81"/>
      <c r="BV153" s="81"/>
      <c r="BW153" s="81"/>
      <c r="BX153" s="81"/>
      <c r="BY153" s="81"/>
      <c r="BZ153" s="81"/>
      <c r="CA153" s="81"/>
      <c r="CB153" s="81"/>
      <c r="CC153" s="81"/>
      <c r="CD153" s="81"/>
      <c r="CE153" s="81"/>
      <c r="CF153" s="81"/>
      <c r="CG153" s="81"/>
      <c r="CH153" s="81"/>
      <c r="CI153" s="81"/>
      <c r="CJ153" s="81"/>
      <c r="CK153" s="81"/>
      <c r="CL153" s="81"/>
      <c r="CM153" s="81"/>
      <c r="CN153" s="81"/>
      <c r="CO153" s="81"/>
      <c r="CP153" s="81"/>
      <c r="CQ153" s="81"/>
      <c r="CR153" s="81"/>
      <c r="CS153" s="81"/>
      <c r="CT153" s="81"/>
      <c r="CU153" s="81"/>
      <c r="CV153" s="81"/>
      <c r="CW153" s="81"/>
      <c r="CX153" s="81"/>
      <c r="CY153" s="81"/>
      <c r="CZ153" s="81"/>
      <c r="DA153" s="81"/>
      <c r="DB153" s="81"/>
      <c r="DC153" s="81"/>
      <c r="DD153" s="81"/>
      <c r="DE153" s="81"/>
      <c r="DF153" s="81"/>
      <c r="DG153" s="81"/>
      <c r="DH153" s="81"/>
      <c r="DI153" s="81"/>
      <c r="DJ153" s="81"/>
      <c r="DK153" s="81"/>
      <c r="DL153" s="81"/>
      <c r="DM153" s="81"/>
      <c r="DN153" s="81"/>
      <c r="DO153" s="81"/>
      <c r="DP153" s="81"/>
      <c r="DQ153" s="81"/>
      <c r="DR153" s="81"/>
      <c r="DS153" s="81"/>
      <c r="DT153" s="81"/>
      <c r="DU153" s="81"/>
      <c r="DV153" s="81"/>
      <c r="DW153" s="81"/>
      <c r="DX153" s="81"/>
      <c r="DY153" s="81"/>
      <c r="DZ153" s="81"/>
      <c r="EA153" s="81"/>
      <c r="EB153" s="81"/>
      <c r="EC153" s="81"/>
      <c r="ED153" s="81"/>
      <c r="EE153" s="81"/>
      <c r="EF153" s="81"/>
      <c r="EG153" s="81"/>
      <c r="EH153" s="81"/>
      <c r="EI153" s="81"/>
      <c r="EJ153" s="81"/>
      <c r="EK153" s="81"/>
      <c r="EL153" s="81"/>
      <c r="EM153" s="81"/>
      <c r="EN153" s="81"/>
      <c r="EO153" s="81"/>
      <c r="EP153" s="81"/>
      <c r="EQ153" s="81"/>
      <c r="ER153" s="81"/>
      <c r="ES153" s="81"/>
      <c r="ET153" s="81"/>
      <c r="EU153" s="81"/>
      <c r="EV153" s="81"/>
      <c r="EW153" s="81"/>
      <c r="EX153" s="81"/>
      <c r="EY153" s="81"/>
      <c r="EZ153" s="81"/>
      <c r="FA153" s="81"/>
      <c r="FB153" s="81"/>
      <c r="FC153" s="81"/>
      <c r="FD153" s="81"/>
      <c r="FE153" s="81"/>
      <c r="FF153" s="81"/>
      <c r="FG153" s="81"/>
      <c r="FH153" s="81"/>
      <c r="FI153" s="81"/>
      <c r="FJ153" s="81"/>
      <c r="FK153" s="81"/>
      <c r="FL153" s="81"/>
      <c r="FM153" s="81"/>
      <c r="FN153" s="81"/>
      <c r="FO153" s="81"/>
      <c r="FP153" s="81"/>
      <c r="FQ153" s="81"/>
      <c r="FR153" s="81"/>
      <c r="FS153" s="81"/>
      <c r="FT153" s="81"/>
      <c r="FU153" s="81"/>
      <c r="FV153" s="81"/>
      <c r="FW153" s="81"/>
      <c r="FX153" s="81"/>
      <c r="FY153" s="81"/>
      <c r="FZ153" s="81"/>
      <c r="GA153" s="81"/>
      <c r="GB153" s="81"/>
      <c r="GC153" s="81"/>
      <c r="GD153" s="81"/>
      <c r="GE153" s="81"/>
      <c r="GF153" s="81"/>
      <c r="GG153" s="81"/>
      <c r="GH153" s="81"/>
      <c r="GI153" s="81"/>
      <c r="GJ153" s="81"/>
      <c r="GK153" s="81"/>
      <c r="GL153" s="81"/>
      <c r="GM153" s="81"/>
      <c r="GN153" s="81"/>
      <c r="GO153" s="81"/>
      <c r="GP153" s="81"/>
      <c r="GQ153" s="81"/>
      <c r="GR153" s="81"/>
      <c r="GS153" s="81"/>
      <c r="GT153" s="81"/>
      <c r="GU153" s="81"/>
      <c r="GV153" s="81"/>
      <c r="GW153" s="81"/>
      <c r="GX153" s="81"/>
      <c r="GY153" s="81"/>
      <c r="GZ153" s="81"/>
      <c r="HA153" s="81"/>
      <c r="HB153" s="81"/>
      <c r="HC153" s="81"/>
      <c r="HD153" s="81"/>
      <c r="HE153" s="81"/>
      <c r="HF153" s="81"/>
      <c r="HG153" s="81"/>
      <c r="HH153" s="81"/>
      <c r="HI153" s="81"/>
      <c r="HJ153" s="81"/>
      <c r="HK153" s="81"/>
      <c r="HL153" s="81"/>
      <c r="HM153" s="81"/>
      <c r="HN153" s="81"/>
      <c r="HO153" s="81"/>
      <c r="HP153" s="81"/>
      <c r="HQ153" s="81"/>
      <c r="HR153" s="81"/>
      <c r="HS153" s="81"/>
      <c r="HT153" s="81"/>
      <c r="HU153" s="81"/>
      <c r="HV153" s="81"/>
      <c r="HW153" s="81"/>
      <c r="HX153" s="81"/>
      <c r="HY153" s="81"/>
      <c r="HZ153" s="81"/>
      <c r="IA153" s="81"/>
      <c r="IB153" s="81"/>
      <c r="IC153" s="81"/>
      <c r="ID153" s="81"/>
      <c r="IE153" s="81"/>
      <c r="IF153" s="81"/>
      <c r="IG153" s="81"/>
      <c r="IH153" s="81"/>
      <c r="II153" s="81"/>
      <c r="IJ153" s="81"/>
      <c r="IK153" s="81"/>
      <c r="IL153" s="81"/>
      <c r="IM153" s="81"/>
      <c r="IN153" s="81"/>
      <c r="IO153" s="81"/>
      <c r="IP153" s="81"/>
      <c r="IQ153" s="81"/>
      <c r="IR153" s="81"/>
      <c r="IS153" s="81"/>
      <c r="IT153" s="81"/>
      <c r="IU153" s="81"/>
      <c r="IV153" s="81"/>
      <c r="IW153" s="81"/>
      <c r="IX153" s="81"/>
      <c r="IY153" s="81"/>
      <c r="IZ153" s="81"/>
      <c r="JA153" s="81"/>
      <c r="JB153" s="81"/>
      <c r="JC153" s="81"/>
      <c r="JD153" s="81"/>
      <c r="JE153" s="81"/>
      <c r="JF153" s="81"/>
      <c r="JG153" s="81"/>
      <c r="JH153" s="81"/>
      <c r="JI153" s="81"/>
      <c r="JJ153" s="81"/>
      <c r="JK153" s="81"/>
      <c r="JL153" s="81"/>
      <c r="JM153" s="81"/>
      <c r="JN153" s="81"/>
      <c r="JO153" s="81"/>
      <c r="JP153" s="81"/>
      <c r="JQ153" s="81"/>
      <c r="JR153" s="81"/>
      <c r="JS153" s="81"/>
      <c r="JT153" s="81"/>
      <c r="JU153" s="81"/>
      <c r="JV153" s="81"/>
      <c r="JW153" s="81"/>
      <c r="JX153" s="81"/>
      <c r="JY153" s="81"/>
      <c r="JZ153" s="81"/>
      <c r="KA153" s="81"/>
      <c r="KB153" s="81"/>
      <c r="KC153" s="81"/>
      <c r="KD153" s="81"/>
      <c r="KE153" s="81"/>
      <c r="KF153" s="81"/>
      <c r="KG153" s="81"/>
      <c r="KH153" s="81"/>
      <c r="KI153" s="81"/>
      <c r="KJ153" s="81"/>
      <c r="KK153" s="81"/>
      <c r="KL153" s="81"/>
      <c r="KM153" s="81"/>
      <c r="KN153" s="81"/>
      <c r="KO153" s="81"/>
      <c r="KP153" s="81"/>
      <c r="KQ153" s="81"/>
      <c r="KR153" s="81"/>
      <c r="KS153" s="81"/>
      <c r="KT153" s="81"/>
      <c r="KU153" s="81"/>
      <c r="KV153" s="81"/>
      <c r="KW153" s="81"/>
      <c r="KX153" s="81"/>
      <c r="KY153" s="81"/>
      <c r="KZ153" s="81"/>
      <c r="LA153" s="81"/>
      <c r="LB153" s="81"/>
      <c r="LC153" s="81"/>
      <c r="LD153" s="81"/>
      <c r="LE153" s="81"/>
      <c r="LF153" s="81"/>
      <c r="LG153" s="81"/>
      <c r="LH153" s="81"/>
      <c r="LI153" s="81"/>
      <c r="LJ153" s="81"/>
      <c r="LK153" s="81"/>
      <c r="LL153" s="81"/>
      <c r="LM153" s="81"/>
      <c r="LN153" s="81"/>
      <c r="LO153" s="81"/>
      <c r="LP153" s="81"/>
      <c r="LQ153" s="81"/>
      <c r="LR153" s="81"/>
      <c r="LS153" s="81"/>
      <c r="LT153" s="81"/>
      <c r="LU153" s="81"/>
      <c r="LV153" s="81"/>
      <c r="LW153" s="81"/>
      <c r="LX153" s="81"/>
      <c r="LY153" s="81"/>
      <c r="LZ153" s="81"/>
      <c r="MA153" s="81"/>
      <c r="MB153" s="81"/>
      <c r="MC153" s="81"/>
      <c r="MD153" s="81"/>
      <c r="ME153" s="81"/>
      <c r="MF153" s="81"/>
      <c r="MG153" s="81"/>
      <c r="MH153" s="81"/>
      <c r="MI153" s="81"/>
      <c r="MJ153" s="81"/>
      <c r="MK153" s="81"/>
      <c r="ML153" s="81"/>
      <c r="MM153" s="81"/>
      <c r="MN153" s="81"/>
      <c r="MO153" s="81"/>
      <c r="MP153" s="81"/>
      <c r="MQ153" s="81"/>
      <c r="MR153" s="81"/>
      <c r="MS153" s="81"/>
      <c r="MT153" s="81"/>
      <c r="MU153" s="81"/>
      <c r="MV153" s="81"/>
      <c r="MW153" s="81"/>
      <c r="MX153" s="81"/>
      <c r="MY153" s="81"/>
      <c r="MZ153" s="81"/>
      <c r="NA153" s="81"/>
      <c r="NB153" s="81"/>
      <c r="NC153" s="81"/>
      <c r="ND153" s="81"/>
      <c r="NE153" s="81"/>
      <c r="NF153" s="81"/>
      <c r="NG153" s="81"/>
      <c r="NH153" s="81"/>
      <c r="NI153" s="81"/>
      <c r="NJ153" s="81"/>
      <c r="NK153" s="81"/>
      <c r="NL153" s="81"/>
      <c r="NM153" s="81"/>
      <c r="NN153" s="81"/>
      <c r="NO153" s="81"/>
      <c r="NP153" s="81"/>
      <c r="NQ153" s="81"/>
      <c r="NR153" s="81"/>
      <c r="NS153" s="81"/>
      <c r="NT153" s="81"/>
      <c r="NU153" s="81"/>
      <c r="NV153" s="81"/>
      <c r="NW153" s="81"/>
      <c r="NX153" s="81"/>
      <c r="NY153" s="81"/>
      <c r="NZ153" s="81"/>
      <c r="OA153" s="81"/>
      <c r="OB153" s="81"/>
      <c r="OC153" s="81"/>
      <c r="OD153" s="81"/>
      <c r="OE153" s="81"/>
      <c r="OF153" s="81"/>
      <c r="OG153" s="81"/>
      <c r="OH153" s="81"/>
      <c r="OI153" s="81"/>
      <c r="OJ153" s="81"/>
      <c r="OK153" s="81"/>
      <c r="OL153" s="81"/>
      <c r="OM153" s="81"/>
      <c r="ON153" s="81"/>
      <c r="OO153" s="81"/>
      <c r="OP153" s="81"/>
      <c r="OQ153" s="81"/>
      <c r="OR153" s="81"/>
      <c r="OS153" s="81"/>
      <c r="OT153" s="81"/>
      <c r="OU153" s="81"/>
      <c r="OV153" s="81"/>
    </row>
    <row r="154" spans="1:413" s="63" customFormat="1" ht="17.100000000000001" customHeight="1" x14ac:dyDescent="0.3">
      <c r="A154" s="52" t="s">
        <v>8</v>
      </c>
      <c r="B154" s="53">
        <v>2</v>
      </c>
      <c r="C154" s="179"/>
      <c r="D154" s="180"/>
      <c r="E154" s="136"/>
      <c r="F154" s="136"/>
      <c r="G154" s="54"/>
      <c r="H154" s="55"/>
      <c r="I154" s="55"/>
      <c r="J154" s="56"/>
      <c r="K154" s="56"/>
      <c r="L154" s="57"/>
      <c r="M154" s="58"/>
      <c r="N154" s="59"/>
      <c r="O154" s="60"/>
      <c r="P154" s="61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  <c r="BD154" s="62"/>
      <c r="BE154" s="62"/>
      <c r="BF154" s="62"/>
      <c r="BG154" s="62"/>
      <c r="BH154" s="62"/>
      <c r="BI154" s="62"/>
      <c r="BJ154" s="62"/>
      <c r="BK154" s="62"/>
      <c r="BL154" s="62"/>
      <c r="BM154" s="62"/>
      <c r="BN154" s="62"/>
      <c r="BO154" s="62"/>
      <c r="BP154" s="62"/>
      <c r="BQ154" s="62"/>
      <c r="BR154" s="62"/>
      <c r="BS154" s="62"/>
      <c r="BT154" s="62"/>
      <c r="BU154" s="62"/>
      <c r="BV154" s="62"/>
      <c r="BW154" s="62"/>
      <c r="BX154" s="62"/>
      <c r="BY154" s="62"/>
      <c r="BZ154" s="62"/>
      <c r="CA154" s="62"/>
      <c r="CB154" s="62"/>
      <c r="CC154" s="62"/>
      <c r="CD154" s="62"/>
      <c r="CE154" s="62"/>
      <c r="CF154" s="62"/>
      <c r="CG154" s="62"/>
      <c r="CH154" s="62"/>
      <c r="CI154" s="62"/>
      <c r="CJ154" s="62"/>
      <c r="CK154" s="62"/>
      <c r="CL154" s="62"/>
      <c r="CM154" s="62"/>
      <c r="CN154" s="62"/>
      <c r="CO154" s="62"/>
      <c r="CP154" s="62"/>
      <c r="CQ154" s="62"/>
      <c r="CR154" s="62"/>
      <c r="CS154" s="62"/>
      <c r="CT154" s="62"/>
      <c r="CU154" s="62"/>
      <c r="CV154" s="62"/>
      <c r="CW154" s="62"/>
      <c r="CX154" s="62"/>
      <c r="CY154" s="62"/>
      <c r="CZ154" s="62"/>
      <c r="DA154" s="62"/>
      <c r="DB154" s="62"/>
      <c r="DC154" s="62"/>
      <c r="DD154" s="62"/>
      <c r="DE154" s="62"/>
      <c r="DF154" s="62"/>
      <c r="DG154" s="62"/>
      <c r="DH154" s="62"/>
      <c r="DI154" s="62"/>
      <c r="DJ154" s="62"/>
      <c r="DK154" s="62"/>
      <c r="DL154" s="62"/>
      <c r="DM154" s="62"/>
      <c r="DN154" s="62"/>
      <c r="DO154" s="62"/>
      <c r="DP154" s="62"/>
      <c r="DQ154" s="62"/>
      <c r="DR154" s="62"/>
      <c r="DS154" s="62"/>
      <c r="DT154" s="62"/>
      <c r="DU154" s="62"/>
      <c r="DV154" s="62"/>
      <c r="DW154" s="62"/>
      <c r="DX154" s="62"/>
      <c r="DY154" s="62"/>
      <c r="DZ154" s="62"/>
      <c r="EA154" s="62"/>
      <c r="EB154" s="62"/>
      <c r="EC154" s="62"/>
      <c r="ED154" s="62"/>
      <c r="EE154" s="62"/>
      <c r="EF154" s="62"/>
      <c r="EG154" s="62"/>
      <c r="EH154" s="62"/>
      <c r="EI154" s="62"/>
      <c r="EJ154" s="62"/>
      <c r="EK154" s="62"/>
      <c r="EL154" s="62"/>
      <c r="EM154" s="62"/>
      <c r="EN154" s="62"/>
      <c r="EO154" s="62"/>
      <c r="EP154" s="62"/>
      <c r="EQ154" s="62"/>
      <c r="ER154" s="62"/>
      <c r="ES154" s="62"/>
      <c r="ET154" s="62"/>
      <c r="EU154" s="62"/>
      <c r="EV154" s="62"/>
      <c r="EW154" s="62"/>
      <c r="EX154" s="62"/>
      <c r="EY154" s="62"/>
      <c r="EZ154" s="62"/>
      <c r="FA154" s="62"/>
      <c r="FB154" s="62"/>
      <c r="FC154" s="62"/>
      <c r="FD154" s="62"/>
      <c r="FE154" s="62"/>
      <c r="FF154" s="62"/>
      <c r="FG154" s="62"/>
      <c r="FH154" s="62"/>
      <c r="FI154" s="62"/>
      <c r="FJ154" s="62"/>
      <c r="FK154" s="62"/>
      <c r="FL154" s="62"/>
      <c r="FM154" s="62"/>
      <c r="FN154" s="62"/>
      <c r="FO154" s="62"/>
      <c r="FP154" s="62"/>
      <c r="FQ154" s="62"/>
      <c r="FR154" s="62"/>
      <c r="FS154" s="62"/>
      <c r="FT154" s="62"/>
      <c r="FU154" s="62"/>
      <c r="FV154" s="62"/>
      <c r="FW154" s="62"/>
      <c r="FX154" s="62"/>
      <c r="FY154" s="62"/>
      <c r="FZ154" s="62"/>
      <c r="GA154" s="62"/>
      <c r="GB154" s="62"/>
      <c r="GC154" s="62"/>
      <c r="GD154" s="62"/>
      <c r="GE154" s="62"/>
      <c r="GF154" s="62"/>
      <c r="GG154" s="62"/>
      <c r="GH154" s="62"/>
      <c r="GI154" s="62"/>
      <c r="GJ154" s="62"/>
      <c r="GK154" s="62"/>
      <c r="GL154" s="62"/>
      <c r="GM154" s="62"/>
      <c r="GN154" s="62"/>
      <c r="GO154" s="62"/>
      <c r="GP154" s="62"/>
      <c r="GQ154" s="62"/>
      <c r="GR154" s="62"/>
      <c r="GS154" s="62"/>
      <c r="GT154" s="62"/>
      <c r="GU154" s="62"/>
      <c r="GV154" s="62"/>
      <c r="GW154" s="62"/>
      <c r="GX154" s="62"/>
      <c r="GY154" s="62"/>
      <c r="GZ154" s="62"/>
      <c r="HA154" s="62"/>
      <c r="HB154" s="62"/>
      <c r="HC154" s="62"/>
      <c r="HD154" s="62"/>
      <c r="HE154" s="62"/>
      <c r="HF154" s="62"/>
      <c r="HG154" s="62"/>
      <c r="HH154" s="62"/>
      <c r="HI154" s="62"/>
      <c r="HJ154" s="62"/>
      <c r="HK154" s="62"/>
      <c r="HL154" s="62"/>
      <c r="HM154" s="62"/>
      <c r="HN154" s="62"/>
      <c r="HO154" s="62"/>
      <c r="HP154" s="62"/>
      <c r="HQ154" s="62"/>
      <c r="HR154" s="62"/>
      <c r="HS154" s="62"/>
      <c r="HT154" s="62"/>
      <c r="HU154" s="62"/>
      <c r="HV154" s="62"/>
      <c r="HW154" s="62"/>
      <c r="HX154" s="62"/>
      <c r="HY154" s="62"/>
      <c r="HZ154" s="62"/>
      <c r="IA154" s="62"/>
      <c r="IB154" s="62"/>
      <c r="IC154" s="62"/>
      <c r="ID154" s="62"/>
      <c r="IE154" s="62"/>
      <c r="IF154" s="62"/>
      <c r="IG154" s="62"/>
      <c r="IH154" s="62"/>
      <c r="II154" s="62"/>
      <c r="IJ154" s="62"/>
      <c r="IK154" s="62"/>
      <c r="IL154" s="62"/>
      <c r="IM154" s="62"/>
      <c r="IN154" s="62"/>
      <c r="IO154" s="62"/>
      <c r="IP154" s="62"/>
      <c r="IQ154" s="62"/>
      <c r="IR154" s="62"/>
      <c r="IS154" s="62"/>
      <c r="IT154" s="62"/>
      <c r="IU154" s="62"/>
      <c r="IV154" s="62"/>
      <c r="IW154" s="62"/>
      <c r="IX154" s="62"/>
      <c r="IY154" s="62"/>
      <c r="IZ154" s="62"/>
      <c r="JA154" s="62"/>
      <c r="JB154" s="62"/>
      <c r="JC154" s="62"/>
      <c r="JD154" s="62"/>
      <c r="JE154" s="62"/>
      <c r="JF154" s="62"/>
      <c r="JG154" s="62"/>
      <c r="JH154" s="62"/>
      <c r="JI154" s="62"/>
      <c r="JJ154" s="62"/>
      <c r="JK154" s="62"/>
      <c r="JL154" s="62"/>
      <c r="JM154" s="62"/>
      <c r="JN154" s="62"/>
      <c r="JO154" s="62"/>
      <c r="JP154" s="62"/>
      <c r="JQ154" s="62"/>
      <c r="JR154" s="62"/>
      <c r="JS154" s="62"/>
      <c r="JT154" s="62"/>
      <c r="JU154" s="62"/>
      <c r="JV154" s="62"/>
      <c r="JW154" s="62"/>
      <c r="JX154" s="62"/>
      <c r="JY154" s="62"/>
      <c r="JZ154" s="62"/>
      <c r="KA154" s="62"/>
      <c r="KB154" s="62"/>
      <c r="KC154" s="62"/>
      <c r="KD154" s="62"/>
      <c r="KE154" s="62"/>
      <c r="KF154" s="62"/>
      <c r="KG154" s="62"/>
      <c r="KH154" s="62"/>
      <c r="KI154" s="62"/>
      <c r="KJ154" s="62"/>
      <c r="KK154" s="62"/>
      <c r="KL154" s="62"/>
      <c r="KM154" s="62"/>
      <c r="KN154" s="62"/>
      <c r="KO154" s="62"/>
      <c r="KP154" s="62"/>
      <c r="KQ154" s="62"/>
      <c r="KR154" s="62"/>
      <c r="KS154" s="62"/>
      <c r="KT154" s="62"/>
      <c r="KU154" s="62"/>
      <c r="KV154" s="62"/>
      <c r="KW154" s="62"/>
      <c r="KX154" s="62"/>
      <c r="KY154" s="62"/>
      <c r="KZ154" s="62"/>
      <c r="LA154" s="62"/>
      <c r="LB154" s="62"/>
      <c r="LC154" s="62"/>
      <c r="LD154" s="62"/>
      <c r="LE154" s="62"/>
      <c r="LF154" s="62"/>
      <c r="LG154" s="62"/>
      <c r="LH154" s="62"/>
      <c r="LI154" s="62"/>
      <c r="LJ154" s="62"/>
      <c r="LK154" s="62"/>
      <c r="LL154" s="62"/>
      <c r="LM154" s="62"/>
      <c r="LN154" s="62"/>
      <c r="LO154" s="62"/>
      <c r="LP154" s="62"/>
      <c r="LQ154" s="62"/>
      <c r="LR154" s="62"/>
      <c r="LS154" s="62"/>
      <c r="LT154" s="62"/>
      <c r="LU154" s="62"/>
      <c r="LV154" s="62"/>
      <c r="LW154" s="62"/>
      <c r="LX154" s="62"/>
      <c r="LY154" s="62"/>
      <c r="LZ154" s="62"/>
      <c r="MA154" s="62"/>
      <c r="MB154" s="62"/>
      <c r="MC154" s="62"/>
      <c r="MD154" s="62"/>
      <c r="ME154" s="62"/>
      <c r="MF154" s="62"/>
      <c r="MG154" s="62"/>
      <c r="MH154" s="62"/>
      <c r="MI154" s="62"/>
      <c r="MJ154" s="62"/>
      <c r="MK154" s="62"/>
      <c r="ML154" s="62"/>
      <c r="MM154" s="62"/>
      <c r="MN154" s="62"/>
      <c r="MO154" s="62"/>
      <c r="MP154" s="62"/>
      <c r="MQ154" s="62"/>
      <c r="MR154" s="62"/>
      <c r="MS154" s="62"/>
      <c r="MT154" s="62"/>
      <c r="MU154" s="62"/>
      <c r="MV154" s="62"/>
      <c r="MW154" s="62"/>
      <c r="MX154" s="62"/>
      <c r="MY154" s="62"/>
      <c r="MZ154" s="62"/>
      <c r="NA154" s="62"/>
      <c r="NB154" s="62"/>
      <c r="NC154" s="62"/>
      <c r="ND154" s="62"/>
      <c r="NE154" s="62"/>
      <c r="NF154" s="62"/>
      <c r="NG154" s="62"/>
      <c r="NH154" s="62"/>
      <c r="NI154" s="62"/>
      <c r="NJ154" s="62"/>
      <c r="NK154" s="62"/>
      <c r="NL154" s="62"/>
      <c r="NM154" s="62"/>
      <c r="NN154" s="62"/>
      <c r="NO154" s="62"/>
      <c r="NP154" s="62"/>
      <c r="NQ154" s="62"/>
      <c r="NR154" s="62"/>
      <c r="NS154" s="62"/>
      <c r="NT154" s="62"/>
      <c r="NU154" s="62"/>
      <c r="NV154" s="62"/>
      <c r="NW154" s="62"/>
      <c r="NX154" s="62"/>
      <c r="NY154" s="62"/>
      <c r="NZ154" s="62"/>
      <c r="OA154" s="62"/>
      <c r="OB154" s="62"/>
      <c r="OC154" s="62"/>
      <c r="OD154" s="62"/>
      <c r="OE154" s="62"/>
      <c r="OF154" s="62"/>
      <c r="OG154" s="62"/>
      <c r="OH154" s="62"/>
      <c r="OI154" s="62"/>
      <c r="OJ154" s="62"/>
      <c r="OK154" s="62"/>
      <c r="OL154" s="62"/>
      <c r="OM154" s="62"/>
      <c r="ON154" s="62"/>
      <c r="OO154" s="62"/>
      <c r="OP154" s="62"/>
      <c r="OQ154" s="62"/>
      <c r="OR154" s="62"/>
      <c r="OS154" s="62"/>
      <c r="OT154" s="62"/>
      <c r="OU154" s="62"/>
      <c r="OV154" s="62"/>
    </row>
    <row r="155" spans="1:413" s="74" customFormat="1" x14ac:dyDescent="0.3">
      <c r="A155" s="63"/>
      <c r="B155" s="64" t="s">
        <v>17</v>
      </c>
      <c r="C155" s="64"/>
      <c r="D155" s="65"/>
      <c r="E155" s="137"/>
      <c r="F155" s="137"/>
      <c r="G155" s="66"/>
      <c r="H155" s="67"/>
      <c r="I155" s="67"/>
      <c r="J155" s="68"/>
      <c r="K155" s="68"/>
      <c r="L155" s="67"/>
      <c r="M155" s="69"/>
      <c r="N155" s="70"/>
      <c r="O155" s="71"/>
      <c r="P155" s="72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  <c r="AU155" s="73"/>
      <c r="AV155" s="73"/>
      <c r="AW155" s="73"/>
      <c r="AX155" s="73"/>
      <c r="AY155" s="73"/>
      <c r="AZ155" s="73"/>
      <c r="BA155" s="73"/>
      <c r="BB155" s="73"/>
      <c r="BC155" s="73"/>
      <c r="BD155" s="73"/>
      <c r="BE155" s="73"/>
      <c r="BF155" s="73"/>
      <c r="BG155" s="73"/>
      <c r="BH155" s="73"/>
      <c r="BI155" s="73"/>
      <c r="BJ155" s="73"/>
      <c r="BK155" s="73"/>
      <c r="BL155" s="73"/>
      <c r="BM155" s="73"/>
      <c r="BN155" s="73"/>
      <c r="BO155" s="73"/>
      <c r="BP155" s="73"/>
      <c r="BQ155" s="73"/>
      <c r="BR155" s="73"/>
      <c r="BS155" s="73"/>
      <c r="BT155" s="73"/>
      <c r="BU155" s="73"/>
      <c r="BV155" s="73"/>
      <c r="BW155" s="73"/>
      <c r="BX155" s="73"/>
      <c r="BY155" s="73"/>
      <c r="BZ155" s="73"/>
      <c r="CA155" s="73"/>
      <c r="CB155" s="73"/>
      <c r="CC155" s="73"/>
      <c r="CD155" s="73"/>
      <c r="CE155" s="73"/>
      <c r="CF155" s="73"/>
      <c r="CG155" s="73"/>
      <c r="CH155" s="73"/>
      <c r="CI155" s="73"/>
      <c r="CJ155" s="73"/>
      <c r="CK155" s="73"/>
      <c r="CL155" s="73"/>
      <c r="CM155" s="73"/>
      <c r="CN155" s="73"/>
      <c r="CO155" s="73"/>
      <c r="CP155" s="73"/>
      <c r="CQ155" s="73"/>
      <c r="CR155" s="73"/>
      <c r="CS155" s="73"/>
      <c r="CT155" s="73"/>
      <c r="CU155" s="73"/>
      <c r="CV155" s="73"/>
      <c r="CW155" s="73"/>
      <c r="CX155" s="73"/>
      <c r="CY155" s="73"/>
      <c r="CZ155" s="73"/>
      <c r="DA155" s="73"/>
      <c r="DB155" s="73"/>
      <c r="DC155" s="73"/>
      <c r="DD155" s="73"/>
      <c r="DE155" s="73"/>
      <c r="DF155" s="73"/>
      <c r="DG155" s="73"/>
      <c r="DH155" s="73"/>
      <c r="DI155" s="73"/>
      <c r="DJ155" s="73"/>
      <c r="DK155" s="73"/>
      <c r="DL155" s="73"/>
      <c r="DM155" s="73"/>
      <c r="DN155" s="73"/>
      <c r="DO155" s="73"/>
      <c r="DP155" s="73"/>
      <c r="DQ155" s="73"/>
      <c r="DR155" s="73"/>
      <c r="DS155" s="73"/>
      <c r="DT155" s="73"/>
      <c r="DU155" s="73"/>
      <c r="DV155" s="73"/>
      <c r="DW155" s="73"/>
      <c r="DX155" s="73"/>
      <c r="DY155" s="73"/>
      <c r="DZ155" s="73"/>
      <c r="EA155" s="73"/>
      <c r="EB155" s="73"/>
      <c r="EC155" s="73"/>
      <c r="ED155" s="73"/>
      <c r="EE155" s="73"/>
      <c r="EF155" s="73"/>
      <c r="EG155" s="73"/>
      <c r="EH155" s="73"/>
      <c r="EI155" s="73"/>
      <c r="EJ155" s="73"/>
      <c r="EK155" s="73"/>
      <c r="EL155" s="73"/>
      <c r="EM155" s="73"/>
      <c r="EN155" s="73"/>
      <c r="EO155" s="73"/>
      <c r="EP155" s="73"/>
      <c r="EQ155" s="73"/>
      <c r="ER155" s="73"/>
      <c r="ES155" s="73"/>
      <c r="ET155" s="73"/>
      <c r="EU155" s="73"/>
      <c r="EV155" s="73"/>
      <c r="EW155" s="73"/>
      <c r="EX155" s="73"/>
      <c r="EY155" s="73"/>
      <c r="EZ155" s="73"/>
      <c r="FA155" s="73"/>
      <c r="FB155" s="73"/>
      <c r="FC155" s="73"/>
      <c r="FD155" s="73"/>
      <c r="FE155" s="73"/>
      <c r="FF155" s="73"/>
      <c r="FG155" s="73"/>
      <c r="FH155" s="73"/>
      <c r="FI155" s="73"/>
      <c r="FJ155" s="73"/>
      <c r="FK155" s="73"/>
      <c r="FL155" s="73"/>
      <c r="FM155" s="73"/>
      <c r="FN155" s="73"/>
      <c r="FO155" s="73"/>
      <c r="FP155" s="73"/>
      <c r="FQ155" s="73"/>
      <c r="FR155" s="73"/>
      <c r="FS155" s="73"/>
      <c r="FT155" s="73"/>
      <c r="FU155" s="73"/>
      <c r="FV155" s="73"/>
      <c r="FW155" s="73"/>
      <c r="FX155" s="73"/>
      <c r="FY155" s="73"/>
      <c r="FZ155" s="73"/>
      <c r="GA155" s="73"/>
      <c r="GB155" s="73"/>
      <c r="GC155" s="73"/>
      <c r="GD155" s="73"/>
      <c r="GE155" s="73"/>
      <c r="GF155" s="73"/>
      <c r="GG155" s="73"/>
      <c r="GH155" s="73"/>
      <c r="GI155" s="73"/>
      <c r="GJ155" s="73"/>
      <c r="GK155" s="73"/>
      <c r="GL155" s="73"/>
      <c r="GM155" s="73"/>
      <c r="GN155" s="73"/>
      <c r="GO155" s="73"/>
      <c r="GP155" s="73"/>
      <c r="GQ155" s="73"/>
      <c r="GR155" s="73"/>
      <c r="GS155" s="73"/>
      <c r="GT155" s="73"/>
      <c r="GU155" s="73"/>
      <c r="GV155" s="73"/>
      <c r="GW155" s="73"/>
      <c r="GX155" s="73"/>
      <c r="GY155" s="73"/>
      <c r="GZ155" s="73"/>
      <c r="HA155" s="73"/>
      <c r="HB155" s="73"/>
      <c r="HC155" s="73"/>
      <c r="HD155" s="73"/>
      <c r="HE155" s="73"/>
      <c r="HF155" s="73"/>
      <c r="HG155" s="73"/>
      <c r="HH155" s="73"/>
      <c r="HI155" s="73"/>
      <c r="HJ155" s="73"/>
      <c r="HK155" s="73"/>
      <c r="HL155" s="73"/>
      <c r="HM155" s="73"/>
      <c r="HN155" s="73"/>
      <c r="HO155" s="73"/>
      <c r="HP155" s="73"/>
      <c r="HQ155" s="73"/>
      <c r="HR155" s="73"/>
      <c r="HS155" s="73"/>
      <c r="HT155" s="73"/>
      <c r="HU155" s="73"/>
      <c r="HV155" s="73"/>
      <c r="HW155" s="73"/>
      <c r="HX155" s="73"/>
      <c r="HY155" s="73"/>
      <c r="HZ155" s="73"/>
      <c r="IA155" s="73"/>
      <c r="IB155" s="73"/>
      <c r="IC155" s="73"/>
      <c r="ID155" s="73"/>
      <c r="IE155" s="73"/>
      <c r="IF155" s="73"/>
      <c r="IG155" s="73"/>
      <c r="IH155" s="73"/>
      <c r="II155" s="73"/>
      <c r="IJ155" s="73"/>
      <c r="IK155" s="73"/>
      <c r="IL155" s="73"/>
      <c r="IM155" s="73"/>
      <c r="IN155" s="73"/>
      <c r="IO155" s="73"/>
      <c r="IP155" s="73"/>
      <c r="IQ155" s="73"/>
      <c r="IR155" s="73"/>
      <c r="IS155" s="73"/>
      <c r="IT155" s="73"/>
      <c r="IU155" s="73"/>
      <c r="IV155" s="73"/>
      <c r="IW155" s="73"/>
      <c r="IX155" s="73"/>
      <c r="IY155" s="73"/>
      <c r="IZ155" s="73"/>
      <c r="JA155" s="73"/>
      <c r="JB155" s="73"/>
      <c r="JC155" s="73"/>
      <c r="JD155" s="73"/>
      <c r="JE155" s="73"/>
      <c r="JF155" s="73"/>
      <c r="JG155" s="73"/>
      <c r="JH155" s="73"/>
      <c r="JI155" s="73"/>
      <c r="JJ155" s="73"/>
      <c r="JK155" s="73"/>
      <c r="JL155" s="73"/>
      <c r="JM155" s="73"/>
      <c r="JN155" s="73"/>
      <c r="JO155" s="73"/>
      <c r="JP155" s="73"/>
      <c r="JQ155" s="73"/>
      <c r="JR155" s="73"/>
      <c r="JS155" s="73"/>
      <c r="JT155" s="73"/>
      <c r="JU155" s="73"/>
      <c r="JV155" s="73"/>
      <c r="JW155" s="73"/>
      <c r="JX155" s="73"/>
      <c r="JY155" s="73"/>
      <c r="JZ155" s="73"/>
      <c r="KA155" s="73"/>
      <c r="KB155" s="73"/>
      <c r="KC155" s="73"/>
      <c r="KD155" s="73"/>
      <c r="KE155" s="73"/>
      <c r="KF155" s="73"/>
      <c r="KG155" s="73"/>
      <c r="KH155" s="73"/>
      <c r="KI155" s="73"/>
      <c r="KJ155" s="73"/>
      <c r="KK155" s="73"/>
      <c r="KL155" s="73"/>
      <c r="KM155" s="73"/>
      <c r="KN155" s="73"/>
      <c r="KO155" s="73"/>
      <c r="KP155" s="73"/>
      <c r="KQ155" s="73"/>
      <c r="KR155" s="73"/>
      <c r="KS155" s="73"/>
      <c r="KT155" s="73"/>
      <c r="KU155" s="73"/>
      <c r="KV155" s="73"/>
      <c r="KW155" s="73"/>
      <c r="KX155" s="73"/>
      <c r="KY155" s="73"/>
      <c r="KZ155" s="73"/>
      <c r="LA155" s="73"/>
      <c r="LB155" s="73"/>
      <c r="LC155" s="73"/>
      <c r="LD155" s="73"/>
      <c r="LE155" s="73"/>
      <c r="LF155" s="73"/>
      <c r="LG155" s="73"/>
      <c r="LH155" s="73"/>
      <c r="LI155" s="73"/>
      <c r="LJ155" s="73"/>
      <c r="LK155" s="73"/>
      <c r="LL155" s="73"/>
      <c r="LM155" s="73"/>
      <c r="LN155" s="73"/>
      <c r="LO155" s="73"/>
      <c r="LP155" s="73"/>
      <c r="LQ155" s="73"/>
      <c r="LR155" s="73"/>
      <c r="LS155" s="73"/>
      <c r="LT155" s="73"/>
      <c r="LU155" s="73"/>
      <c r="LV155" s="73"/>
      <c r="LW155" s="73"/>
      <c r="LX155" s="73"/>
      <c r="LY155" s="73"/>
      <c r="LZ155" s="73"/>
      <c r="MA155" s="73"/>
      <c r="MB155" s="73"/>
      <c r="MC155" s="73"/>
      <c r="MD155" s="73"/>
      <c r="ME155" s="73"/>
      <c r="MF155" s="73"/>
      <c r="MG155" s="73"/>
      <c r="MH155" s="73"/>
      <c r="MI155" s="73"/>
      <c r="MJ155" s="73"/>
      <c r="MK155" s="73"/>
      <c r="ML155" s="73"/>
      <c r="MM155" s="73"/>
      <c r="MN155" s="73"/>
      <c r="MO155" s="73"/>
      <c r="MP155" s="73"/>
      <c r="MQ155" s="73"/>
      <c r="MR155" s="73"/>
      <c r="MS155" s="73"/>
      <c r="MT155" s="73"/>
      <c r="MU155" s="73"/>
      <c r="MV155" s="73"/>
      <c r="MW155" s="73"/>
      <c r="MX155" s="73"/>
      <c r="MY155" s="73"/>
      <c r="MZ155" s="73"/>
      <c r="NA155" s="73"/>
      <c r="NB155" s="73"/>
      <c r="NC155" s="73"/>
      <c r="ND155" s="73"/>
      <c r="NE155" s="73"/>
      <c r="NF155" s="73"/>
      <c r="NG155" s="73"/>
      <c r="NH155" s="73"/>
      <c r="NI155" s="73"/>
      <c r="NJ155" s="73"/>
      <c r="NK155" s="73"/>
      <c r="NL155" s="73"/>
      <c r="NM155" s="73"/>
      <c r="NN155" s="73"/>
      <c r="NO155" s="73"/>
      <c r="NP155" s="73"/>
      <c r="NQ155" s="73"/>
      <c r="NR155" s="73"/>
      <c r="NS155" s="73"/>
      <c r="NT155" s="73"/>
      <c r="NU155" s="73"/>
      <c r="NV155" s="73"/>
      <c r="NW155" s="73"/>
      <c r="NX155" s="73"/>
      <c r="NY155" s="73"/>
      <c r="NZ155" s="73"/>
      <c r="OA155" s="73"/>
      <c r="OB155" s="73"/>
      <c r="OC155" s="73"/>
      <c r="OD155" s="73"/>
      <c r="OE155" s="73"/>
      <c r="OF155" s="73"/>
      <c r="OG155" s="73"/>
      <c r="OH155" s="73"/>
      <c r="OI155" s="73"/>
      <c r="OJ155" s="73"/>
      <c r="OK155" s="73"/>
      <c r="OL155" s="73"/>
      <c r="OM155" s="73"/>
      <c r="ON155" s="73"/>
      <c r="OO155" s="73"/>
      <c r="OP155" s="73"/>
      <c r="OQ155" s="73"/>
      <c r="OR155" s="73"/>
      <c r="OS155" s="73"/>
      <c r="OT155" s="73"/>
      <c r="OU155" s="73"/>
      <c r="OV155" s="73"/>
    </row>
    <row r="156" spans="1:413" s="74" customFormat="1" x14ac:dyDescent="0.3">
      <c r="A156" s="63"/>
      <c r="B156" s="75"/>
      <c r="C156" s="75"/>
      <c r="D156" s="76"/>
      <c r="E156" s="138"/>
      <c r="F156" s="138"/>
      <c r="G156" s="77"/>
      <c r="H156" s="78"/>
      <c r="I156" s="67"/>
      <c r="J156" s="68"/>
      <c r="K156" s="68"/>
      <c r="L156" s="67"/>
      <c r="M156" s="69"/>
      <c r="N156" s="70"/>
      <c r="O156" s="71"/>
      <c r="P156" s="72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73"/>
      <c r="BK156" s="73"/>
      <c r="BL156" s="73"/>
      <c r="BM156" s="73"/>
      <c r="BN156" s="73"/>
      <c r="BO156" s="73"/>
      <c r="BP156" s="73"/>
      <c r="BQ156" s="73"/>
      <c r="BR156" s="73"/>
      <c r="BS156" s="73"/>
      <c r="BT156" s="73"/>
      <c r="BU156" s="73"/>
      <c r="BV156" s="73"/>
      <c r="BW156" s="73"/>
      <c r="BX156" s="73"/>
      <c r="BY156" s="73"/>
      <c r="BZ156" s="73"/>
      <c r="CA156" s="73"/>
      <c r="CB156" s="73"/>
      <c r="CC156" s="73"/>
      <c r="CD156" s="73"/>
      <c r="CE156" s="73"/>
      <c r="CF156" s="73"/>
      <c r="CG156" s="73"/>
      <c r="CH156" s="73"/>
      <c r="CI156" s="73"/>
      <c r="CJ156" s="73"/>
      <c r="CK156" s="73"/>
      <c r="CL156" s="73"/>
      <c r="CM156" s="73"/>
      <c r="CN156" s="73"/>
      <c r="CO156" s="73"/>
      <c r="CP156" s="73"/>
      <c r="CQ156" s="73"/>
      <c r="CR156" s="73"/>
      <c r="CS156" s="73"/>
      <c r="CT156" s="73"/>
      <c r="CU156" s="73"/>
      <c r="CV156" s="73"/>
      <c r="CW156" s="73"/>
      <c r="CX156" s="73"/>
      <c r="CY156" s="73"/>
      <c r="CZ156" s="73"/>
      <c r="DA156" s="73"/>
      <c r="DB156" s="73"/>
      <c r="DC156" s="73"/>
      <c r="DD156" s="73"/>
      <c r="DE156" s="73"/>
      <c r="DF156" s="73"/>
      <c r="DG156" s="73"/>
      <c r="DH156" s="73"/>
      <c r="DI156" s="73"/>
      <c r="DJ156" s="73"/>
      <c r="DK156" s="73"/>
      <c r="DL156" s="73"/>
      <c r="DM156" s="73"/>
      <c r="DN156" s="73"/>
      <c r="DO156" s="73"/>
      <c r="DP156" s="73"/>
      <c r="DQ156" s="73"/>
      <c r="DR156" s="73"/>
      <c r="DS156" s="73"/>
      <c r="DT156" s="73"/>
      <c r="DU156" s="73"/>
      <c r="DV156" s="73"/>
      <c r="DW156" s="73"/>
      <c r="DX156" s="73"/>
      <c r="DY156" s="73"/>
      <c r="DZ156" s="73"/>
      <c r="EA156" s="73"/>
      <c r="EB156" s="73"/>
      <c r="EC156" s="73"/>
      <c r="ED156" s="73"/>
      <c r="EE156" s="73"/>
      <c r="EF156" s="73"/>
      <c r="EG156" s="73"/>
      <c r="EH156" s="73"/>
      <c r="EI156" s="73"/>
      <c r="EJ156" s="73"/>
      <c r="EK156" s="73"/>
      <c r="EL156" s="73"/>
      <c r="EM156" s="73"/>
      <c r="EN156" s="73"/>
      <c r="EO156" s="73"/>
      <c r="EP156" s="73"/>
      <c r="EQ156" s="73"/>
      <c r="ER156" s="73"/>
      <c r="ES156" s="73"/>
      <c r="ET156" s="73"/>
      <c r="EU156" s="73"/>
      <c r="EV156" s="73"/>
      <c r="EW156" s="73"/>
      <c r="EX156" s="73"/>
      <c r="EY156" s="73"/>
      <c r="EZ156" s="73"/>
      <c r="FA156" s="73"/>
      <c r="FB156" s="73"/>
      <c r="FC156" s="73"/>
      <c r="FD156" s="73"/>
      <c r="FE156" s="73"/>
      <c r="FF156" s="73"/>
      <c r="FG156" s="73"/>
      <c r="FH156" s="73"/>
      <c r="FI156" s="73"/>
      <c r="FJ156" s="73"/>
      <c r="FK156" s="73"/>
      <c r="FL156" s="73"/>
      <c r="FM156" s="73"/>
      <c r="FN156" s="73"/>
      <c r="FO156" s="73"/>
      <c r="FP156" s="73"/>
      <c r="FQ156" s="73"/>
      <c r="FR156" s="73"/>
      <c r="FS156" s="73"/>
      <c r="FT156" s="73"/>
      <c r="FU156" s="73"/>
      <c r="FV156" s="73"/>
      <c r="FW156" s="73"/>
      <c r="FX156" s="73"/>
      <c r="FY156" s="73"/>
      <c r="FZ156" s="73"/>
      <c r="GA156" s="73"/>
      <c r="GB156" s="73"/>
      <c r="GC156" s="73"/>
      <c r="GD156" s="73"/>
      <c r="GE156" s="73"/>
      <c r="GF156" s="73"/>
      <c r="GG156" s="73"/>
      <c r="GH156" s="73"/>
      <c r="GI156" s="73"/>
      <c r="GJ156" s="73"/>
      <c r="GK156" s="73"/>
      <c r="GL156" s="73"/>
      <c r="GM156" s="73"/>
      <c r="GN156" s="73"/>
      <c r="GO156" s="73"/>
      <c r="GP156" s="73"/>
      <c r="GQ156" s="73"/>
      <c r="GR156" s="73"/>
      <c r="GS156" s="73"/>
      <c r="GT156" s="73"/>
      <c r="GU156" s="73"/>
      <c r="GV156" s="73"/>
      <c r="GW156" s="73"/>
      <c r="GX156" s="73"/>
      <c r="GY156" s="73"/>
      <c r="GZ156" s="73"/>
      <c r="HA156" s="73"/>
      <c r="HB156" s="73"/>
      <c r="HC156" s="73"/>
      <c r="HD156" s="73"/>
      <c r="HE156" s="73"/>
      <c r="HF156" s="73"/>
      <c r="HG156" s="73"/>
      <c r="HH156" s="73"/>
      <c r="HI156" s="73"/>
      <c r="HJ156" s="73"/>
      <c r="HK156" s="73"/>
      <c r="HL156" s="73"/>
      <c r="HM156" s="73"/>
      <c r="HN156" s="73"/>
      <c r="HO156" s="73"/>
      <c r="HP156" s="73"/>
      <c r="HQ156" s="73"/>
      <c r="HR156" s="73"/>
      <c r="HS156" s="73"/>
      <c r="HT156" s="73"/>
      <c r="HU156" s="73"/>
      <c r="HV156" s="73"/>
      <c r="HW156" s="73"/>
      <c r="HX156" s="73"/>
      <c r="HY156" s="73"/>
      <c r="HZ156" s="73"/>
      <c r="IA156" s="73"/>
      <c r="IB156" s="73"/>
      <c r="IC156" s="73"/>
      <c r="ID156" s="73"/>
      <c r="IE156" s="73"/>
      <c r="IF156" s="73"/>
      <c r="IG156" s="73"/>
      <c r="IH156" s="73"/>
      <c r="II156" s="73"/>
      <c r="IJ156" s="73"/>
      <c r="IK156" s="73"/>
      <c r="IL156" s="73"/>
      <c r="IM156" s="73"/>
      <c r="IN156" s="73"/>
      <c r="IO156" s="73"/>
      <c r="IP156" s="73"/>
      <c r="IQ156" s="73"/>
      <c r="IR156" s="73"/>
      <c r="IS156" s="73"/>
      <c r="IT156" s="73"/>
      <c r="IU156" s="73"/>
      <c r="IV156" s="73"/>
      <c r="IW156" s="73"/>
      <c r="IX156" s="73"/>
      <c r="IY156" s="73"/>
      <c r="IZ156" s="73"/>
      <c r="JA156" s="73"/>
      <c r="JB156" s="73"/>
      <c r="JC156" s="73"/>
      <c r="JD156" s="73"/>
      <c r="JE156" s="73"/>
      <c r="JF156" s="73"/>
      <c r="JG156" s="73"/>
      <c r="JH156" s="73"/>
      <c r="JI156" s="73"/>
      <c r="JJ156" s="73"/>
      <c r="JK156" s="73"/>
      <c r="JL156" s="73"/>
      <c r="JM156" s="73"/>
      <c r="JN156" s="73"/>
      <c r="JO156" s="73"/>
      <c r="JP156" s="73"/>
      <c r="JQ156" s="73"/>
      <c r="JR156" s="73"/>
      <c r="JS156" s="73"/>
      <c r="JT156" s="73"/>
      <c r="JU156" s="73"/>
      <c r="JV156" s="73"/>
      <c r="JW156" s="73"/>
      <c r="JX156" s="73"/>
      <c r="JY156" s="73"/>
      <c r="JZ156" s="73"/>
      <c r="KA156" s="73"/>
      <c r="KB156" s="73"/>
      <c r="KC156" s="73"/>
      <c r="KD156" s="73"/>
      <c r="KE156" s="73"/>
      <c r="KF156" s="73"/>
      <c r="KG156" s="73"/>
      <c r="KH156" s="73"/>
      <c r="KI156" s="73"/>
      <c r="KJ156" s="73"/>
      <c r="KK156" s="73"/>
      <c r="KL156" s="73"/>
      <c r="KM156" s="73"/>
      <c r="KN156" s="73"/>
      <c r="KO156" s="73"/>
      <c r="KP156" s="73"/>
      <c r="KQ156" s="73"/>
      <c r="KR156" s="73"/>
      <c r="KS156" s="73"/>
      <c r="KT156" s="73"/>
      <c r="KU156" s="73"/>
      <c r="KV156" s="73"/>
      <c r="KW156" s="73"/>
      <c r="KX156" s="73"/>
      <c r="KY156" s="73"/>
      <c r="KZ156" s="73"/>
      <c r="LA156" s="73"/>
      <c r="LB156" s="73"/>
      <c r="LC156" s="73"/>
      <c r="LD156" s="73"/>
      <c r="LE156" s="73"/>
      <c r="LF156" s="73"/>
      <c r="LG156" s="73"/>
      <c r="LH156" s="73"/>
      <c r="LI156" s="73"/>
      <c r="LJ156" s="73"/>
      <c r="LK156" s="73"/>
      <c r="LL156" s="73"/>
      <c r="LM156" s="73"/>
      <c r="LN156" s="73"/>
      <c r="LO156" s="73"/>
      <c r="LP156" s="73"/>
      <c r="LQ156" s="73"/>
      <c r="LR156" s="73"/>
      <c r="LS156" s="73"/>
      <c r="LT156" s="73"/>
      <c r="LU156" s="73"/>
      <c r="LV156" s="73"/>
      <c r="LW156" s="73"/>
      <c r="LX156" s="73"/>
      <c r="LY156" s="73"/>
      <c r="LZ156" s="73"/>
      <c r="MA156" s="73"/>
      <c r="MB156" s="73"/>
      <c r="MC156" s="73"/>
      <c r="MD156" s="73"/>
      <c r="ME156" s="73"/>
      <c r="MF156" s="73"/>
      <c r="MG156" s="73"/>
      <c r="MH156" s="73"/>
      <c r="MI156" s="73"/>
      <c r="MJ156" s="73"/>
      <c r="MK156" s="73"/>
      <c r="ML156" s="73"/>
      <c r="MM156" s="73"/>
      <c r="MN156" s="73"/>
      <c r="MO156" s="73"/>
      <c r="MP156" s="73"/>
      <c r="MQ156" s="73"/>
      <c r="MR156" s="73"/>
      <c r="MS156" s="73"/>
      <c r="MT156" s="73"/>
      <c r="MU156" s="73"/>
      <c r="MV156" s="73"/>
      <c r="MW156" s="73"/>
      <c r="MX156" s="73"/>
      <c r="MY156" s="73"/>
      <c r="MZ156" s="73"/>
      <c r="NA156" s="73"/>
      <c r="NB156" s="73"/>
      <c r="NC156" s="73"/>
      <c r="ND156" s="73"/>
      <c r="NE156" s="73"/>
      <c r="NF156" s="73"/>
      <c r="NG156" s="73"/>
      <c r="NH156" s="73"/>
      <c r="NI156" s="73"/>
      <c r="NJ156" s="73"/>
      <c r="NK156" s="73"/>
      <c r="NL156" s="73"/>
      <c r="NM156" s="73"/>
      <c r="NN156" s="73"/>
      <c r="NO156" s="73"/>
      <c r="NP156" s="73"/>
      <c r="NQ156" s="73"/>
      <c r="NR156" s="73"/>
      <c r="NS156" s="73"/>
      <c r="NT156" s="73"/>
      <c r="NU156" s="73"/>
      <c r="NV156" s="73"/>
      <c r="NW156" s="73"/>
      <c r="NX156" s="73"/>
      <c r="NY156" s="73"/>
      <c r="NZ156" s="73"/>
      <c r="OA156" s="73"/>
      <c r="OB156" s="73"/>
      <c r="OC156" s="73"/>
      <c r="OD156" s="73"/>
      <c r="OE156" s="73"/>
      <c r="OF156" s="73"/>
      <c r="OG156" s="73"/>
      <c r="OH156" s="73"/>
      <c r="OI156" s="73"/>
      <c r="OJ156" s="73"/>
      <c r="OK156" s="73"/>
      <c r="OL156" s="73"/>
      <c r="OM156" s="73"/>
      <c r="ON156" s="73"/>
      <c r="OO156" s="73"/>
      <c r="OP156" s="73"/>
      <c r="OQ156" s="73"/>
      <c r="OR156" s="73"/>
      <c r="OS156" s="73"/>
      <c r="OT156" s="73"/>
      <c r="OU156" s="73"/>
      <c r="OV156" s="73"/>
    </row>
    <row r="157" spans="1:413" s="74" customFormat="1" x14ac:dyDescent="0.3">
      <c r="A157" s="63"/>
      <c r="B157" s="75"/>
      <c r="C157" s="75"/>
      <c r="D157" s="76"/>
      <c r="E157" s="138"/>
      <c r="F157" s="138"/>
      <c r="G157" s="77"/>
      <c r="H157" s="78"/>
      <c r="I157" s="67"/>
      <c r="J157" s="68"/>
      <c r="K157" s="68"/>
      <c r="L157" s="67"/>
      <c r="M157" s="69"/>
      <c r="N157" s="70"/>
      <c r="O157" s="71"/>
      <c r="P157" s="72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  <c r="AV157" s="73"/>
      <c r="AW157" s="73"/>
      <c r="AX157" s="73"/>
      <c r="AY157" s="73"/>
      <c r="AZ157" s="73"/>
      <c r="BA157" s="73"/>
      <c r="BB157" s="73"/>
      <c r="BC157" s="73"/>
      <c r="BD157" s="73"/>
      <c r="BE157" s="73"/>
      <c r="BF157" s="73"/>
      <c r="BG157" s="73"/>
      <c r="BH157" s="73"/>
      <c r="BI157" s="73"/>
      <c r="BJ157" s="73"/>
      <c r="BK157" s="73"/>
      <c r="BL157" s="73"/>
      <c r="BM157" s="73"/>
      <c r="BN157" s="73"/>
      <c r="BO157" s="73"/>
      <c r="BP157" s="73"/>
      <c r="BQ157" s="73"/>
      <c r="BR157" s="73"/>
      <c r="BS157" s="73"/>
      <c r="BT157" s="73"/>
      <c r="BU157" s="73"/>
      <c r="BV157" s="73"/>
      <c r="BW157" s="73"/>
      <c r="BX157" s="73"/>
      <c r="BY157" s="73"/>
      <c r="BZ157" s="73"/>
      <c r="CA157" s="73"/>
      <c r="CB157" s="73"/>
      <c r="CC157" s="73"/>
      <c r="CD157" s="73"/>
      <c r="CE157" s="73"/>
      <c r="CF157" s="73"/>
      <c r="CG157" s="73"/>
      <c r="CH157" s="73"/>
      <c r="CI157" s="73"/>
      <c r="CJ157" s="73"/>
      <c r="CK157" s="73"/>
      <c r="CL157" s="73"/>
      <c r="CM157" s="73"/>
      <c r="CN157" s="73"/>
      <c r="CO157" s="73"/>
      <c r="CP157" s="73"/>
      <c r="CQ157" s="73"/>
      <c r="CR157" s="73"/>
      <c r="CS157" s="73"/>
      <c r="CT157" s="73"/>
      <c r="CU157" s="73"/>
      <c r="CV157" s="73"/>
      <c r="CW157" s="73"/>
      <c r="CX157" s="73"/>
      <c r="CY157" s="73"/>
      <c r="CZ157" s="73"/>
      <c r="DA157" s="73"/>
      <c r="DB157" s="73"/>
      <c r="DC157" s="73"/>
      <c r="DD157" s="73"/>
      <c r="DE157" s="73"/>
      <c r="DF157" s="73"/>
      <c r="DG157" s="73"/>
      <c r="DH157" s="73"/>
      <c r="DI157" s="73"/>
      <c r="DJ157" s="73"/>
      <c r="DK157" s="73"/>
      <c r="DL157" s="73"/>
      <c r="DM157" s="73"/>
      <c r="DN157" s="73"/>
      <c r="DO157" s="73"/>
      <c r="DP157" s="73"/>
      <c r="DQ157" s="73"/>
      <c r="DR157" s="73"/>
      <c r="DS157" s="73"/>
      <c r="DT157" s="73"/>
      <c r="DU157" s="73"/>
      <c r="DV157" s="73"/>
      <c r="DW157" s="73"/>
      <c r="DX157" s="73"/>
      <c r="DY157" s="73"/>
      <c r="DZ157" s="73"/>
      <c r="EA157" s="73"/>
      <c r="EB157" s="73"/>
      <c r="EC157" s="73"/>
      <c r="ED157" s="73"/>
      <c r="EE157" s="73"/>
      <c r="EF157" s="73"/>
      <c r="EG157" s="73"/>
      <c r="EH157" s="73"/>
      <c r="EI157" s="73"/>
      <c r="EJ157" s="73"/>
      <c r="EK157" s="73"/>
      <c r="EL157" s="73"/>
      <c r="EM157" s="73"/>
      <c r="EN157" s="73"/>
      <c r="EO157" s="73"/>
      <c r="EP157" s="73"/>
      <c r="EQ157" s="73"/>
      <c r="ER157" s="73"/>
      <c r="ES157" s="73"/>
      <c r="ET157" s="73"/>
      <c r="EU157" s="73"/>
      <c r="EV157" s="73"/>
      <c r="EW157" s="73"/>
      <c r="EX157" s="73"/>
      <c r="EY157" s="73"/>
      <c r="EZ157" s="73"/>
      <c r="FA157" s="73"/>
      <c r="FB157" s="73"/>
      <c r="FC157" s="73"/>
      <c r="FD157" s="73"/>
      <c r="FE157" s="73"/>
      <c r="FF157" s="73"/>
      <c r="FG157" s="73"/>
      <c r="FH157" s="73"/>
      <c r="FI157" s="73"/>
      <c r="FJ157" s="73"/>
      <c r="FK157" s="73"/>
      <c r="FL157" s="73"/>
      <c r="FM157" s="73"/>
      <c r="FN157" s="73"/>
      <c r="FO157" s="73"/>
      <c r="FP157" s="73"/>
      <c r="FQ157" s="73"/>
      <c r="FR157" s="73"/>
      <c r="FS157" s="73"/>
      <c r="FT157" s="73"/>
      <c r="FU157" s="73"/>
      <c r="FV157" s="73"/>
      <c r="FW157" s="73"/>
      <c r="FX157" s="73"/>
      <c r="FY157" s="73"/>
      <c r="FZ157" s="73"/>
      <c r="GA157" s="73"/>
      <c r="GB157" s="73"/>
      <c r="GC157" s="73"/>
      <c r="GD157" s="73"/>
      <c r="GE157" s="73"/>
      <c r="GF157" s="73"/>
      <c r="GG157" s="73"/>
      <c r="GH157" s="73"/>
      <c r="GI157" s="73"/>
      <c r="GJ157" s="73"/>
      <c r="GK157" s="73"/>
      <c r="GL157" s="73"/>
      <c r="GM157" s="73"/>
      <c r="GN157" s="73"/>
      <c r="GO157" s="73"/>
      <c r="GP157" s="73"/>
      <c r="GQ157" s="73"/>
      <c r="GR157" s="73"/>
      <c r="GS157" s="73"/>
      <c r="GT157" s="73"/>
      <c r="GU157" s="73"/>
      <c r="GV157" s="73"/>
      <c r="GW157" s="73"/>
      <c r="GX157" s="73"/>
      <c r="GY157" s="73"/>
      <c r="GZ157" s="73"/>
      <c r="HA157" s="73"/>
      <c r="HB157" s="73"/>
      <c r="HC157" s="73"/>
      <c r="HD157" s="73"/>
      <c r="HE157" s="73"/>
      <c r="HF157" s="73"/>
      <c r="HG157" s="73"/>
      <c r="HH157" s="73"/>
      <c r="HI157" s="73"/>
      <c r="HJ157" s="73"/>
      <c r="HK157" s="73"/>
      <c r="HL157" s="73"/>
      <c r="HM157" s="73"/>
      <c r="HN157" s="73"/>
      <c r="HO157" s="73"/>
      <c r="HP157" s="73"/>
      <c r="HQ157" s="73"/>
      <c r="HR157" s="73"/>
      <c r="HS157" s="73"/>
      <c r="HT157" s="73"/>
      <c r="HU157" s="73"/>
      <c r="HV157" s="73"/>
      <c r="HW157" s="73"/>
      <c r="HX157" s="73"/>
      <c r="HY157" s="73"/>
      <c r="HZ157" s="73"/>
      <c r="IA157" s="73"/>
      <c r="IB157" s="73"/>
      <c r="IC157" s="73"/>
      <c r="ID157" s="73"/>
      <c r="IE157" s="73"/>
      <c r="IF157" s="73"/>
      <c r="IG157" s="73"/>
      <c r="IH157" s="73"/>
      <c r="II157" s="73"/>
      <c r="IJ157" s="73"/>
      <c r="IK157" s="73"/>
      <c r="IL157" s="73"/>
      <c r="IM157" s="73"/>
      <c r="IN157" s="73"/>
      <c r="IO157" s="73"/>
      <c r="IP157" s="73"/>
      <c r="IQ157" s="73"/>
      <c r="IR157" s="73"/>
      <c r="IS157" s="73"/>
      <c r="IT157" s="73"/>
      <c r="IU157" s="73"/>
      <c r="IV157" s="73"/>
      <c r="IW157" s="73"/>
      <c r="IX157" s="73"/>
      <c r="IY157" s="73"/>
      <c r="IZ157" s="73"/>
      <c r="JA157" s="73"/>
      <c r="JB157" s="73"/>
      <c r="JC157" s="73"/>
      <c r="JD157" s="73"/>
      <c r="JE157" s="73"/>
      <c r="JF157" s="73"/>
      <c r="JG157" s="73"/>
      <c r="JH157" s="73"/>
      <c r="JI157" s="73"/>
      <c r="JJ157" s="73"/>
      <c r="JK157" s="73"/>
      <c r="JL157" s="73"/>
      <c r="JM157" s="73"/>
      <c r="JN157" s="73"/>
      <c r="JO157" s="73"/>
      <c r="JP157" s="73"/>
      <c r="JQ157" s="73"/>
      <c r="JR157" s="73"/>
      <c r="JS157" s="73"/>
      <c r="JT157" s="73"/>
      <c r="JU157" s="73"/>
      <c r="JV157" s="73"/>
      <c r="JW157" s="73"/>
      <c r="JX157" s="73"/>
      <c r="JY157" s="73"/>
      <c r="JZ157" s="73"/>
      <c r="KA157" s="73"/>
      <c r="KB157" s="73"/>
      <c r="KC157" s="73"/>
      <c r="KD157" s="73"/>
      <c r="KE157" s="73"/>
      <c r="KF157" s="73"/>
      <c r="KG157" s="73"/>
      <c r="KH157" s="73"/>
      <c r="KI157" s="73"/>
      <c r="KJ157" s="73"/>
      <c r="KK157" s="73"/>
      <c r="KL157" s="73"/>
      <c r="KM157" s="73"/>
      <c r="KN157" s="73"/>
      <c r="KO157" s="73"/>
      <c r="KP157" s="73"/>
      <c r="KQ157" s="73"/>
      <c r="KR157" s="73"/>
      <c r="KS157" s="73"/>
      <c r="KT157" s="73"/>
      <c r="KU157" s="73"/>
      <c r="KV157" s="73"/>
      <c r="KW157" s="73"/>
      <c r="KX157" s="73"/>
      <c r="KY157" s="73"/>
      <c r="KZ157" s="73"/>
      <c r="LA157" s="73"/>
      <c r="LB157" s="73"/>
      <c r="LC157" s="73"/>
      <c r="LD157" s="73"/>
      <c r="LE157" s="73"/>
      <c r="LF157" s="73"/>
      <c r="LG157" s="73"/>
      <c r="LH157" s="73"/>
      <c r="LI157" s="73"/>
      <c r="LJ157" s="73"/>
      <c r="LK157" s="73"/>
      <c r="LL157" s="73"/>
      <c r="LM157" s="73"/>
      <c r="LN157" s="73"/>
      <c r="LO157" s="73"/>
      <c r="LP157" s="73"/>
      <c r="LQ157" s="73"/>
      <c r="LR157" s="73"/>
      <c r="LS157" s="73"/>
      <c r="LT157" s="73"/>
      <c r="LU157" s="73"/>
      <c r="LV157" s="73"/>
      <c r="LW157" s="73"/>
      <c r="LX157" s="73"/>
      <c r="LY157" s="73"/>
      <c r="LZ157" s="73"/>
      <c r="MA157" s="73"/>
      <c r="MB157" s="73"/>
      <c r="MC157" s="73"/>
      <c r="MD157" s="73"/>
      <c r="ME157" s="73"/>
      <c r="MF157" s="73"/>
      <c r="MG157" s="73"/>
      <c r="MH157" s="73"/>
      <c r="MI157" s="73"/>
      <c r="MJ157" s="73"/>
      <c r="MK157" s="73"/>
      <c r="ML157" s="73"/>
      <c r="MM157" s="73"/>
      <c r="MN157" s="73"/>
      <c r="MO157" s="73"/>
      <c r="MP157" s="73"/>
      <c r="MQ157" s="73"/>
      <c r="MR157" s="73"/>
      <c r="MS157" s="73"/>
      <c r="MT157" s="73"/>
      <c r="MU157" s="73"/>
      <c r="MV157" s="73"/>
      <c r="MW157" s="73"/>
      <c r="MX157" s="73"/>
      <c r="MY157" s="73"/>
      <c r="MZ157" s="73"/>
      <c r="NA157" s="73"/>
      <c r="NB157" s="73"/>
      <c r="NC157" s="73"/>
      <c r="ND157" s="73"/>
      <c r="NE157" s="73"/>
      <c r="NF157" s="73"/>
      <c r="NG157" s="73"/>
      <c r="NH157" s="73"/>
      <c r="NI157" s="73"/>
      <c r="NJ157" s="73"/>
      <c r="NK157" s="73"/>
      <c r="NL157" s="73"/>
      <c r="NM157" s="73"/>
      <c r="NN157" s="73"/>
      <c r="NO157" s="73"/>
      <c r="NP157" s="73"/>
      <c r="NQ157" s="73"/>
      <c r="NR157" s="73"/>
      <c r="NS157" s="73"/>
      <c r="NT157" s="73"/>
      <c r="NU157" s="73"/>
      <c r="NV157" s="73"/>
      <c r="NW157" s="73"/>
      <c r="NX157" s="73"/>
      <c r="NY157" s="73"/>
      <c r="NZ157" s="73"/>
      <c r="OA157" s="73"/>
      <c r="OB157" s="73"/>
      <c r="OC157" s="73"/>
      <c r="OD157" s="73"/>
      <c r="OE157" s="73"/>
      <c r="OF157" s="73"/>
      <c r="OG157" s="73"/>
      <c r="OH157" s="73"/>
      <c r="OI157" s="73"/>
      <c r="OJ157" s="73"/>
      <c r="OK157" s="73"/>
      <c r="OL157" s="73"/>
      <c r="OM157" s="73"/>
      <c r="ON157" s="73"/>
      <c r="OO157" s="73"/>
      <c r="OP157" s="73"/>
      <c r="OQ157" s="73"/>
      <c r="OR157" s="73"/>
      <c r="OS157" s="73"/>
      <c r="OT157" s="73"/>
      <c r="OU157" s="73"/>
      <c r="OV157" s="73"/>
    </row>
    <row r="158" spans="1:413" s="74" customFormat="1" x14ac:dyDescent="0.3">
      <c r="A158" s="63"/>
      <c r="B158" s="75"/>
      <c r="C158" s="75"/>
      <c r="D158" s="76"/>
      <c r="E158" s="138"/>
      <c r="F158" s="138"/>
      <c r="G158" s="77"/>
      <c r="H158" s="78"/>
      <c r="I158" s="67"/>
      <c r="J158" s="68"/>
      <c r="K158" s="68"/>
      <c r="L158" s="67"/>
      <c r="M158" s="69"/>
      <c r="N158" s="70"/>
      <c r="O158" s="71"/>
      <c r="P158" s="72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  <c r="AV158" s="73"/>
      <c r="AW158" s="73"/>
      <c r="AX158" s="73"/>
      <c r="AY158" s="73"/>
      <c r="AZ158" s="73"/>
      <c r="BA158" s="73"/>
      <c r="BB158" s="73"/>
      <c r="BC158" s="73"/>
      <c r="BD158" s="73"/>
      <c r="BE158" s="73"/>
      <c r="BF158" s="73"/>
      <c r="BG158" s="73"/>
      <c r="BH158" s="73"/>
      <c r="BI158" s="73"/>
      <c r="BJ158" s="73"/>
      <c r="BK158" s="73"/>
      <c r="BL158" s="73"/>
      <c r="BM158" s="73"/>
      <c r="BN158" s="73"/>
      <c r="BO158" s="73"/>
      <c r="BP158" s="73"/>
      <c r="BQ158" s="73"/>
      <c r="BR158" s="73"/>
      <c r="BS158" s="73"/>
      <c r="BT158" s="73"/>
      <c r="BU158" s="73"/>
      <c r="BV158" s="73"/>
      <c r="BW158" s="73"/>
      <c r="BX158" s="73"/>
      <c r="BY158" s="73"/>
      <c r="BZ158" s="73"/>
      <c r="CA158" s="73"/>
      <c r="CB158" s="73"/>
      <c r="CC158" s="73"/>
      <c r="CD158" s="73"/>
      <c r="CE158" s="73"/>
      <c r="CF158" s="73"/>
      <c r="CG158" s="73"/>
      <c r="CH158" s="73"/>
      <c r="CI158" s="73"/>
      <c r="CJ158" s="73"/>
      <c r="CK158" s="73"/>
      <c r="CL158" s="73"/>
      <c r="CM158" s="73"/>
      <c r="CN158" s="73"/>
      <c r="CO158" s="73"/>
      <c r="CP158" s="73"/>
      <c r="CQ158" s="73"/>
      <c r="CR158" s="73"/>
      <c r="CS158" s="73"/>
      <c r="CT158" s="73"/>
      <c r="CU158" s="73"/>
      <c r="CV158" s="73"/>
      <c r="CW158" s="73"/>
      <c r="CX158" s="73"/>
      <c r="CY158" s="73"/>
      <c r="CZ158" s="73"/>
      <c r="DA158" s="73"/>
      <c r="DB158" s="73"/>
      <c r="DC158" s="73"/>
      <c r="DD158" s="73"/>
      <c r="DE158" s="73"/>
      <c r="DF158" s="73"/>
      <c r="DG158" s="73"/>
      <c r="DH158" s="73"/>
      <c r="DI158" s="73"/>
      <c r="DJ158" s="73"/>
      <c r="DK158" s="73"/>
      <c r="DL158" s="73"/>
      <c r="DM158" s="73"/>
      <c r="DN158" s="73"/>
      <c r="DO158" s="73"/>
      <c r="DP158" s="73"/>
      <c r="DQ158" s="73"/>
      <c r="DR158" s="73"/>
      <c r="DS158" s="73"/>
      <c r="DT158" s="73"/>
      <c r="DU158" s="73"/>
      <c r="DV158" s="73"/>
      <c r="DW158" s="73"/>
      <c r="DX158" s="73"/>
      <c r="DY158" s="73"/>
      <c r="DZ158" s="73"/>
      <c r="EA158" s="73"/>
      <c r="EB158" s="73"/>
      <c r="EC158" s="73"/>
      <c r="ED158" s="73"/>
      <c r="EE158" s="73"/>
      <c r="EF158" s="73"/>
      <c r="EG158" s="73"/>
      <c r="EH158" s="73"/>
      <c r="EI158" s="73"/>
      <c r="EJ158" s="73"/>
      <c r="EK158" s="73"/>
      <c r="EL158" s="73"/>
      <c r="EM158" s="73"/>
      <c r="EN158" s="73"/>
      <c r="EO158" s="73"/>
      <c r="EP158" s="73"/>
      <c r="EQ158" s="73"/>
      <c r="ER158" s="73"/>
      <c r="ES158" s="73"/>
      <c r="ET158" s="73"/>
      <c r="EU158" s="73"/>
      <c r="EV158" s="73"/>
      <c r="EW158" s="73"/>
      <c r="EX158" s="73"/>
      <c r="EY158" s="73"/>
      <c r="EZ158" s="73"/>
      <c r="FA158" s="73"/>
      <c r="FB158" s="73"/>
      <c r="FC158" s="73"/>
      <c r="FD158" s="73"/>
      <c r="FE158" s="73"/>
      <c r="FF158" s="73"/>
      <c r="FG158" s="73"/>
      <c r="FH158" s="73"/>
      <c r="FI158" s="73"/>
      <c r="FJ158" s="73"/>
      <c r="FK158" s="73"/>
      <c r="FL158" s="73"/>
      <c r="FM158" s="73"/>
      <c r="FN158" s="73"/>
      <c r="FO158" s="73"/>
      <c r="FP158" s="73"/>
      <c r="FQ158" s="73"/>
      <c r="FR158" s="73"/>
      <c r="FS158" s="73"/>
      <c r="FT158" s="73"/>
      <c r="FU158" s="73"/>
      <c r="FV158" s="73"/>
      <c r="FW158" s="73"/>
      <c r="FX158" s="73"/>
      <c r="FY158" s="73"/>
      <c r="FZ158" s="73"/>
      <c r="GA158" s="73"/>
      <c r="GB158" s="73"/>
      <c r="GC158" s="73"/>
      <c r="GD158" s="73"/>
      <c r="GE158" s="73"/>
      <c r="GF158" s="73"/>
      <c r="GG158" s="73"/>
      <c r="GH158" s="73"/>
      <c r="GI158" s="73"/>
      <c r="GJ158" s="73"/>
      <c r="GK158" s="73"/>
      <c r="GL158" s="73"/>
      <c r="GM158" s="73"/>
      <c r="GN158" s="73"/>
      <c r="GO158" s="73"/>
      <c r="GP158" s="73"/>
      <c r="GQ158" s="73"/>
      <c r="GR158" s="73"/>
      <c r="GS158" s="73"/>
      <c r="GT158" s="73"/>
      <c r="GU158" s="73"/>
      <c r="GV158" s="73"/>
      <c r="GW158" s="73"/>
      <c r="GX158" s="73"/>
      <c r="GY158" s="73"/>
      <c r="GZ158" s="73"/>
      <c r="HA158" s="73"/>
      <c r="HB158" s="73"/>
      <c r="HC158" s="73"/>
      <c r="HD158" s="73"/>
      <c r="HE158" s="73"/>
      <c r="HF158" s="73"/>
      <c r="HG158" s="73"/>
      <c r="HH158" s="73"/>
      <c r="HI158" s="73"/>
      <c r="HJ158" s="73"/>
      <c r="HK158" s="73"/>
      <c r="HL158" s="73"/>
      <c r="HM158" s="73"/>
      <c r="HN158" s="73"/>
      <c r="HO158" s="73"/>
      <c r="HP158" s="73"/>
      <c r="HQ158" s="73"/>
      <c r="HR158" s="73"/>
      <c r="HS158" s="73"/>
      <c r="HT158" s="73"/>
      <c r="HU158" s="73"/>
      <c r="HV158" s="73"/>
      <c r="HW158" s="73"/>
      <c r="HX158" s="73"/>
      <c r="HY158" s="73"/>
      <c r="HZ158" s="73"/>
      <c r="IA158" s="73"/>
      <c r="IB158" s="73"/>
      <c r="IC158" s="73"/>
      <c r="ID158" s="73"/>
      <c r="IE158" s="73"/>
      <c r="IF158" s="73"/>
      <c r="IG158" s="73"/>
      <c r="IH158" s="73"/>
      <c r="II158" s="73"/>
      <c r="IJ158" s="73"/>
      <c r="IK158" s="73"/>
      <c r="IL158" s="73"/>
      <c r="IM158" s="73"/>
      <c r="IN158" s="73"/>
      <c r="IO158" s="73"/>
      <c r="IP158" s="73"/>
      <c r="IQ158" s="73"/>
      <c r="IR158" s="73"/>
      <c r="IS158" s="73"/>
      <c r="IT158" s="73"/>
      <c r="IU158" s="73"/>
      <c r="IV158" s="73"/>
      <c r="IW158" s="73"/>
      <c r="IX158" s="73"/>
      <c r="IY158" s="73"/>
      <c r="IZ158" s="73"/>
      <c r="JA158" s="73"/>
      <c r="JB158" s="73"/>
      <c r="JC158" s="73"/>
      <c r="JD158" s="73"/>
      <c r="JE158" s="73"/>
      <c r="JF158" s="73"/>
      <c r="JG158" s="73"/>
      <c r="JH158" s="73"/>
      <c r="JI158" s="73"/>
      <c r="JJ158" s="73"/>
      <c r="JK158" s="73"/>
      <c r="JL158" s="73"/>
      <c r="JM158" s="73"/>
      <c r="JN158" s="73"/>
      <c r="JO158" s="73"/>
      <c r="JP158" s="73"/>
      <c r="JQ158" s="73"/>
      <c r="JR158" s="73"/>
      <c r="JS158" s="73"/>
      <c r="JT158" s="73"/>
      <c r="JU158" s="73"/>
      <c r="JV158" s="73"/>
      <c r="JW158" s="73"/>
      <c r="JX158" s="73"/>
      <c r="JY158" s="73"/>
      <c r="JZ158" s="73"/>
      <c r="KA158" s="73"/>
      <c r="KB158" s="73"/>
      <c r="KC158" s="73"/>
      <c r="KD158" s="73"/>
      <c r="KE158" s="73"/>
      <c r="KF158" s="73"/>
      <c r="KG158" s="73"/>
      <c r="KH158" s="73"/>
      <c r="KI158" s="73"/>
      <c r="KJ158" s="73"/>
      <c r="KK158" s="73"/>
      <c r="KL158" s="73"/>
      <c r="KM158" s="73"/>
      <c r="KN158" s="73"/>
      <c r="KO158" s="73"/>
      <c r="KP158" s="73"/>
      <c r="KQ158" s="73"/>
      <c r="KR158" s="73"/>
      <c r="KS158" s="73"/>
      <c r="KT158" s="73"/>
      <c r="KU158" s="73"/>
      <c r="KV158" s="73"/>
      <c r="KW158" s="73"/>
      <c r="KX158" s="73"/>
      <c r="KY158" s="73"/>
      <c r="KZ158" s="73"/>
      <c r="LA158" s="73"/>
      <c r="LB158" s="73"/>
      <c r="LC158" s="73"/>
      <c r="LD158" s="73"/>
      <c r="LE158" s="73"/>
      <c r="LF158" s="73"/>
      <c r="LG158" s="73"/>
      <c r="LH158" s="73"/>
      <c r="LI158" s="73"/>
      <c r="LJ158" s="73"/>
      <c r="LK158" s="73"/>
      <c r="LL158" s="73"/>
      <c r="LM158" s="73"/>
      <c r="LN158" s="73"/>
      <c r="LO158" s="73"/>
      <c r="LP158" s="73"/>
      <c r="LQ158" s="73"/>
      <c r="LR158" s="73"/>
      <c r="LS158" s="73"/>
      <c r="LT158" s="73"/>
      <c r="LU158" s="73"/>
      <c r="LV158" s="73"/>
      <c r="LW158" s="73"/>
      <c r="LX158" s="73"/>
      <c r="LY158" s="73"/>
      <c r="LZ158" s="73"/>
      <c r="MA158" s="73"/>
      <c r="MB158" s="73"/>
      <c r="MC158" s="73"/>
      <c r="MD158" s="73"/>
      <c r="ME158" s="73"/>
      <c r="MF158" s="73"/>
      <c r="MG158" s="73"/>
      <c r="MH158" s="73"/>
      <c r="MI158" s="73"/>
      <c r="MJ158" s="73"/>
      <c r="MK158" s="73"/>
      <c r="ML158" s="73"/>
      <c r="MM158" s="73"/>
      <c r="MN158" s="73"/>
      <c r="MO158" s="73"/>
      <c r="MP158" s="73"/>
      <c r="MQ158" s="73"/>
      <c r="MR158" s="73"/>
      <c r="MS158" s="73"/>
      <c r="MT158" s="73"/>
      <c r="MU158" s="73"/>
      <c r="MV158" s="73"/>
      <c r="MW158" s="73"/>
      <c r="MX158" s="73"/>
      <c r="MY158" s="73"/>
      <c r="MZ158" s="73"/>
      <c r="NA158" s="73"/>
      <c r="NB158" s="73"/>
      <c r="NC158" s="73"/>
      <c r="ND158" s="73"/>
      <c r="NE158" s="73"/>
      <c r="NF158" s="73"/>
      <c r="NG158" s="73"/>
      <c r="NH158" s="73"/>
      <c r="NI158" s="73"/>
      <c r="NJ158" s="73"/>
      <c r="NK158" s="73"/>
      <c r="NL158" s="73"/>
      <c r="NM158" s="73"/>
      <c r="NN158" s="73"/>
      <c r="NO158" s="73"/>
      <c r="NP158" s="73"/>
      <c r="NQ158" s="73"/>
      <c r="NR158" s="73"/>
      <c r="NS158" s="73"/>
      <c r="NT158" s="73"/>
      <c r="NU158" s="73"/>
      <c r="NV158" s="73"/>
      <c r="NW158" s="73"/>
      <c r="NX158" s="73"/>
      <c r="NY158" s="73"/>
      <c r="NZ158" s="73"/>
      <c r="OA158" s="73"/>
      <c r="OB158" s="73"/>
      <c r="OC158" s="73"/>
      <c r="OD158" s="73"/>
      <c r="OE158" s="73"/>
      <c r="OF158" s="73"/>
      <c r="OG158" s="73"/>
      <c r="OH158" s="73"/>
      <c r="OI158" s="73"/>
      <c r="OJ158" s="73"/>
      <c r="OK158" s="73"/>
      <c r="OL158" s="73"/>
      <c r="OM158" s="73"/>
      <c r="ON158" s="73"/>
      <c r="OO158" s="73"/>
      <c r="OP158" s="73"/>
      <c r="OQ158" s="73"/>
      <c r="OR158" s="73"/>
      <c r="OS158" s="73"/>
      <c r="OT158" s="73"/>
      <c r="OU158" s="73"/>
      <c r="OV158" s="73"/>
    </row>
    <row r="159" spans="1:413" s="74" customFormat="1" x14ac:dyDescent="0.3">
      <c r="A159" s="63"/>
      <c r="B159" s="64"/>
      <c r="C159" s="64"/>
      <c r="D159" s="65"/>
      <c r="E159" s="137"/>
      <c r="F159" s="137"/>
      <c r="G159" s="66"/>
      <c r="H159" s="67"/>
      <c r="I159" s="67"/>
      <c r="J159" s="68"/>
      <c r="K159" s="68"/>
      <c r="L159" s="67"/>
      <c r="M159" s="69"/>
      <c r="N159" s="70"/>
      <c r="O159" s="71"/>
      <c r="P159" s="72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73"/>
      <c r="BY159" s="73"/>
      <c r="BZ159" s="73"/>
      <c r="CA159" s="73"/>
      <c r="CB159" s="73"/>
      <c r="CC159" s="73"/>
      <c r="CD159" s="73"/>
      <c r="CE159" s="73"/>
      <c r="CF159" s="73"/>
      <c r="CG159" s="73"/>
      <c r="CH159" s="73"/>
      <c r="CI159" s="73"/>
      <c r="CJ159" s="73"/>
      <c r="CK159" s="73"/>
      <c r="CL159" s="73"/>
      <c r="CM159" s="73"/>
      <c r="CN159" s="73"/>
      <c r="CO159" s="73"/>
      <c r="CP159" s="73"/>
      <c r="CQ159" s="73"/>
      <c r="CR159" s="73"/>
      <c r="CS159" s="73"/>
      <c r="CT159" s="73"/>
      <c r="CU159" s="73"/>
      <c r="CV159" s="73"/>
      <c r="CW159" s="73"/>
      <c r="CX159" s="73"/>
      <c r="CY159" s="73"/>
      <c r="CZ159" s="73"/>
      <c r="DA159" s="73"/>
      <c r="DB159" s="73"/>
      <c r="DC159" s="73"/>
      <c r="DD159" s="73"/>
      <c r="DE159" s="73"/>
      <c r="DF159" s="73"/>
      <c r="DG159" s="73"/>
      <c r="DH159" s="73"/>
      <c r="DI159" s="73"/>
      <c r="DJ159" s="73"/>
      <c r="DK159" s="73"/>
      <c r="DL159" s="73"/>
      <c r="DM159" s="73"/>
      <c r="DN159" s="73"/>
      <c r="DO159" s="73"/>
      <c r="DP159" s="73"/>
      <c r="DQ159" s="73"/>
      <c r="DR159" s="73"/>
      <c r="DS159" s="73"/>
      <c r="DT159" s="73"/>
      <c r="DU159" s="73"/>
      <c r="DV159" s="73"/>
      <c r="DW159" s="73"/>
      <c r="DX159" s="73"/>
      <c r="DY159" s="73"/>
      <c r="DZ159" s="73"/>
      <c r="EA159" s="73"/>
      <c r="EB159" s="73"/>
      <c r="EC159" s="73"/>
      <c r="ED159" s="73"/>
      <c r="EE159" s="73"/>
      <c r="EF159" s="73"/>
      <c r="EG159" s="73"/>
      <c r="EH159" s="73"/>
      <c r="EI159" s="73"/>
      <c r="EJ159" s="73"/>
      <c r="EK159" s="73"/>
      <c r="EL159" s="73"/>
      <c r="EM159" s="73"/>
      <c r="EN159" s="73"/>
      <c r="EO159" s="73"/>
      <c r="EP159" s="73"/>
      <c r="EQ159" s="73"/>
      <c r="ER159" s="73"/>
      <c r="ES159" s="73"/>
      <c r="ET159" s="73"/>
      <c r="EU159" s="73"/>
      <c r="EV159" s="73"/>
      <c r="EW159" s="73"/>
      <c r="EX159" s="73"/>
      <c r="EY159" s="73"/>
      <c r="EZ159" s="73"/>
      <c r="FA159" s="73"/>
      <c r="FB159" s="73"/>
      <c r="FC159" s="73"/>
      <c r="FD159" s="73"/>
      <c r="FE159" s="73"/>
      <c r="FF159" s="73"/>
      <c r="FG159" s="73"/>
      <c r="FH159" s="73"/>
      <c r="FI159" s="73"/>
      <c r="FJ159" s="73"/>
      <c r="FK159" s="73"/>
      <c r="FL159" s="73"/>
      <c r="FM159" s="73"/>
      <c r="FN159" s="73"/>
      <c r="FO159" s="73"/>
      <c r="FP159" s="73"/>
      <c r="FQ159" s="73"/>
      <c r="FR159" s="73"/>
      <c r="FS159" s="73"/>
      <c r="FT159" s="73"/>
      <c r="FU159" s="73"/>
      <c r="FV159" s="73"/>
      <c r="FW159" s="73"/>
      <c r="FX159" s="73"/>
      <c r="FY159" s="73"/>
      <c r="FZ159" s="73"/>
      <c r="GA159" s="73"/>
      <c r="GB159" s="73"/>
      <c r="GC159" s="73"/>
      <c r="GD159" s="73"/>
      <c r="GE159" s="73"/>
      <c r="GF159" s="73"/>
      <c r="GG159" s="73"/>
      <c r="GH159" s="73"/>
      <c r="GI159" s="73"/>
      <c r="GJ159" s="73"/>
      <c r="GK159" s="73"/>
      <c r="GL159" s="73"/>
      <c r="GM159" s="73"/>
      <c r="GN159" s="73"/>
      <c r="GO159" s="73"/>
      <c r="GP159" s="73"/>
      <c r="GQ159" s="73"/>
      <c r="GR159" s="73"/>
      <c r="GS159" s="73"/>
      <c r="GT159" s="73"/>
      <c r="GU159" s="73"/>
      <c r="GV159" s="73"/>
      <c r="GW159" s="73"/>
      <c r="GX159" s="73"/>
      <c r="GY159" s="73"/>
      <c r="GZ159" s="73"/>
      <c r="HA159" s="73"/>
      <c r="HB159" s="73"/>
      <c r="HC159" s="73"/>
      <c r="HD159" s="73"/>
      <c r="HE159" s="73"/>
      <c r="HF159" s="73"/>
      <c r="HG159" s="73"/>
      <c r="HH159" s="73"/>
      <c r="HI159" s="73"/>
      <c r="HJ159" s="73"/>
      <c r="HK159" s="73"/>
      <c r="HL159" s="73"/>
      <c r="HM159" s="73"/>
      <c r="HN159" s="73"/>
      <c r="HO159" s="73"/>
      <c r="HP159" s="73"/>
      <c r="HQ159" s="73"/>
      <c r="HR159" s="73"/>
      <c r="HS159" s="73"/>
      <c r="HT159" s="73"/>
      <c r="HU159" s="73"/>
      <c r="HV159" s="73"/>
      <c r="HW159" s="73"/>
      <c r="HX159" s="73"/>
      <c r="HY159" s="73"/>
      <c r="HZ159" s="73"/>
      <c r="IA159" s="73"/>
      <c r="IB159" s="73"/>
      <c r="IC159" s="73"/>
      <c r="ID159" s="73"/>
      <c r="IE159" s="73"/>
      <c r="IF159" s="73"/>
      <c r="IG159" s="73"/>
      <c r="IH159" s="73"/>
      <c r="II159" s="73"/>
      <c r="IJ159" s="73"/>
      <c r="IK159" s="73"/>
      <c r="IL159" s="73"/>
      <c r="IM159" s="73"/>
      <c r="IN159" s="73"/>
      <c r="IO159" s="73"/>
      <c r="IP159" s="73"/>
      <c r="IQ159" s="73"/>
      <c r="IR159" s="73"/>
      <c r="IS159" s="73"/>
      <c r="IT159" s="73"/>
      <c r="IU159" s="73"/>
      <c r="IV159" s="73"/>
      <c r="IW159" s="73"/>
      <c r="IX159" s="73"/>
      <c r="IY159" s="73"/>
      <c r="IZ159" s="73"/>
      <c r="JA159" s="73"/>
      <c r="JB159" s="73"/>
      <c r="JC159" s="73"/>
      <c r="JD159" s="73"/>
      <c r="JE159" s="73"/>
      <c r="JF159" s="73"/>
      <c r="JG159" s="73"/>
      <c r="JH159" s="73"/>
      <c r="JI159" s="73"/>
      <c r="JJ159" s="73"/>
      <c r="JK159" s="73"/>
      <c r="JL159" s="73"/>
      <c r="JM159" s="73"/>
      <c r="JN159" s="73"/>
      <c r="JO159" s="73"/>
      <c r="JP159" s="73"/>
      <c r="JQ159" s="73"/>
      <c r="JR159" s="73"/>
      <c r="JS159" s="73"/>
      <c r="JT159" s="73"/>
      <c r="JU159" s="73"/>
      <c r="JV159" s="73"/>
      <c r="JW159" s="73"/>
      <c r="JX159" s="73"/>
      <c r="JY159" s="73"/>
      <c r="JZ159" s="73"/>
      <c r="KA159" s="73"/>
      <c r="KB159" s="73"/>
      <c r="KC159" s="73"/>
      <c r="KD159" s="73"/>
      <c r="KE159" s="73"/>
      <c r="KF159" s="73"/>
      <c r="KG159" s="73"/>
      <c r="KH159" s="73"/>
      <c r="KI159" s="73"/>
      <c r="KJ159" s="73"/>
      <c r="KK159" s="73"/>
      <c r="KL159" s="73"/>
      <c r="KM159" s="73"/>
      <c r="KN159" s="73"/>
      <c r="KO159" s="73"/>
      <c r="KP159" s="73"/>
      <c r="KQ159" s="73"/>
      <c r="KR159" s="73"/>
      <c r="KS159" s="73"/>
      <c r="KT159" s="73"/>
      <c r="KU159" s="73"/>
      <c r="KV159" s="73"/>
      <c r="KW159" s="73"/>
      <c r="KX159" s="73"/>
      <c r="KY159" s="73"/>
      <c r="KZ159" s="73"/>
      <c r="LA159" s="73"/>
      <c r="LB159" s="73"/>
      <c r="LC159" s="73"/>
      <c r="LD159" s="73"/>
      <c r="LE159" s="73"/>
      <c r="LF159" s="73"/>
      <c r="LG159" s="73"/>
      <c r="LH159" s="73"/>
      <c r="LI159" s="73"/>
      <c r="LJ159" s="73"/>
      <c r="LK159" s="73"/>
      <c r="LL159" s="73"/>
      <c r="LM159" s="73"/>
      <c r="LN159" s="73"/>
      <c r="LO159" s="73"/>
      <c r="LP159" s="73"/>
      <c r="LQ159" s="73"/>
      <c r="LR159" s="73"/>
      <c r="LS159" s="73"/>
      <c r="LT159" s="73"/>
      <c r="LU159" s="73"/>
      <c r="LV159" s="73"/>
      <c r="LW159" s="73"/>
      <c r="LX159" s="73"/>
      <c r="LY159" s="73"/>
      <c r="LZ159" s="73"/>
      <c r="MA159" s="73"/>
      <c r="MB159" s="73"/>
      <c r="MC159" s="73"/>
      <c r="MD159" s="73"/>
      <c r="ME159" s="73"/>
      <c r="MF159" s="73"/>
      <c r="MG159" s="73"/>
      <c r="MH159" s="73"/>
      <c r="MI159" s="73"/>
      <c r="MJ159" s="73"/>
      <c r="MK159" s="73"/>
      <c r="ML159" s="73"/>
      <c r="MM159" s="73"/>
      <c r="MN159" s="73"/>
      <c r="MO159" s="73"/>
      <c r="MP159" s="73"/>
      <c r="MQ159" s="73"/>
      <c r="MR159" s="73"/>
      <c r="MS159" s="73"/>
      <c r="MT159" s="73"/>
      <c r="MU159" s="73"/>
      <c r="MV159" s="73"/>
      <c r="MW159" s="73"/>
      <c r="MX159" s="73"/>
      <c r="MY159" s="73"/>
      <c r="MZ159" s="73"/>
      <c r="NA159" s="73"/>
      <c r="NB159" s="73"/>
      <c r="NC159" s="73"/>
      <c r="ND159" s="73"/>
      <c r="NE159" s="73"/>
      <c r="NF159" s="73"/>
      <c r="NG159" s="73"/>
      <c r="NH159" s="73"/>
      <c r="NI159" s="73"/>
      <c r="NJ159" s="73"/>
      <c r="NK159" s="73"/>
      <c r="NL159" s="73"/>
      <c r="NM159" s="73"/>
      <c r="NN159" s="73"/>
      <c r="NO159" s="73"/>
      <c r="NP159" s="73"/>
      <c r="NQ159" s="73"/>
      <c r="NR159" s="73"/>
      <c r="NS159" s="73"/>
      <c r="NT159" s="73"/>
      <c r="NU159" s="73"/>
      <c r="NV159" s="73"/>
      <c r="NW159" s="73"/>
      <c r="NX159" s="73"/>
      <c r="NY159" s="73"/>
      <c r="NZ159" s="73"/>
      <c r="OA159" s="73"/>
      <c r="OB159" s="73"/>
      <c r="OC159" s="73"/>
      <c r="OD159" s="73"/>
      <c r="OE159" s="73"/>
      <c r="OF159" s="73"/>
      <c r="OG159" s="73"/>
      <c r="OH159" s="73"/>
      <c r="OI159" s="73"/>
      <c r="OJ159" s="73"/>
      <c r="OK159" s="73"/>
      <c r="OL159" s="73"/>
      <c r="OM159" s="73"/>
      <c r="ON159" s="73"/>
      <c r="OO159" s="73"/>
      <c r="OP159" s="73"/>
      <c r="OQ159" s="73"/>
      <c r="OR159" s="73"/>
      <c r="OS159" s="73"/>
      <c r="OT159" s="73"/>
      <c r="OU159" s="73"/>
      <c r="OV159" s="73"/>
    </row>
    <row r="160" spans="1:413" s="74" customFormat="1" x14ac:dyDescent="0.3">
      <c r="A160" s="63"/>
      <c r="B160" s="75"/>
      <c r="C160" s="75"/>
      <c r="D160" s="76"/>
      <c r="E160" s="138"/>
      <c r="F160" s="138"/>
      <c r="G160" s="77"/>
      <c r="H160" s="67"/>
      <c r="I160" s="67"/>
      <c r="J160" s="68"/>
      <c r="K160" s="68"/>
      <c r="L160" s="67"/>
      <c r="M160" s="69"/>
      <c r="N160" s="70"/>
      <c r="O160" s="71"/>
      <c r="P160" s="72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73"/>
      <c r="BY160" s="73"/>
      <c r="BZ160" s="73"/>
      <c r="CA160" s="73"/>
      <c r="CB160" s="73"/>
      <c r="CC160" s="73"/>
      <c r="CD160" s="73"/>
      <c r="CE160" s="73"/>
      <c r="CF160" s="73"/>
      <c r="CG160" s="73"/>
      <c r="CH160" s="73"/>
      <c r="CI160" s="73"/>
      <c r="CJ160" s="73"/>
      <c r="CK160" s="73"/>
      <c r="CL160" s="73"/>
      <c r="CM160" s="73"/>
      <c r="CN160" s="73"/>
      <c r="CO160" s="73"/>
      <c r="CP160" s="73"/>
      <c r="CQ160" s="73"/>
      <c r="CR160" s="73"/>
      <c r="CS160" s="73"/>
      <c r="CT160" s="73"/>
      <c r="CU160" s="73"/>
      <c r="CV160" s="73"/>
      <c r="CW160" s="73"/>
      <c r="CX160" s="73"/>
      <c r="CY160" s="73"/>
      <c r="CZ160" s="73"/>
      <c r="DA160" s="73"/>
      <c r="DB160" s="73"/>
      <c r="DC160" s="73"/>
      <c r="DD160" s="73"/>
      <c r="DE160" s="73"/>
      <c r="DF160" s="73"/>
      <c r="DG160" s="73"/>
      <c r="DH160" s="73"/>
      <c r="DI160" s="73"/>
      <c r="DJ160" s="73"/>
      <c r="DK160" s="73"/>
      <c r="DL160" s="73"/>
      <c r="DM160" s="73"/>
      <c r="DN160" s="73"/>
      <c r="DO160" s="73"/>
      <c r="DP160" s="73"/>
      <c r="DQ160" s="73"/>
      <c r="DR160" s="73"/>
      <c r="DS160" s="73"/>
      <c r="DT160" s="73"/>
      <c r="DU160" s="73"/>
      <c r="DV160" s="73"/>
      <c r="DW160" s="73"/>
      <c r="DX160" s="73"/>
      <c r="DY160" s="73"/>
      <c r="DZ160" s="73"/>
      <c r="EA160" s="73"/>
      <c r="EB160" s="73"/>
      <c r="EC160" s="73"/>
      <c r="ED160" s="73"/>
      <c r="EE160" s="73"/>
      <c r="EF160" s="73"/>
      <c r="EG160" s="73"/>
      <c r="EH160" s="73"/>
      <c r="EI160" s="73"/>
      <c r="EJ160" s="73"/>
      <c r="EK160" s="73"/>
      <c r="EL160" s="73"/>
      <c r="EM160" s="73"/>
      <c r="EN160" s="73"/>
      <c r="EO160" s="73"/>
      <c r="EP160" s="73"/>
      <c r="EQ160" s="73"/>
      <c r="ER160" s="73"/>
      <c r="ES160" s="73"/>
      <c r="ET160" s="73"/>
      <c r="EU160" s="73"/>
      <c r="EV160" s="73"/>
      <c r="EW160" s="73"/>
      <c r="EX160" s="73"/>
      <c r="EY160" s="73"/>
      <c r="EZ160" s="73"/>
      <c r="FA160" s="73"/>
      <c r="FB160" s="73"/>
      <c r="FC160" s="73"/>
      <c r="FD160" s="73"/>
      <c r="FE160" s="73"/>
      <c r="FF160" s="73"/>
      <c r="FG160" s="73"/>
      <c r="FH160" s="73"/>
      <c r="FI160" s="73"/>
      <c r="FJ160" s="73"/>
      <c r="FK160" s="73"/>
      <c r="FL160" s="73"/>
      <c r="FM160" s="73"/>
      <c r="FN160" s="73"/>
      <c r="FO160" s="73"/>
      <c r="FP160" s="73"/>
      <c r="FQ160" s="73"/>
      <c r="FR160" s="73"/>
      <c r="FS160" s="73"/>
      <c r="FT160" s="73"/>
      <c r="FU160" s="73"/>
      <c r="FV160" s="73"/>
      <c r="FW160" s="73"/>
      <c r="FX160" s="73"/>
      <c r="FY160" s="73"/>
      <c r="FZ160" s="73"/>
      <c r="GA160" s="73"/>
      <c r="GB160" s="73"/>
      <c r="GC160" s="73"/>
      <c r="GD160" s="73"/>
      <c r="GE160" s="73"/>
      <c r="GF160" s="73"/>
      <c r="GG160" s="73"/>
      <c r="GH160" s="73"/>
      <c r="GI160" s="73"/>
      <c r="GJ160" s="73"/>
      <c r="GK160" s="73"/>
      <c r="GL160" s="73"/>
      <c r="GM160" s="73"/>
      <c r="GN160" s="73"/>
      <c r="GO160" s="73"/>
      <c r="GP160" s="73"/>
      <c r="GQ160" s="73"/>
      <c r="GR160" s="73"/>
      <c r="GS160" s="73"/>
      <c r="GT160" s="73"/>
      <c r="GU160" s="73"/>
      <c r="GV160" s="73"/>
      <c r="GW160" s="73"/>
      <c r="GX160" s="73"/>
      <c r="GY160" s="73"/>
      <c r="GZ160" s="73"/>
      <c r="HA160" s="73"/>
      <c r="HB160" s="73"/>
      <c r="HC160" s="73"/>
      <c r="HD160" s="73"/>
      <c r="HE160" s="73"/>
      <c r="HF160" s="73"/>
      <c r="HG160" s="73"/>
      <c r="HH160" s="73"/>
      <c r="HI160" s="73"/>
      <c r="HJ160" s="73"/>
      <c r="HK160" s="73"/>
      <c r="HL160" s="73"/>
      <c r="HM160" s="73"/>
      <c r="HN160" s="73"/>
      <c r="HO160" s="73"/>
      <c r="HP160" s="73"/>
      <c r="HQ160" s="73"/>
      <c r="HR160" s="73"/>
      <c r="HS160" s="73"/>
      <c r="HT160" s="73"/>
      <c r="HU160" s="73"/>
      <c r="HV160" s="73"/>
      <c r="HW160" s="73"/>
      <c r="HX160" s="73"/>
      <c r="HY160" s="73"/>
      <c r="HZ160" s="73"/>
      <c r="IA160" s="73"/>
      <c r="IB160" s="73"/>
      <c r="IC160" s="73"/>
      <c r="ID160" s="73"/>
      <c r="IE160" s="73"/>
      <c r="IF160" s="73"/>
      <c r="IG160" s="73"/>
      <c r="IH160" s="73"/>
      <c r="II160" s="73"/>
      <c r="IJ160" s="73"/>
      <c r="IK160" s="73"/>
      <c r="IL160" s="73"/>
      <c r="IM160" s="73"/>
      <c r="IN160" s="73"/>
      <c r="IO160" s="73"/>
      <c r="IP160" s="73"/>
      <c r="IQ160" s="73"/>
      <c r="IR160" s="73"/>
      <c r="IS160" s="73"/>
      <c r="IT160" s="73"/>
      <c r="IU160" s="73"/>
      <c r="IV160" s="73"/>
      <c r="IW160" s="73"/>
      <c r="IX160" s="73"/>
      <c r="IY160" s="73"/>
      <c r="IZ160" s="73"/>
      <c r="JA160" s="73"/>
      <c r="JB160" s="73"/>
      <c r="JC160" s="73"/>
      <c r="JD160" s="73"/>
      <c r="JE160" s="73"/>
      <c r="JF160" s="73"/>
      <c r="JG160" s="73"/>
      <c r="JH160" s="73"/>
      <c r="JI160" s="73"/>
      <c r="JJ160" s="73"/>
      <c r="JK160" s="73"/>
      <c r="JL160" s="73"/>
      <c r="JM160" s="73"/>
      <c r="JN160" s="73"/>
      <c r="JO160" s="73"/>
      <c r="JP160" s="73"/>
      <c r="JQ160" s="73"/>
      <c r="JR160" s="73"/>
      <c r="JS160" s="73"/>
      <c r="JT160" s="73"/>
      <c r="JU160" s="73"/>
      <c r="JV160" s="73"/>
      <c r="JW160" s="73"/>
      <c r="JX160" s="73"/>
      <c r="JY160" s="73"/>
      <c r="JZ160" s="73"/>
      <c r="KA160" s="73"/>
      <c r="KB160" s="73"/>
      <c r="KC160" s="73"/>
      <c r="KD160" s="73"/>
      <c r="KE160" s="73"/>
      <c r="KF160" s="73"/>
      <c r="KG160" s="73"/>
      <c r="KH160" s="73"/>
      <c r="KI160" s="73"/>
      <c r="KJ160" s="73"/>
      <c r="KK160" s="73"/>
      <c r="KL160" s="73"/>
      <c r="KM160" s="73"/>
      <c r="KN160" s="73"/>
      <c r="KO160" s="73"/>
      <c r="KP160" s="73"/>
      <c r="KQ160" s="73"/>
      <c r="KR160" s="73"/>
      <c r="KS160" s="73"/>
      <c r="KT160" s="73"/>
      <c r="KU160" s="73"/>
      <c r="KV160" s="73"/>
      <c r="KW160" s="73"/>
      <c r="KX160" s="73"/>
      <c r="KY160" s="73"/>
      <c r="KZ160" s="73"/>
      <c r="LA160" s="73"/>
      <c r="LB160" s="73"/>
      <c r="LC160" s="73"/>
      <c r="LD160" s="73"/>
      <c r="LE160" s="73"/>
      <c r="LF160" s="73"/>
      <c r="LG160" s="73"/>
      <c r="LH160" s="73"/>
      <c r="LI160" s="73"/>
      <c r="LJ160" s="73"/>
      <c r="LK160" s="73"/>
      <c r="LL160" s="73"/>
      <c r="LM160" s="73"/>
      <c r="LN160" s="73"/>
      <c r="LO160" s="73"/>
      <c r="LP160" s="73"/>
      <c r="LQ160" s="73"/>
      <c r="LR160" s="73"/>
      <c r="LS160" s="73"/>
      <c r="LT160" s="73"/>
      <c r="LU160" s="73"/>
      <c r="LV160" s="73"/>
      <c r="LW160" s="73"/>
      <c r="LX160" s="73"/>
      <c r="LY160" s="73"/>
      <c r="LZ160" s="73"/>
      <c r="MA160" s="73"/>
      <c r="MB160" s="73"/>
      <c r="MC160" s="73"/>
      <c r="MD160" s="73"/>
      <c r="ME160" s="73"/>
      <c r="MF160" s="73"/>
      <c r="MG160" s="73"/>
      <c r="MH160" s="73"/>
      <c r="MI160" s="73"/>
      <c r="MJ160" s="73"/>
      <c r="MK160" s="73"/>
      <c r="ML160" s="73"/>
      <c r="MM160" s="73"/>
      <c r="MN160" s="73"/>
      <c r="MO160" s="73"/>
      <c r="MP160" s="73"/>
      <c r="MQ160" s="73"/>
      <c r="MR160" s="73"/>
      <c r="MS160" s="73"/>
      <c r="MT160" s="73"/>
      <c r="MU160" s="73"/>
      <c r="MV160" s="73"/>
      <c r="MW160" s="73"/>
      <c r="MX160" s="73"/>
      <c r="MY160" s="73"/>
      <c r="MZ160" s="73"/>
      <c r="NA160" s="73"/>
      <c r="NB160" s="73"/>
      <c r="NC160" s="73"/>
      <c r="ND160" s="73"/>
      <c r="NE160" s="73"/>
      <c r="NF160" s="73"/>
      <c r="NG160" s="73"/>
      <c r="NH160" s="73"/>
      <c r="NI160" s="73"/>
      <c r="NJ160" s="73"/>
      <c r="NK160" s="73"/>
      <c r="NL160" s="73"/>
      <c r="NM160" s="73"/>
      <c r="NN160" s="73"/>
      <c r="NO160" s="73"/>
      <c r="NP160" s="73"/>
      <c r="NQ160" s="73"/>
      <c r="NR160" s="73"/>
      <c r="NS160" s="73"/>
      <c r="NT160" s="73"/>
      <c r="NU160" s="73"/>
      <c r="NV160" s="73"/>
      <c r="NW160" s="73"/>
      <c r="NX160" s="73"/>
      <c r="NY160" s="73"/>
      <c r="NZ160" s="73"/>
      <c r="OA160" s="73"/>
      <c r="OB160" s="73"/>
      <c r="OC160" s="73"/>
      <c r="OD160" s="73"/>
      <c r="OE160" s="73"/>
      <c r="OF160" s="73"/>
      <c r="OG160" s="73"/>
      <c r="OH160" s="73"/>
      <c r="OI160" s="73"/>
      <c r="OJ160" s="73"/>
      <c r="OK160" s="73"/>
      <c r="OL160" s="73"/>
      <c r="OM160" s="73"/>
      <c r="ON160" s="73"/>
      <c r="OO160" s="73"/>
      <c r="OP160" s="73"/>
      <c r="OQ160" s="73"/>
      <c r="OR160" s="73"/>
      <c r="OS160" s="73"/>
      <c r="OT160" s="73"/>
      <c r="OU160" s="73"/>
      <c r="OV160" s="73"/>
    </row>
    <row r="161" spans="1:412" s="74" customFormat="1" x14ac:dyDescent="0.3">
      <c r="A161" s="63"/>
      <c r="B161" s="75"/>
      <c r="C161" s="75"/>
      <c r="D161" s="76"/>
      <c r="E161" s="138"/>
      <c r="F161" s="138"/>
      <c r="G161" s="77"/>
      <c r="H161" s="67"/>
      <c r="I161" s="67"/>
      <c r="J161" s="68"/>
      <c r="K161" s="68"/>
      <c r="L161" s="67"/>
      <c r="M161" s="69"/>
      <c r="N161" s="70"/>
      <c r="O161" s="71"/>
      <c r="P161" s="72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73"/>
      <c r="BY161" s="73"/>
      <c r="BZ161" s="73"/>
      <c r="CA161" s="73"/>
      <c r="CB161" s="73"/>
      <c r="CC161" s="73"/>
      <c r="CD161" s="73"/>
      <c r="CE161" s="73"/>
      <c r="CF161" s="73"/>
      <c r="CG161" s="73"/>
      <c r="CH161" s="73"/>
      <c r="CI161" s="73"/>
      <c r="CJ161" s="73"/>
      <c r="CK161" s="73"/>
      <c r="CL161" s="73"/>
      <c r="CM161" s="73"/>
      <c r="CN161" s="73"/>
      <c r="CO161" s="73"/>
      <c r="CP161" s="73"/>
      <c r="CQ161" s="73"/>
      <c r="CR161" s="73"/>
      <c r="CS161" s="73"/>
      <c r="CT161" s="73"/>
      <c r="CU161" s="73"/>
      <c r="CV161" s="73"/>
      <c r="CW161" s="73"/>
      <c r="CX161" s="73"/>
      <c r="CY161" s="73"/>
      <c r="CZ161" s="73"/>
      <c r="DA161" s="73"/>
      <c r="DB161" s="73"/>
      <c r="DC161" s="73"/>
      <c r="DD161" s="73"/>
      <c r="DE161" s="73"/>
      <c r="DF161" s="73"/>
      <c r="DG161" s="73"/>
      <c r="DH161" s="73"/>
      <c r="DI161" s="73"/>
      <c r="DJ161" s="73"/>
      <c r="DK161" s="73"/>
      <c r="DL161" s="73"/>
      <c r="DM161" s="73"/>
      <c r="DN161" s="73"/>
      <c r="DO161" s="73"/>
      <c r="DP161" s="73"/>
      <c r="DQ161" s="73"/>
      <c r="DR161" s="73"/>
      <c r="DS161" s="73"/>
      <c r="DT161" s="73"/>
      <c r="DU161" s="73"/>
      <c r="DV161" s="73"/>
      <c r="DW161" s="73"/>
      <c r="DX161" s="73"/>
      <c r="DY161" s="73"/>
      <c r="DZ161" s="73"/>
      <c r="EA161" s="73"/>
      <c r="EB161" s="73"/>
      <c r="EC161" s="73"/>
      <c r="ED161" s="73"/>
      <c r="EE161" s="73"/>
      <c r="EF161" s="73"/>
      <c r="EG161" s="73"/>
      <c r="EH161" s="73"/>
      <c r="EI161" s="73"/>
      <c r="EJ161" s="73"/>
      <c r="EK161" s="73"/>
      <c r="EL161" s="73"/>
      <c r="EM161" s="73"/>
      <c r="EN161" s="73"/>
      <c r="EO161" s="73"/>
      <c r="EP161" s="73"/>
      <c r="EQ161" s="73"/>
      <c r="ER161" s="73"/>
      <c r="ES161" s="73"/>
      <c r="ET161" s="73"/>
      <c r="EU161" s="73"/>
      <c r="EV161" s="73"/>
      <c r="EW161" s="73"/>
      <c r="EX161" s="73"/>
      <c r="EY161" s="73"/>
      <c r="EZ161" s="73"/>
      <c r="FA161" s="73"/>
      <c r="FB161" s="73"/>
      <c r="FC161" s="73"/>
      <c r="FD161" s="73"/>
      <c r="FE161" s="73"/>
      <c r="FF161" s="73"/>
      <c r="FG161" s="73"/>
      <c r="FH161" s="73"/>
      <c r="FI161" s="73"/>
      <c r="FJ161" s="73"/>
      <c r="FK161" s="73"/>
      <c r="FL161" s="73"/>
      <c r="FM161" s="73"/>
      <c r="FN161" s="73"/>
      <c r="FO161" s="73"/>
      <c r="FP161" s="73"/>
      <c r="FQ161" s="73"/>
      <c r="FR161" s="73"/>
      <c r="FS161" s="73"/>
      <c r="FT161" s="73"/>
      <c r="FU161" s="73"/>
      <c r="FV161" s="73"/>
      <c r="FW161" s="73"/>
      <c r="FX161" s="73"/>
      <c r="FY161" s="73"/>
      <c r="FZ161" s="73"/>
      <c r="GA161" s="73"/>
      <c r="GB161" s="73"/>
      <c r="GC161" s="73"/>
      <c r="GD161" s="73"/>
      <c r="GE161" s="73"/>
      <c r="GF161" s="73"/>
      <c r="GG161" s="73"/>
      <c r="GH161" s="73"/>
      <c r="GI161" s="73"/>
      <c r="GJ161" s="73"/>
      <c r="GK161" s="73"/>
      <c r="GL161" s="73"/>
      <c r="GM161" s="73"/>
      <c r="GN161" s="73"/>
      <c r="GO161" s="73"/>
      <c r="GP161" s="73"/>
      <c r="GQ161" s="73"/>
      <c r="GR161" s="73"/>
      <c r="GS161" s="73"/>
      <c r="GT161" s="73"/>
      <c r="GU161" s="73"/>
      <c r="GV161" s="73"/>
      <c r="GW161" s="73"/>
      <c r="GX161" s="73"/>
      <c r="GY161" s="73"/>
      <c r="GZ161" s="73"/>
      <c r="HA161" s="73"/>
      <c r="HB161" s="73"/>
      <c r="HC161" s="73"/>
      <c r="HD161" s="73"/>
      <c r="HE161" s="73"/>
      <c r="HF161" s="73"/>
      <c r="HG161" s="73"/>
      <c r="HH161" s="73"/>
      <c r="HI161" s="73"/>
      <c r="HJ161" s="73"/>
      <c r="HK161" s="73"/>
      <c r="HL161" s="73"/>
      <c r="HM161" s="73"/>
      <c r="HN161" s="73"/>
      <c r="HO161" s="73"/>
      <c r="HP161" s="73"/>
      <c r="HQ161" s="73"/>
      <c r="HR161" s="73"/>
      <c r="HS161" s="73"/>
      <c r="HT161" s="73"/>
      <c r="HU161" s="73"/>
      <c r="HV161" s="73"/>
      <c r="HW161" s="73"/>
      <c r="HX161" s="73"/>
      <c r="HY161" s="73"/>
      <c r="HZ161" s="73"/>
      <c r="IA161" s="73"/>
      <c r="IB161" s="73"/>
      <c r="IC161" s="73"/>
      <c r="ID161" s="73"/>
      <c r="IE161" s="73"/>
      <c r="IF161" s="73"/>
      <c r="IG161" s="73"/>
      <c r="IH161" s="73"/>
      <c r="II161" s="73"/>
      <c r="IJ161" s="73"/>
      <c r="IK161" s="73"/>
      <c r="IL161" s="73"/>
      <c r="IM161" s="73"/>
      <c r="IN161" s="73"/>
      <c r="IO161" s="73"/>
      <c r="IP161" s="73"/>
      <c r="IQ161" s="73"/>
      <c r="IR161" s="73"/>
      <c r="IS161" s="73"/>
      <c r="IT161" s="73"/>
      <c r="IU161" s="73"/>
      <c r="IV161" s="73"/>
      <c r="IW161" s="73"/>
      <c r="IX161" s="73"/>
      <c r="IY161" s="73"/>
      <c r="IZ161" s="73"/>
      <c r="JA161" s="73"/>
      <c r="JB161" s="73"/>
      <c r="JC161" s="73"/>
      <c r="JD161" s="73"/>
      <c r="JE161" s="73"/>
      <c r="JF161" s="73"/>
      <c r="JG161" s="73"/>
      <c r="JH161" s="73"/>
      <c r="JI161" s="73"/>
      <c r="JJ161" s="73"/>
      <c r="JK161" s="73"/>
      <c r="JL161" s="73"/>
      <c r="JM161" s="73"/>
      <c r="JN161" s="73"/>
      <c r="JO161" s="73"/>
      <c r="JP161" s="73"/>
      <c r="JQ161" s="73"/>
      <c r="JR161" s="73"/>
      <c r="JS161" s="73"/>
      <c r="JT161" s="73"/>
      <c r="JU161" s="73"/>
      <c r="JV161" s="73"/>
      <c r="JW161" s="73"/>
      <c r="JX161" s="73"/>
      <c r="JY161" s="73"/>
      <c r="JZ161" s="73"/>
      <c r="KA161" s="73"/>
      <c r="KB161" s="73"/>
      <c r="KC161" s="73"/>
      <c r="KD161" s="73"/>
      <c r="KE161" s="73"/>
      <c r="KF161" s="73"/>
      <c r="KG161" s="73"/>
      <c r="KH161" s="73"/>
      <c r="KI161" s="73"/>
      <c r="KJ161" s="73"/>
      <c r="KK161" s="73"/>
      <c r="KL161" s="73"/>
      <c r="KM161" s="73"/>
      <c r="KN161" s="73"/>
      <c r="KO161" s="73"/>
      <c r="KP161" s="73"/>
      <c r="KQ161" s="73"/>
      <c r="KR161" s="73"/>
      <c r="KS161" s="73"/>
      <c r="KT161" s="73"/>
      <c r="KU161" s="73"/>
      <c r="KV161" s="73"/>
      <c r="KW161" s="73"/>
      <c r="KX161" s="73"/>
      <c r="KY161" s="73"/>
      <c r="KZ161" s="73"/>
      <c r="LA161" s="73"/>
      <c r="LB161" s="73"/>
      <c r="LC161" s="73"/>
      <c r="LD161" s="73"/>
      <c r="LE161" s="73"/>
      <c r="LF161" s="73"/>
      <c r="LG161" s="73"/>
      <c r="LH161" s="73"/>
      <c r="LI161" s="73"/>
      <c r="LJ161" s="73"/>
      <c r="LK161" s="73"/>
      <c r="LL161" s="73"/>
      <c r="LM161" s="73"/>
      <c r="LN161" s="73"/>
      <c r="LO161" s="73"/>
      <c r="LP161" s="73"/>
      <c r="LQ161" s="73"/>
      <c r="LR161" s="73"/>
      <c r="LS161" s="73"/>
      <c r="LT161" s="73"/>
      <c r="LU161" s="73"/>
      <c r="LV161" s="73"/>
      <c r="LW161" s="73"/>
      <c r="LX161" s="73"/>
      <c r="LY161" s="73"/>
      <c r="LZ161" s="73"/>
      <c r="MA161" s="73"/>
      <c r="MB161" s="73"/>
      <c r="MC161" s="73"/>
      <c r="MD161" s="73"/>
      <c r="ME161" s="73"/>
      <c r="MF161" s="73"/>
      <c r="MG161" s="73"/>
      <c r="MH161" s="73"/>
      <c r="MI161" s="73"/>
      <c r="MJ161" s="73"/>
      <c r="MK161" s="73"/>
      <c r="ML161" s="73"/>
      <c r="MM161" s="73"/>
      <c r="MN161" s="73"/>
      <c r="MO161" s="73"/>
      <c r="MP161" s="73"/>
      <c r="MQ161" s="73"/>
      <c r="MR161" s="73"/>
      <c r="MS161" s="73"/>
      <c r="MT161" s="73"/>
      <c r="MU161" s="73"/>
      <c r="MV161" s="73"/>
      <c r="MW161" s="73"/>
      <c r="MX161" s="73"/>
      <c r="MY161" s="73"/>
      <c r="MZ161" s="73"/>
      <c r="NA161" s="73"/>
      <c r="NB161" s="73"/>
      <c r="NC161" s="73"/>
      <c r="ND161" s="73"/>
      <c r="NE161" s="73"/>
      <c r="NF161" s="73"/>
      <c r="NG161" s="73"/>
      <c r="NH161" s="73"/>
      <c r="NI161" s="73"/>
      <c r="NJ161" s="73"/>
      <c r="NK161" s="73"/>
      <c r="NL161" s="73"/>
      <c r="NM161" s="73"/>
      <c r="NN161" s="73"/>
      <c r="NO161" s="73"/>
      <c r="NP161" s="73"/>
      <c r="NQ161" s="73"/>
      <c r="NR161" s="73"/>
      <c r="NS161" s="73"/>
      <c r="NT161" s="73"/>
      <c r="NU161" s="73"/>
      <c r="NV161" s="73"/>
      <c r="NW161" s="73"/>
      <c r="NX161" s="73"/>
      <c r="NY161" s="73"/>
      <c r="NZ161" s="73"/>
      <c r="OA161" s="73"/>
      <c r="OB161" s="73"/>
      <c r="OC161" s="73"/>
      <c r="OD161" s="73"/>
      <c r="OE161" s="73"/>
      <c r="OF161" s="73"/>
      <c r="OG161" s="73"/>
      <c r="OH161" s="73"/>
      <c r="OI161" s="73"/>
      <c r="OJ161" s="73"/>
      <c r="OK161" s="73"/>
      <c r="OL161" s="73"/>
      <c r="OM161" s="73"/>
      <c r="ON161" s="73"/>
      <c r="OO161" s="73"/>
      <c r="OP161" s="73"/>
      <c r="OQ161" s="73"/>
      <c r="OR161" s="73"/>
      <c r="OS161" s="73"/>
      <c r="OT161" s="73"/>
      <c r="OU161" s="73"/>
      <c r="OV161" s="73"/>
    </row>
    <row r="162" spans="1:412" s="74" customFormat="1" x14ac:dyDescent="0.3">
      <c r="A162" s="63"/>
      <c r="B162" s="75"/>
      <c r="C162" s="75"/>
      <c r="D162" s="76"/>
      <c r="E162" s="138"/>
      <c r="F162" s="138"/>
      <c r="G162" s="77"/>
      <c r="H162" s="67"/>
      <c r="I162" s="67"/>
      <c r="J162" s="68"/>
      <c r="K162" s="68"/>
      <c r="L162" s="67"/>
      <c r="M162" s="69"/>
      <c r="N162" s="70"/>
      <c r="O162" s="71"/>
      <c r="P162" s="72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  <c r="AV162" s="73"/>
      <c r="AW162" s="73"/>
      <c r="AX162" s="73"/>
      <c r="AY162" s="73"/>
      <c r="AZ162" s="73"/>
      <c r="BA162" s="73"/>
      <c r="BB162" s="73"/>
      <c r="BC162" s="73"/>
      <c r="BD162" s="73"/>
      <c r="BE162" s="73"/>
      <c r="BF162" s="73"/>
      <c r="BG162" s="73"/>
      <c r="BH162" s="73"/>
      <c r="BI162" s="73"/>
      <c r="BJ162" s="73"/>
      <c r="BK162" s="73"/>
      <c r="BL162" s="73"/>
      <c r="BM162" s="73"/>
      <c r="BN162" s="73"/>
      <c r="BO162" s="73"/>
      <c r="BP162" s="73"/>
      <c r="BQ162" s="73"/>
      <c r="BR162" s="73"/>
      <c r="BS162" s="73"/>
      <c r="BT162" s="73"/>
      <c r="BU162" s="73"/>
      <c r="BV162" s="73"/>
      <c r="BW162" s="73"/>
      <c r="BX162" s="73"/>
      <c r="BY162" s="73"/>
      <c r="BZ162" s="73"/>
      <c r="CA162" s="73"/>
      <c r="CB162" s="73"/>
      <c r="CC162" s="73"/>
      <c r="CD162" s="73"/>
      <c r="CE162" s="73"/>
      <c r="CF162" s="73"/>
      <c r="CG162" s="73"/>
      <c r="CH162" s="73"/>
      <c r="CI162" s="73"/>
      <c r="CJ162" s="73"/>
      <c r="CK162" s="73"/>
      <c r="CL162" s="73"/>
      <c r="CM162" s="73"/>
      <c r="CN162" s="73"/>
      <c r="CO162" s="73"/>
      <c r="CP162" s="73"/>
      <c r="CQ162" s="73"/>
      <c r="CR162" s="73"/>
      <c r="CS162" s="73"/>
      <c r="CT162" s="73"/>
      <c r="CU162" s="73"/>
      <c r="CV162" s="73"/>
      <c r="CW162" s="73"/>
      <c r="CX162" s="73"/>
      <c r="CY162" s="73"/>
      <c r="CZ162" s="73"/>
      <c r="DA162" s="73"/>
      <c r="DB162" s="73"/>
      <c r="DC162" s="73"/>
      <c r="DD162" s="73"/>
      <c r="DE162" s="73"/>
      <c r="DF162" s="73"/>
      <c r="DG162" s="73"/>
      <c r="DH162" s="73"/>
      <c r="DI162" s="73"/>
      <c r="DJ162" s="73"/>
      <c r="DK162" s="73"/>
      <c r="DL162" s="73"/>
      <c r="DM162" s="73"/>
      <c r="DN162" s="73"/>
      <c r="DO162" s="73"/>
      <c r="DP162" s="73"/>
      <c r="DQ162" s="73"/>
      <c r="DR162" s="73"/>
      <c r="DS162" s="73"/>
      <c r="DT162" s="73"/>
      <c r="DU162" s="73"/>
      <c r="DV162" s="73"/>
      <c r="DW162" s="73"/>
      <c r="DX162" s="73"/>
      <c r="DY162" s="73"/>
      <c r="DZ162" s="73"/>
      <c r="EA162" s="73"/>
      <c r="EB162" s="73"/>
      <c r="EC162" s="73"/>
      <c r="ED162" s="73"/>
      <c r="EE162" s="73"/>
      <c r="EF162" s="73"/>
      <c r="EG162" s="73"/>
      <c r="EH162" s="73"/>
      <c r="EI162" s="73"/>
      <c r="EJ162" s="73"/>
      <c r="EK162" s="73"/>
      <c r="EL162" s="73"/>
      <c r="EM162" s="73"/>
      <c r="EN162" s="73"/>
      <c r="EO162" s="73"/>
      <c r="EP162" s="73"/>
      <c r="EQ162" s="73"/>
      <c r="ER162" s="73"/>
      <c r="ES162" s="73"/>
      <c r="ET162" s="73"/>
      <c r="EU162" s="73"/>
      <c r="EV162" s="73"/>
      <c r="EW162" s="73"/>
      <c r="EX162" s="73"/>
      <c r="EY162" s="73"/>
      <c r="EZ162" s="73"/>
      <c r="FA162" s="73"/>
      <c r="FB162" s="73"/>
      <c r="FC162" s="73"/>
      <c r="FD162" s="73"/>
      <c r="FE162" s="73"/>
      <c r="FF162" s="73"/>
      <c r="FG162" s="73"/>
      <c r="FH162" s="73"/>
      <c r="FI162" s="73"/>
      <c r="FJ162" s="73"/>
      <c r="FK162" s="73"/>
      <c r="FL162" s="73"/>
      <c r="FM162" s="73"/>
      <c r="FN162" s="73"/>
      <c r="FO162" s="73"/>
      <c r="FP162" s="73"/>
      <c r="FQ162" s="73"/>
      <c r="FR162" s="73"/>
      <c r="FS162" s="73"/>
      <c r="FT162" s="73"/>
      <c r="FU162" s="73"/>
      <c r="FV162" s="73"/>
      <c r="FW162" s="73"/>
      <c r="FX162" s="73"/>
      <c r="FY162" s="73"/>
      <c r="FZ162" s="73"/>
      <c r="GA162" s="73"/>
      <c r="GB162" s="73"/>
      <c r="GC162" s="73"/>
      <c r="GD162" s="73"/>
      <c r="GE162" s="73"/>
      <c r="GF162" s="73"/>
      <c r="GG162" s="73"/>
      <c r="GH162" s="73"/>
      <c r="GI162" s="73"/>
      <c r="GJ162" s="73"/>
      <c r="GK162" s="73"/>
      <c r="GL162" s="73"/>
      <c r="GM162" s="73"/>
      <c r="GN162" s="73"/>
      <c r="GO162" s="73"/>
      <c r="GP162" s="73"/>
      <c r="GQ162" s="73"/>
      <c r="GR162" s="73"/>
      <c r="GS162" s="73"/>
      <c r="GT162" s="73"/>
      <c r="GU162" s="73"/>
      <c r="GV162" s="73"/>
      <c r="GW162" s="73"/>
      <c r="GX162" s="73"/>
      <c r="GY162" s="73"/>
      <c r="GZ162" s="73"/>
      <c r="HA162" s="73"/>
      <c r="HB162" s="73"/>
      <c r="HC162" s="73"/>
      <c r="HD162" s="73"/>
      <c r="HE162" s="73"/>
      <c r="HF162" s="73"/>
      <c r="HG162" s="73"/>
      <c r="HH162" s="73"/>
      <c r="HI162" s="73"/>
      <c r="HJ162" s="73"/>
      <c r="HK162" s="73"/>
      <c r="HL162" s="73"/>
      <c r="HM162" s="73"/>
      <c r="HN162" s="73"/>
      <c r="HO162" s="73"/>
      <c r="HP162" s="73"/>
      <c r="HQ162" s="73"/>
      <c r="HR162" s="73"/>
      <c r="HS162" s="73"/>
      <c r="HT162" s="73"/>
      <c r="HU162" s="73"/>
      <c r="HV162" s="73"/>
      <c r="HW162" s="73"/>
      <c r="HX162" s="73"/>
      <c r="HY162" s="73"/>
      <c r="HZ162" s="73"/>
      <c r="IA162" s="73"/>
      <c r="IB162" s="73"/>
      <c r="IC162" s="73"/>
      <c r="ID162" s="73"/>
      <c r="IE162" s="73"/>
      <c r="IF162" s="73"/>
      <c r="IG162" s="73"/>
      <c r="IH162" s="73"/>
      <c r="II162" s="73"/>
      <c r="IJ162" s="73"/>
      <c r="IK162" s="73"/>
      <c r="IL162" s="73"/>
      <c r="IM162" s="73"/>
      <c r="IN162" s="73"/>
      <c r="IO162" s="73"/>
      <c r="IP162" s="73"/>
      <c r="IQ162" s="73"/>
      <c r="IR162" s="73"/>
      <c r="IS162" s="73"/>
      <c r="IT162" s="73"/>
      <c r="IU162" s="73"/>
      <c r="IV162" s="73"/>
      <c r="IW162" s="73"/>
      <c r="IX162" s="73"/>
      <c r="IY162" s="73"/>
      <c r="IZ162" s="73"/>
      <c r="JA162" s="73"/>
      <c r="JB162" s="73"/>
      <c r="JC162" s="73"/>
      <c r="JD162" s="73"/>
      <c r="JE162" s="73"/>
      <c r="JF162" s="73"/>
      <c r="JG162" s="73"/>
      <c r="JH162" s="73"/>
      <c r="JI162" s="73"/>
      <c r="JJ162" s="73"/>
      <c r="JK162" s="73"/>
      <c r="JL162" s="73"/>
      <c r="JM162" s="73"/>
      <c r="JN162" s="73"/>
      <c r="JO162" s="73"/>
      <c r="JP162" s="73"/>
      <c r="JQ162" s="73"/>
      <c r="JR162" s="73"/>
      <c r="JS162" s="73"/>
      <c r="JT162" s="73"/>
      <c r="JU162" s="73"/>
      <c r="JV162" s="73"/>
      <c r="JW162" s="73"/>
      <c r="JX162" s="73"/>
      <c r="JY162" s="73"/>
      <c r="JZ162" s="73"/>
      <c r="KA162" s="73"/>
      <c r="KB162" s="73"/>
      <c r="KC162" s="73"/>
      <c r="KD162" s="73"/>
      <c r="KE162" s="73"/>
      <c r="KF162" s="73"/>
      <c r="KG162" s="73"/>
      <c r="KH162" s="73"/>
      <c r="KI162" s="73"/>
      <c r="KJ162" s="73"/>
      <c r="KK162" s="73"/>
      <c r="KL162" s="73"/>
      <c r="KM162" s="73"/>
      <c r="KN162" s="73"/>
      <c r="KO162" s="73"/>
      <c r="KP162" s="73"/>
      <c r="KQ162" s="73"/>
      <c r="KR162" s="73"/>
      <c r="KS162" s="73"/>
      <c r="KT162" s="73"/>
      <c r="KU162" s="73"/>
      <c r="KV162" s="73"/>
      <c r="KW162" s="73"/>
      <c r="KX162" s="73"/>
      <c r="KY162" s="73"/>
      <c r="KZ162" s="73"/>
      <c r="LA162" s="73"/>
      <c r="LB162" s="73"/>
      <c r="LC162" s="73"/>
      <c r="LD162" s="73"/>
      <c r="LE162" s="73"/>
      <c r="LF162" s="73"/>
      <c r="LG162" s="73"/>
      <c r="LH162" s="73"/>
      <c r="LI162" s="73"/>
      <c r="LJ162" s="73"/>
      <c r="LK162" s="73"/>
      <c r="LL162" s="73"/>
      <c r="LM162" s="73"/>
      <c r="LN162" s="73"/>
      <c r="LO162" s="73"/>
      <c r="LP162" s="73"/>
      <c r="LQ162" s="73"/>
      <c r="LR162" s="73"/>
      <c r="LS162" s="73"/>
      <c r="LT162" s="73"/>
      <c r="LU162" s="73"/>
      <c r="LV162" s="73"/>
      <c r="LW162" s="73"/>
      <c r="LX162" s="73"/>
      <c r="LY162" s="73"/>
      <c r="LZ162" s="73"/>
      <c r="MA162" s="73"/>
      <c r="MB162" s="73"/>
      <c r="MC162" s="73"/>
      <c r="MD162" s="73"/>
      <c r="ME162" s="73"/>
      <c r="MF162" s="73"/>
      <c r="MG162" s="73"/>
      <c r="MH162" s="73"/>
      <c r="MI162" s="73"/>
      <c r="MJ162" s="73"/>
      <c r="MK162" s="73"/>
      <c r="ML162" s="73"/>
      <c r="MM162" s="73"/>
      <c r="MN162" s="73"/>
      <c r="MO162" s="73"/>
      <c r="MP162" s="73"/>
      <c r="MQ162" s="73"/>
      <c r="MR162" s="73"/>
      <c r="MS162" s="73"/>
      <c r="MT162" s="73"/>
      <c r="MU162" s="73"/>
      <c r="MV162" s="73"/>
      <c r="MW162" s="73"/>
      <c r="MX162" s="73"/>
      <c r="MY162" s="73"/>
      <c r="MZ162" s="73"/>
      <c r="NA162" s="73"/>
      <c r="NB162" s="73"/>
      <c r="NC162" s="73"/>
      <c r="ND162" s="73"/>
      <c r="NE162" s="73"/>
      <c r="NF162" s="73"/>
      <c r="NG162" s="73"/>
      <c r="NH162" s="73"/>
      <c r="NI162" s="73"/>
      <c r="NJ162" s="73"/>
      <c r="NK162" s="73"/>
      <c r="NL162" s="73"/>
      <c r="NM162" s="73"/>
      <c r="NN162" s="73"/>
      <c r="NO162" s="73"/>
      <c r="NP162" s="73"/>
      <c r="NQ162" s="73"/>
      <c r="NR162" s="73"/>
      <c r="NS162" s="73"/>
      <c r="NT162" s="73"/>
      <c r="NU162" s="73"/>
      <c r="NV162" s="73"/>
      <c r="NW162" s="73"/>
      <c r="NX162" s="73"/>
      <c r="NY162" s="73"/>
      <c r="NZ162" s="73"/>
      <c r="OA162" s="73"/>
      <c r="OB162" s="73"/>
      <c r="OC162" s="73"/>
      <c r="OD162" s="73"/>
      <c r="OE162" s="73"/>
      <c r="OF162" s="73"/>
      <c r="OG162" s="73"/>
      <c r="OH162" s="73"/>
      <c r="OI162" s="73"/>
      <c r="OJ162" s="73"/>
      <c r="OK162" s="73"/>
      <c r="OL162" s="73"/>
      <c r="OM162" s="73"/>
      <c r="ON162" s="73"/>
      <c r="OO162" s="73"/>
      <c r="OP162" s="73"/>
      <c r="OQ162" s="73"/>
      <c r="OR162" s="73"/>
      <c r="OS162" s="73"/>
      <c r="OT162" s="73"/>
      <c r="OU162" s="73"/>
      <c r="OV162" s="73"/>
    </row>
    <row r="163" spans="1:412" s="74" customFormat="1" x14ac:dyDescent="0.3">
      <c r="A163" s="63"/>
      <c r="B163" s="75"/>
      <c r="C163" s="75"/>
      <c r="D163" s="76"/>
      <c r="E163" s="138"/>
      <c r="F163" s="138"/>
      <c r="G163" s="77"/>
      <c r="H163" s="67"/>
      <c r="I163" s="67"/>
      <c r="J163" s="68"/>
      <c r="K163" s="68"/>
      <c r="L163" s="67"/>
      <c r="M163" s="69"/>
      <c r="N163" s="70"/>
      <c r="O163" s="71"/>
      <c r="P163" s="72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73"/>
      <c r="BK163" s="73"/>
      <c r="BL163" s="73"/>
      <c r="BM163" s="73"/>
      <c r="BN163" s="73"/>
      <c r="BO163" s="73"/>
      <c r="BP163" s="73"/>
      <c r="BQ163" s="73"/>
      <c r="BR163" s="73"/>
      <c r="BS163" s="73"/>
      <c r="BT163" s="73"/>
      <c r="BU163" s="73"/>
      <c r="BV163" s="73"/>
      <c r="BW163" s="73"/>
      <c r="BX163" s="73"/>
      <c r="BY163" s="73"/>
      <c r="BZ163" s="73"/>
      <c r="CA163" s="73"/>
      <c r="CB163" s="73"/>
      <c r="CC163" s="73"/>
      <c r="CD163" s="73"/>
      <c r="CE163" s="73"/>
      <c r="CF163" s="73"/>
      <c r="CG163" s="73"/>
      <c r="CH163" s="73"/>
      <c r="CI163" s="73"/>
      <c r="CJ163" s="73"/>
      <c r="CK163" s="73"/>
      <c r="CL163" s="73"/>
      <c r="CM163" s="73"/>
      <c r="CN163" s="73"/>
      <c r="CO163" s="73"/>
      <c r="CP163" s="73"/>
      <c r="CQ163" s="73"/>
      <c r="CR163" s="73"/>
      <c r="CS163" s="73"/>
      <c r="CT163" s="73"/>
      <c r="CU163" s="73"/>
      <c r="CV163" s="73"/>
      <c r="CW163" s="73"/>
      <c r="CX163" s="73"/>
      <c r="CY163" s="73"/>
      <c r="CZ163" s="73"/>
      <c r="DA163" s="73"/>
      <c r="DB163" s="73"/>
      <c r="DC163" s="73"/>
      <c r="DD163" s="73"/>
      <c r="DE163" s="73"/>
      <c r="DF163" s="73"/>
      <c r="DG163" s="73"/>
      <c r="DH163" s="73"/>
      <c r="DI163" s="73"/>
      <c r="DJ163" s="73"/>
      <c r="DK163" s="73"/>
      <c r="DL163" s="73"/>
      <c r="DM163" s="73"/>
      <c r="DN163" s="73"/>
      <c r="DO163" s="73"/>
      <c r="DP163" s="73"/>
      <c r="DQ163" s="73"/>
      <c r="DR163" s="73"/>
      <c r="DS163" s="73"/>
      <c r="DT163" s="73"/>
      <c r="DU163" s="73"/>
      <c r="DV163" s="73"/>
      <c r="DW163" s="73"/>
      <c r="DX163" s="73"/>
      <c r="DY163" s="73"/>
      <c r="DZ163" s="73"/>
      <c r="EA163" s="73"/>
      <c r="EB163" s="73"/>
      <c r="EC163" s="73"/>
      <c r="ED163" s="73"/>
      <c r="EE163" s="73"/>
      <c r="EF163" s="73"/>
      <c r="EG163" s="73"/>
      <c r="EH163" s="73"/>
      <c r="EI163" s="73"/>
      <c r="EJ163" s="73"/>
      <c r="EK163" s="73"/>
      <c r="EL163" s="73"/>
      <c r="EM163" s="73"/>
      <c r="EN163" s="73"/>
      <c r="EO163" s="73"/>
      <c r="EP163" s="73"/>
      <c r="EQ163" s="73"/>
      <c r="ER163" s="73"/>
      <c r="ES163" s="73"/>
      <c r="ET163" s="73"/>
      <c r="EU163" s="73"/>
      <c r="EV163" s="73"/>
      <c r="EW163" s="73"/>
      <c r="EX163" s="73"/>
      <c r="EY163" s="73"/>
      <c r="EZ163" s="73"/>
      <c r="FA163" s="73"/>
      <c r="FB163" s="73"/>
      <c r="FC163" s="73"/>
      <c r="FD163" s="73"/>
      <c r="FE163" s="73"/>
      <c r="FF163" s="73"/>
      <c r="FG163" s="73"/>
      <c r="FH163" s="73"/>
      <c r="FI163" s="73"/>
      <c r="FJ163" s="73"/>
      <c r="FK163" s="73"/>
      <c r="FL163" s="73"/>
      <c r="FM163" s="73"/>
      <c r="FN163" s="73"/>
      <c r="FO163" s="73"/>
      <c r="FP163" s="73"/>
      <c r="FQ163" s="73"/>
      <c r="FR163" s="73"/>
      <c r="FS163" s="73"/>
      <c r="FT163" s="73"/>
      <c r="FU163" s="73"/>
      <c r="FV163" s="73"/>
      <c r="FW163" s="73"/>
      <c r="FX163" s="73"/>
      <c r="FY163" s="73"/>
      <c r="FZ163" s="73"/>
      <c r="GA163" s="73"/>
      <c r="GB163" s="73"/>
      <c r="GC163" s="73"/>
      <c r="GD163" s="73"/>
      <c r="GE163" s="73"/>
      <c r="GF163" s="73"/>
      <c r="GG163" s="73"/>
      <c r="GH163" s="73"/>
      <c r="GI163" s="73"/>
      <c r="GJ163" s="73"/>
      <c r="GK163" s="73"/>
      <c r="GL163" s="73"/>
      <c r="GM163" s="73"/>
      <c r="GN163" s="73"/>
      <c r="GO163" s="73"/>
      <c r="GP163" s="73"/>
      <c r="GQ163" s="73"/>
      <c r="GR163" s="73"/>
      <c r="GS163" s="73"/>
      <c r="GT163" s="73"/>
      <c r="GU163" s="73"/>
      <c r="GV163" s="73"/>
      <c r="GW163" s="73"/>
      <c r="GX163" s="73"/>
      <c r="GY163" s="73"/>
      <c r="GZ163" s="73"/>
      <c r="HA163" s="73"/>
      <c r="HB163" s="73"/>
      <c r="HC163" s="73"/>
      <c r="HD163" s="73"/>
      <c r="HE163" s="73"/>
      <c r="HF163" s="73"/>
      <c r="HG163" s="73"/>
      <c r="HH163" s="73"/>
      <c r="HI163" s="73"/>
      <c r="HJ163" s="73"/>
      <c r="HK163" s="73"/>
      <c r="HL163" s="73"/>
      <c r="HM163" s="73"/>
      <c r="HN163" s="73"/>
      <c r="HO163" s="73"/>
      <c r="HP163" s="73"/>
      <c r="HQ163" s="73"/>
      <c r="HR163" s="73"/>
      <c r="HS163" s="73"/>
      <c r="HT163" s="73"/>
      <c r="HU163" s="73"/>
      <c r="HV163" s="73"/>
      <c r="HW163" s="73"/>
      <c r="HX163" s="73"/>
      <c r="HY163" s="73"/>
      <c r="HZ163" s="73"/>
      <c r="IA163" s="73"/>
      <c r="IB163" s="73"/>
      <c r="IC163" s="73"/>
      <c r="ID163" s="73"/>
      <c r="IE163" s="73"/>
      <c r="IF163" s="73"/>
      <c r="IG163" s="73"/>
      <c r="IH163" s="73"/>
      <c r="II163" s="73"/>
      <c r="IJ163" s="73"/>
      <c r="IK163" s="73"/>
      <c r="IL163" s="73"/>
      <c r="IM163" s="73"/>
      <c r="IN163" s="73"/>
      <c r="IO163" s="73"/>
      <c r="IP163" s="73"/>
      <c r="IQ163" s="73"/>
      <c r="IR163" s="73"/>
      <c r="IS163" s="73"/>
      <c r="IT163" s="73"/>
      <c r="IU163" s="73"/>
      <c r="IV163" s="73"/>
      <c r="IW163" s="73"/>
      <c r="IX163" s="73"/>
      <c r="IY163" s="73"/>
      <c r="IZ163" s="73"/>
      <c r="JA163" s="73"/>
      <c r="JB163" s="73"/>
      <c r="JC163" s="73"/>
      <c r="JD163" s="73"/>
      <c r="JE163" s="73"/>
      <c r="JF163" s="73"/>
      <c r="JG163" s="73"/>
      <c r="JH163" s="73"/>
      <c r="JI163" s="73"/>
      <c r="JJ163" s="73"/>
      <c r="JK163" s="73"/>
      <c r="JL163" s="73"/>
      <c r="JM163" s="73"/>
      <c r="JN163" s="73"/>
      <c r="JO163" s="73"/>
      <c r="JP163" s="73"/>
      <c r="JQ163" s="73"/>
      <c r="JR163" s="73"/>
      <c r="JS163" s="73"/>
      <c r="JT163" s="73"/>
      <c r="JU163" s="73"/>
      <c r="JV163" s="73"/>
      <c r="JW163" s="73"/>
      <c r="JX163" s="73"/>
      <c r="JY163" s="73"/>
      <c r="JZ163" s="73"/>
      <c r="KA163" s="73"/>
      <c r="KB163" s="73"/>
      <c r="KC163" s="73"/>
      <c r="KD163" s="73"/>
      <c r="KE163" s="73"/>
      <c r="KF163" s="73"/>
      <c r="KG163" s="73"/>
      <c r="KH163" s="73"/>
      <c r="KI163" s="73"/>
      <c r="KJ163" s="73"/>
      <c r="KK163" s="73"/>
      <c r="KL163" s="73"/>
      <c r="KM163" s="73"/>
      <c r="KN163" s="73"/>
      <c r="KO163" s="73"/>
      <c r="KP163" s="73"/>
      <c r="KQ163" s="73"/>
      <c r="KR163" s="73"/>
      <c r="KS163" s="73"/>
      <c r="KT163" s="73"/>
      <c r="KU163" s="73"/>
      <c r="KV163" s="73"/>
      <c r="KW163" s="73"/>
      <c r="KX163" s="73"/>
      <c r="KY163" s="73"/>
      <c r="KZ163" s="73"/>
      <c r="LA163" s="73"/>
      <c r="LB163" s="73"/>
      <c r="LC163" s="73"/>
      <c r="LD163" s="73"/>
      <c r="LE163" s="73"/>
      <c r="LF163" s="73"/>
      <c r="LG163" s="73"/>
      <c r="LH163" s="73"/>
      <c r="LI163" s="73"/>
      <c r="LJ163" s="73"/>
      <c r="LK163" s="73"/>
      <c r="LL163" s="73"/>
      <c r="LM163" s="73"/>
      <c r="LN163" s="73"/>
      <c r="LO163" s="73"/>
      <c r="LP163" s="73"/>
      <c r="LQ163" s="73"/>
      <c r="LR163" s="73"/>
      <c r="LS163" s="73"/>
      <c r="LT163" s="73"/>
      <c r="LU163" s="73"/>
      <c r="LV163" s="73"/>
      <c r="LW163" s="73"/>
      <c r="LX163" s="73"/>
      <c r="LY163" s="73"/>
      <c r="LZ163" s="73"/>
      <c r="MA163" s="73"/>
      <c r="MB163" s="73"/>
      <c r="MC163" s="73"/>
      <c r="MD163" s="73"/>
      <c r="ME163" s="73"/>
      <c r="MF163" s="73"/>
      <c r="MG163" s="73"/>
      <c r="MH163" s="73"/>
      <c r="MI163" s="73"/>
      <c r="MJ163" s="73"/>
      <c r="MK163" s="73"/>
      <c r="ML163" s="73"/>
      <c r="MM163" s="73"/>
      <c r="MN163" s="73"/>
      <c r="MO163" s="73"/>
      <c r="MP163" s="73"/>
      <c r="MQ163" s="73"/>
      <c r="MR163" s="73"/>
      <c r="MS163" s="73"/>
      <c r="MT163" s="73"/>
      <c r="MU163" s="73"/>
      <c r="MV163" s="73"/>
      <c r="MW163" s="73"/>
      <c r="MX163" s="73"/>
      <c r="MY163" s="73"/>
      <c r="MZ163" s="73"/>
      <c r="NA163" s="73"/>
      <c r="NB163" s="73"/>
      <c r="NC163" s="73"/>
      <c r="ND163" s="73"/>
      <c r="NE163" s="73"/>
      <c r="NF163" s="73"/>
      <c r="NG163" s="73"/>
      <c r="NH163" s="73"/>
      <c r="NI163" s="73"/>
      <c r="NJ163" s="73"/>
      <c r="NK163" s="73"/>
      <c r="NL163" s="73"/>
      <c r="NM163" s="73"/>
      <c r="NN163" s="73"/>
      <c r="NO163" s="73"/>
      <c r="NP163" s="73"/>
      <c r="NQ163" s="73"/>
      <c r="NR163" s="73"/>
      <c r="NS163" s="73"/>
      <c r="NT163" s="73"/>
      <c r="NU163" s="73"/>
      <c r="NV163" s="73"/>
      <c r="NW163" s="73"/>
      <c r="NX163" s="73"/>
      <c r="NY163" s="73"/>
      <c r="NZ163" s="73"/>
      <c r="OA163" s="73"/>
      <c r="OB163" s="73"/>
      <c r="OC163" s="73"/>
      <c r="OD163" s="73"/>
      <c r="OE163" s="73"/>
      <c r="OF163" s="73"/>
      <c r="OG163" s="73"/>
      <c r="OH163" s="73"/>
      <c r="OI163" s="73"/>
      <c r="OJ163" s="73"/>
      <c r="OK163" s="73"/>
      <c r="OL163" s="73"/>
      <c r="OM163" s="73"/>
      <c r="ON163" s="73"/>
      <c r="OO163" s="73"/>
      <c r="OP163" s="73"/>
      <c r="OQ163" s="73"/>
      <c r="OR163" s="73"/>
      <c r="OS163" s="73"/>
      <c r="OT163" s="73"/>
      <c r="OU163" s="73"/>
      <c r="OV163" s="73"/>
    </row>
    <row r="164" spans="1:412" s="74" customFormat="1" x14ac:dyDescent="0.3">
      <c r="A164" s="63"/>
      <c r="B164" s="75"/>
      <c r="C164" s="75"/>
      <c r="D164" s="76"/>
      <c r="E164" s="138"/>
      <c r="F164" s="138"/>
      <c r="G164" s="77"/>
      <c r="H164" s="67"/>
      <c r="I164" s="67"/>
      <c r="J164" s="68"/>
      <c r="K164" s="68"/>
      <c r="L164" s="67"/>
      <c r="M164" s="69"/>
      <c r="N164" s="70"/>
      <c r="O164" s="71"/>
      <c r="P164" s="72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  <c r="AV164" s="73"/>
      <c r="AW164" s="73"/>
      <c r="AX164" s="73"/>
      <c r="AY164" s="73"/>
      <c r="AZ164" s="73"/>
      <c r="BA164" s="73"/>
      <c r="BB164" s="73"/>
      <c r="BC164" s="73"/>
      <c r="BD164" s="73"/>
      <c r="BE164" s="73"/>
      <c r="BF164" s="73"/>
      <c r="BG164" s="73"/>
      <c r="BH164" s="73"/>
      <c r="BI164" s="73"/>
      <c r="BJ164" s="73"/>
      <c r="BK164" s="73"/>
      <c r="BL164" s="73"/>
      <c r="BM164" s="73"/>
      <c r="BN164" s="73"/>
      <c r="BO164" s="73"/>
      <c r="BP164" s="73"/>
      <c r="BQ164" s="73"/>
      <c r="BR164" s="73"/>
      <c r="BS164" s="73"/>
      <c r="BT164" s="73"/>
      <c r="BU164" s="73"/>
      <c r="BV164" s="73"/>
      <c r="BW164" s="73"/>
      <c r="BX164" s="73"/>
      <c r="BY164" s="73"/>
      <c r="BZ164" s="73"/>
      <c r="CA164" s="73"/>
      <c r="CB164" s="73"/>
      <c r="CC164" s="73"/>
      <c r="CD164" s="73"/>
      <c r="CE164" s="73"/>
      <c r="CF164" s="73"/>
      <c r="CG164" s="73"/>
      <c r="CH164" s="73"/>
      <c r="CI164" s="73"/>
      <c r="CJ164" s="73"/>
      <c r="CK164" s="73"/>
      <c r="CL164" s="73"/>
      <c r="CM164" s="73"/>
      <c r="CN164" s="73"/>
      <c r="CO164" s="73"/>
      <c r="CP164" s="73"/>
      <c r="CQ164" s="73"/>
      <c r="CR164" s="73"/>
      <c r="CS164" s="73"/>
      <c r="CT164" s="73"/>
      <c r="CU164" s="73"/>
      <c r="CV164" s="73"/>
      <c r="CW164" s="73"/>
      <c r="CX164" s="73"/>
      <c r="CY164" s="73"/>
      <c r="CZ164" s="73"/>
      <c r="DA164" s="73"/>
      <c r="DB164" s="73"/>
      <c r="DC164" s="73"/>
      <c r="DD164" s="73"/>
      <c r="DE164" s="73"/>
      <c r="DF164" s="73"/>
      <c r="DG164" s="73"/>
      <c r="DH164" s="73"/>
      <c r="DI164" s="73"/>
      <c r="DJ164" s="73"/>
      <c r="DK164" s="73"/>
      <c r="DL164" s="73"/>
      <c r="DM164" s="73"/>
      <c r="DN164" s="73"/>
      <c r="DO164" s="73"/>
      <c r="DP164" s="73"/>
      <c r="DQ164" s="73"/>
      <c r="DR164" s="73"/>
      <c r="DS164" s="73"/>
      <c r="DT164" s="73"/>
      <c r="DU164" s="73"/>
      <c r="DV164" s="73"/>
      <c r="DW164" s="73"/>
      <c r="DX164" s="73"/>
      <c r="DY164" s="73"/>
      <c r="DZ164" s="73"/>
      <c r="EA164" s="73"/>
      <c r="EB164" s="73"/>
      <c r="EC164" s="73"/>
      <c r="ED164" s="73"/>
      <c r="EE164" s="73"/>
      <c r="EF164" s="73"/>
      <c r="EG164" s="73"/>
      <c r="EH164" s="73"/>
      <c r="EI164" s="73"/>
      <c r="EJ164" s="73"/>
      <c r="EK164" s="73"/>
      <c r="EL164" s="73"/>
      <c r="EM164" s="73"/>
      <c r="EN164" s="73"/>
      <c r="EO164" s="73"/>
      <c r="EP164" s="73"/>
      <c r="EQ164" s="73"/>
      <c r="ER164" s="73"/>
      <c r="ES164" s="73"/>
      <c r="ET164" s="73"/>
      <c r="EU164" s="73"/>
      <c r="EV164" s="73"/>
      <c r="EW164" s="73"/>
      <c r="EX164" s="73"/>
      <c r="EY164" s="73"/>
      <c r="EZ164" s="73"/>
      <c r="FA164" s="73"/>
      <c r="FB164" s="73"/>
      <c r="FC164" s="73"/>
      <c r="FD164" s="73"/>
      <c r="FE164" s="73"/>
      <c r="FF164" s="73"/>
      <c r="FG164" s="73"/>
      <c r="FH164" s="73"/>
      <c r="FI164" s="73"/>
      <c r="FJ164" s="73"/>
      <c r="FK164" s="73"/>
      <c r="FL164" s="73"/>
      <c r="FM164" s="73"/>
      <c r="FN164" s="73"/>
      <c r="FO164" s="73"/>
      <c r="FP164" s="73"/>
      <c r="FQ164" s="73"/>
      <c r="FR164" s="73"/>
      <c r="FS164" s="73"/>
      <c r="FT164" s="73"/>
      <c r="FU164" s="73"/>
      <c r="FV164" s="73"/>
      <c r="FW164" s="73"/>
      <c r="FX164" s="73"/>
      <c r="FY164" s="73"/>
      <c r="FZ164" s="73"/>
      <c r="GA164" s="73"/>
      <c r="GB164" s="73"/>
      <c r="GC164" s="73"/>
      <c r="GD164" s="73"/>
      <c r="GE164" s="73"/>
      <c r="GF164" s="73"/>
      <c r="GG164" s="73"/>
      <c r="GH164" s="73"/>
      <c r="GI164" s="73"/>
      <c r="GJ164" s="73"/>
      <c r="GK164" s="73"/>
      <c r="GL164" s="73"/>
      <c r="GM164" s="73"/>
      <c r="GN164" s="73"/>
      <c r="GO164" s="73"/>
      <c r="GP164" s="73"/>
      <c r="GQ164" s="73"/>
      <c r="GR164" s="73"/>
      <c r="GS164" s="73"/>
      <c r="GT164" s="73"/>
      <c r="GU164" s="73"/>
      <c r="GV164" s="73"/>
      <c r="GW164" s="73"/>
      <c r="GX164" s="73"/>
      <c r="GY164" s="73"/>
      <c r="GZ164" s="73"/>
      <c r="HA164" s="73"/>
      <c r="HB164" s="73"/>
      <c r="HC164" s="73"/>
      <c r="HD164" s="73"/>
      <c r="HE164" s="73"/>
      <c r="HF164" s="73"/>
      <c r="HG164" s="73"/>
      <c r="HH164" s="73"/>
      <c r="HI164" s="73"/>
      <c r="HJ164" s="73"/>
      <c r="HK164" s="73"/>
      <c r="HL164" s="73"/>
      <c r="HM164" s="73"/>
      <c r="HN164" s="73"/>
      <c r="HO164" s="73"/>
      <c r="HP164" s="73"/>
      <c r="HQ164" s="73"/>
      <c r="HR164" s="73"/>
      <c r="HS164" s="73"/>
      <c r="HT164" s="73"/>
      <c r="HU164" s="73"/>
      <c r="HV164" s="73"/>
      <c r="HW164" s="73"/>
      <c r="HX164" s="73"/>
      <c r="HY164" s="73"/>
      <c r="HZ164" s="73"/>
      <c r="IA164" s="73"/>
      <c r="IB164" s="73"/>
      <c r="IC164" s="73"/>
      <c r="ID164" s="73"/>
      <c r="IE164" s="73"/>
      <c r="IF164" s="73"/>
      <c r="IG164" s="73"/>
      <c r="IH164" s="73"/>
      <c r="II164" s="73"/>
      <c r="IJ164" s="73"/>
      <c r="IK164" s="73"/>
      <c r="IL164" s="73"/>
      <c r="IM164" s="73"/>
      <c r="IN164" s="73"/>
      <c r="IO164" s="73"/>
      <c r="IP164" s="73"/>
      <c r="IQ164" s="73"/>
      <c r="IR164" s="73"/>
      <c r="IS164" s="73"/>
      <c r="IT164" s="73"/>
      <c r="IU164" s="73"/>
      <c r="IV164" s="73"/>
      <c r="IW164" s="73"/>
      <c r="IX164" s="73"/>
      <c r="IY164" s="73"/>
      <c r="IZ164" s="73"/>
      <c r="JA164" s="73"/>
      <c r="JB164" s="73"/>
      <c r="JC164" s="73"/>
      <c r="JD164" s="73"/>
      <c r="JE164" s="73"/>
      <c r="JF164" s="73"/>
      <c r="JG164" s="73"/>
      <c r="JH164" s="73"/>
      <c r="JI164" s="73"/>
      <c r="JJ164" s="73"/>
      <c r="JK164" s="73"/>
      <c r="JL164" s="73"/>
      <c r="JM164" s="73"/>
      <c r="JN164" s="73"/>
      <c r="JO164" s="73"/>
      <c r="JP164" s="73"/>
      <c r="JQ164" s="73"/>
      <c r="JR164" s="73"/>
      <c r="JS164" s="73"/>
      <c r="JT164" s="73"/>
      <c r="JU164" s="73"/>
      <c r="JV164" s="73"/>
      <c r="JW164" s="73"/>
      <c r="JX164" s="73"/>
      <c r="JY164" s="73"/>
      <c r="JZ164" s="73"/>
      <c r="KA164" s="73"/>
      <c r="KB164" s="73"/>
      <c r="KC164" s="73"/>
      <c r="KD164" s="73"/>
      <c r="KE164" s="73"/>
      <c r="KF164" s="73"/>
      <c r="KG164" s="73"/>
      <c r="KH164" s="73"/>
      <c r="KI164" s="73"/>
      <c r="KJ164" s="73"/>
      <c r="KK164" s="73"/>
      <c r="KL164" s="73"/>
      <c r="KM164" s="73"/>
      <c r="KN164" s="73"/>
      <c r="KO164" s="73"/>
      <c r="KP164" s="73"/>
      <c r="KQ164" s="73"/>
      <c r="KR164" s="73"/>
      <c r="KS164" s="73"/>
      <c r="KT164" s="73"/>
      <c r="KU164" s="73"/>
      <c r="KV164" s="73"/>
      <c r="KW164" s="73"/>
      <c r="KX164" s="73"/>
      <c r="KY164" s="73"/>
      <c r="KZ164" s="73"/>
      <c r="LA164" s="73"/>
      <c r="LB164" s="73"/>
      <c r="LC164" s="73"/>
      <c r="LD164" s="73"/>
      <c r="LE164" s="73"/>
      <c r="LF164" s="73"/>
      <c r="LG164" s="73"/>
      <c r="LH164" s="73"/>
      <c r="LI164" s="73"/>
      <c r="LJ164" s="73"/>
      <c r="LK164" s="73"/>
      <c r="LL164" s="73"/>
      <c r="LM164" s="73"/>
      <c r="LN164" s="73"/>
      <c r="LO164" s="73"/>
      <c r="LP164" s="73"/>
      <c r="LQ164" s="73"/>
      <c r="LR164" s="73"/>
      <c r="LS164" s="73"/>
      <c r="LT164" s="73"/>
      <c r="LU164" s="73"/>
      <c r="LV164" s="73"/>
      <c r="LW164" s="73"/>
      <c r="LX164" s="73"/>
      <c r="LY164" s="73"/>
      <c r="LZ164" s="73"/>
      <c r="MA164" s="73"/>
      <c r="MB164" s="73"/>
      <c r="MC164" s="73"/>
      <c r="MD164" s="73"/>
      <c r="ME164" s="73"/>
      <c r="MF164" s="73"/>
      <c r="MG164" s="73"/>
      <c r="MH164" s="73"/>
      <c r="MI164" s="73"/>
      <c r="MJ164" s="73"/>
      <c r="MK164" s="73"/>
      <c r="ML164" s="73"/>
      <c r="MM164" s="73"/>
      <c r="MN164" s="73"/>
      <c r="MO164" s="73"/>
      <c r="MP164" s="73"/>
      <c r="MQ164" s="73"/>
      <c r="MR164" s="73"/>
      <c r="MS164" s="73"/>
      <c r="MT164" s="73"/>
      <c r="MU164" s="73"/>
      <c r="MV164" s="73"/>
      <c r="MW164" s="73"/>
      <c r="MX164" s="73"/>
      <c r="MY164" s="73"/>
      <c r="MZ164" s="73"/>
      <c r="NA164" s="73"/>
      <c r="NB164" s="73"/>
      <c r="NC164" s="73"/>
      <c r="ND164" s="73"/>
      <c r="NE164" s="73"/>
      <c r="NF164" s="73"/>
      <c r="NG164" s="73"/>
      <c r="NH164" s="73"/>
      <c r="NI164" s="73"/>
      <c r="NJ164" s="73"/>
      <c r="NK164" s="73"/>
      <c r="NL164" s="73"/>
      <c r="NM164" s="73"/>
      <c r="NN164" s="73"/>
      <c r="NO164" s="73"/>
      <c r="NP164" s="73"/>
      <c r="NQ164" s="73"/>
      <c r="NR164" s="73"/>
      <c r="NS164" s="73"/>
      <c r="NT164" s="73"/>
      <c r="NU164" s="73"/>
      <c r="NV164" s="73"/>
      <c r="NW164" s="73"/>
      <c r="NX164" s="73"/>
      <c r="NY164" s="73"/>
      <c r="NZ164" s="73"/>
      <c r="OA164" s="73"/>
      <c r="OB164" s="73"/>
      <c r="OC164" s="73"/>
      <c r="OD164" s="73"/>
      <c r="OE164" s="73"/>
      <c r="OF164" s="73"/>
      <c r="OG164" s="73"/>
      <c r="OH164" s="73"/>
      <c r="OI164" s="73"/>
      <c r="OJ164" s="73"/>
      <c r="OK164" s="73"/>
      <c r="OL164" s="73"/>
      <c r="OM164" s="73"/>
      <c r="ON164" s="73"/>
      <c r="OO164" s="73"/>
      <c r="OP164" s="73"/>
      <c r="OQ164" s="73"/>
      <c r="OR164" s="73"/>
      <c r="OS164" s="73"/>
      <c r="OT164" s="73"/>
      <c r="OU164" s="73"/>
      <c r="OV164" s="73"/>
    </row>
    <row r="165" spans="1:412" s="74" customFormat="1" x14ac:dyDescent="0.3">
      <c r="A165" s="63"/>
      <c r="B165" s="64"/>
      <c r="C165" s="64"/>
      <c r="D165" s="65"/>
      <c r="E165" s="137"/>
      <c r="F165" s="137"/>
      <c r="G165" s="66"/>
      <c r="H165" s="67"/>
      <c r="I165" s="67"/>
      <c r="J165" s="68"/>
      <c r="K165" s="68"/>
      <c r="L165" s="67"/>
      <c r="M165" s="69"/>
      <c r="N165" s="70"/>
      <c r="O165" s="71"/>
      <c r="P165" s="72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  <c r="AV165" s="73"/>
      <c r="AW165" s="73"/>
      <c r="AX165" s="73"/>
      <c r="AY165" s="73"/>
      <c r="AZ165" s="73"/>
      <c r="BA165" s="73"/>
      <c r="BB165" s="73"/>
      <c r="BC165" s="73"/>
      <c r="BD165" s="73"/>
      <c r="BE165" s="73"/>
      <c r="BF165" s="73"/>
      <c r="BG165" s="73"/>
      <c r="BH165" s="73"/>
      <c r="BI165" s="73"/>
      <c r="BJ165" s="73"/>
      <c r="BK165" s="73"/>
      <c r="BL165" s="73"/>
      <c r="BM165" s="73"/>
      <c r="BN165" s="73"/>
      <c r="BO165" s="73"/>
      <c r="BP165" s="73"/>
      <c r="BQ165" s="73"/>
      <c r="BR165" s="73"/>
      <c r="BS165" s="73"/>
      <c r="BT165" s="73"/>
      <c r="BU165" s="73"/>
      <c r="BV165" s="73"/>
      <c r="BW165" s="73"/>
      <c r="BX165" s="73"/>
      <c r="BY165" s="73"/>
      <c r="BZ165" s="73"/>
      <c r="CA165" s="73"/>
      <c r="CB165" s="73"/>
      <c r="CC165" s="73"/>
      <c r="CD165" s="73"/>
      <c r="CE165" s="73"/>
      <c r="CF165" s="73"/>
      <c r="CG165" s="73"/>
      <c r="CH165" s="73"/>
      <c r="CI165" s="73"/>
      <c r="CJ165" s="73"/>
      <c r="CK165" s="73"/>
      <c r="CL165" s="73"/>
      <c r="CM165" s="73"/>
      <c r="CN165" s="73"/>
      <c r="CO165" s="73"/>
      <c r="CP165" s="73"/>
      <c r="CQ165" s="73"/>
      <c r="CR165" s="73"/>
      <c r="CS165" s="73"/>
      <c r="CT165" s="73"/>
      <c r="CU165" s="73"/>
      <c r="CV165" s="73"/>
      <c r="CW165" s="73"/>
      <c r="CX165" s="73"/>
      <c r="CY165" s="73"/>
      <c r="CZ165" s="73"/>
      <c r="DA165" s="73"/>
      <c r="DB165" s="73"/>
      <c r="DC165" s="73"/>
      <c r="DD165" s="73"/>
      <c r="DE165" s="73"/>
      <c r="DF165" s="73"/>
      <c r="DG165" s="73"/>
      <c r="DH165" s="73"/>
      <c r="DI165" s="73"/>
      <c r="DJ165" s="73"/>
      <c r="DK165" s="73"/>
      <c r="DL165" s="73"/>
      <c r="DM165" s="73"/>
      <c r="DN165" s="73"/>
      <c r="DO165" s="73"/>
      <c r="DP165" s="73"/>
      <c r="DQ165" s="73"/>
      <c r="DR165" s="73"/>
      <c r="DS165" s="73"/>
      <c r="DT165" s="73"/>
      <c r="DU165" s="73"/>
      <c r="DV165" s="73"/>
      <c r="DW165" s="73"/>
      <c r="DX165" s="73"/>
      <c r="DY165" s="73"/>
      <c r="DZ165" s="73"/>
      <c r="EA165" s="73"/>
      <c r="EB165" s="73"/>
      <c r="EC165" s="73"/>
      <c r="ED165" s="73"/>
      <c r="EE165" s="73"/>
      <c r="EF165" s="73"/>
      <c r="EG165" s="73"/>
      <c r="EH165" s="73"/>
      <c r="EI165" s="73"/>
      <c r="EJ165" s="73"/>
      <c r="EK165" s="73"/>
      <c r="EL165" s="73"/>
      <c r="EM165" s="73"/>
      <c r="EN165" s="73"/>
      <c r="EO165" s="73"/>
      <c r="EP165" s="73"/>
      <c r="EQ165" s="73"/>
      <c r="ER165" s="73"/>
      <c r="ES165" s="73"/>
      <c r="ET165" s="73"/>
      <c r="EU165" s="73"/>
      <c r="EV165" s="73"/>
      <c r="EW165" s="73"/>
      <c r="EX165" s="73"/>
      <c r="EY165" s="73"/>
      <c r="EZ165" s="73"/>
      <c r="FA165" s="73"/>
      <c r="FB165" s="73"/>
      <c r="FC165" s="73"/>
      <c r="FD165" s="73"/>
      <c r="FE165" s="73"/>
      <c r="FF165" s="73"/>
      <c r="FG165" s="73"/>
      <c r="FH165" s="73"/>
      <c r="FI165" s="73"/>
      <c r="FJ165" s="73"/>
      <c r="FK165" s="73"/>
      <c r="FL165" s="73"/>
      <c r="FM165" s="73"/>
      <c r="FN165" s="73"/>
      <c r="FO165" s="73"/>
      <c r="FP165" s="73"/>
      <c r="FQ165" s="73"/>
      <c r="FR165" s="73"/>
      <c r="FS165" s="73"/>
      <c r="FT165" s="73"/>
      <c r="FU165" s="73"/>
      <c r="FV165" s="73"/>
      <c r="FW165" s="73"/>
      <c r="FX165" s="73"/>
      <c r="FY165" s="73"/>
      <c r="FZ165" s="73"/>
      <c r="GA165" s="73"/>
      <c r="GB165" s="73"/>
      <c r="GC165" s="73"/>
      <c r="GD165" s="73"/>
      <c r="GE165" s="73"/>
      <c r="GF165" s="73"/>
      <c r="GG165" s="73"/>
      <c r="GH165" s="73"/>
      <c r="GI165" s="73"/>
      <c r="GJ165" s="73"/>
      <c r="GK165" s="73"/>
      <c r="GL165" s="73"/>
      <c r="GM165" s="73"/>
      <c r="GN165" s="73"/>
      <c r="GO165" s="73"/>
      <c r="GP165" s="73"/>
      <c r="GQ165" s="73"/>
      <c r="GR165" s="73"/>
      <c r="GS165" s="73"/>
      <c r="GT165" s="73"/>
      <c r="GU165" s="73"/>
      <c r="GV165" s="73"/>
      <c r="GW165" s="73"/>
      <c r="GX165" s="73"/>
      <c r="GY165" s="73"/>
      <c r="GZ165" s="73"/>
      <c r="HA165" s="73"/>
      <c r="HB165" s="73"/>
      <c r="HC165" s="73"/>
      <c r="HD165" s="73"/>
      <c r="HE165" s="73"/>
      <c r="HF165" s="73"/>
      <c r="HG165" s="73"/>
      <c r="HH165" s="73"/>
      <c r="HI165" s="73"/>
      <c r="HJ165" s="73"/>
      <c r="HK165" s="73"/>
      <c r="HL165" s="73"/>
      <c r="HM165" s="73"/>
      <c r="HN165" s="73"/>
      <c r="HO165" s="73"/>
      <c r="HP165" s="73"/>
      <c r="HQ165" s="73"/>
      <c r="HR165" s="73"/>
      <c r="HS165" s="73"/>
      <c r="HT165" s="73"/>
      <c r="HU165" s="73"/>
      <c r="HV165" s="73"/>
      <c r="HW165" s="73"/>
      <c r="HX165" s="73"/>
      <c r="HY165" s="73"/>
      <c r="HZ165" s="73"/>
      <c r="IA165" s="73"/>
      <c r="IB165" s="73"/>
      <c r="IC165" s="73"/>
      <c r="ID165" s="73"/>
      <c r="IE165" s="73"/>
      <c r="IF165" s="73"/>
      <c r="IG165" s="73"/>
      <c r="IH165" s="73"/>
      <c r="II165" s="73"/>
      <c r="IJ165" s="73"/>
      <c r="IK165" s="73"/>
      <c r="IL165" s="73"/>
      <c r="IM165" s="73"/>
      <c r="IN165" s="73"/>
      <c r="IO165" s="73"/>
      <c r="IP165" s="73"/>
      <c r="IQ165" s="73"/>
      <c r="IR165" s="73"/>
      <c r="IS165" s="73"/>
      <c r="IT165" s="73"/>
      <c r="IU165" s="73"/>
      <c r="IV165" s="73"/>
      <c r="IW165" s="73"/>
      <c r="IX165" s="73"/>
      <c r="IY165" s="73"/>
      <c r="IZ165" s="73"/>
      <c r="JA165" s="73"/>
      <c r="JB165" s="73"/>
      <c r="JC165" s="73"/>
      <c r="JD165" s="73"/>
      <c r="JE165" s="73"/>
      <c r="JF165" s="73"/>
      <c r="JG165" s="73"/>
      <c r="JH165" s="73"/>
      <c r="JI165" s="73"/>
      <c r="JJ165" s="73"/>
      <c r="JK165" s="73"/>
      <c r="JL165" s="73"/>
      <c r="JM165" s="73"/>
      <c r="JN165" s="73"/>
      <c r="JO165" s="73"/>
      <c r="JP165" s="73"/>
      <c r="JQ165" s="73"/>
      <c r="JR165" s="73"/>
      <c r="JS165" s="73"/>
      <c r="JT165" s="73"/>
      <c r="JU165" s="73"/>
      <c r="JV165" s="73"/>
      <c r="JW165" s="73"/>
      <c r="JX165" s="73"/>
      <c r="JY165" s="73"/>
      <c r="JZ165" s="73"/>
      <c r="KA165" s="73"/>
      <c r="KB165" s="73"/>
      <c r="KC165" s="73"/>
      <c r="KD165" s="73"/>
      <c r="KE165" s="73"/>
      <c r="KF165" s="73"/>
      <c r="KG165" s="73"/>
      <c r="KH165" s="73"/>
      <c r="KI165" s="73"/>
      <c r="KJ165" s="73"/>
      <c r="KK165" s="73"/>
      <c r="KL165" s="73"/>
      <c r="KM165" s="73"/>
      <c r="KN165" s="73"/>
      <c r="KO165" s="73"/>
      <c r="KP165" s="73"/>
      <c r="KQ165" s="73"/>
      <c r="KR165" s="73"/>
      <c r="KS165" s="73"/>
      <c r="KT165" s="73"/>
      <c r="KU165" s="73"/>
      <c r="KV165" s="73"/>
      <c r="KW165" s="73"/>
      <c r="KX165" s="73"/>
      <c r="KY165" s="73"/>
      <c r="KZ165" s="73"/>
      <c r="LA165" s="73"/>
      <c r="LB165" s="73"/>
      <c r="LC165" s="73"/>
      <c r="LD165" s="73"/>
      <c r="LE165" s="73"/>
      <c r="LF165" s="73"/>
      <c r="LG165" s="73"/>
      <c r="LH165" s="73"/>
      <c r="LI165" s="73"/>
      <c r="LJ165" s="73"/>
      <c r="LK165" s="73"/>
      <c r="LL165" s="73"/>
      <c r="LM165" s="73"/>
      <c r="LN165" s="73"/>
      <c r="LO165" s="73"/>
      <c r="LP165" s="73"/>
      <c r="LQ165" s="73"/>
      <c r="LR165" s="73"/>
      <c r="LS165" s="73"/>
      <c r="LT165" s="73"/>
      <c r="LU165" s="73"/>
      <c r="LV165" s="73"/>
      <c r="LW165" s="73"/>
      <c r="LX165" s="73"/>
      <c r="LY165" s="73"/>
      <c r="LZ165" s="73"/>
      <c r="MA165" s="73"/>
      <c r="MB165" s="73"/>
      <c r="MC165" s="73"/>
      <c r="MD165" s="73"/>
      <c r="ME165" s="73"/>
      <c r="MF165" s="73"/>
      <c r="MG165" s="73"/>
      <c r="MH165" s="73"/>
      <c r="MI165" s="73"/>
      <c r="MJ165" s="73"/>
      <c r="MK165" s="73"/>
      <c r="ML165" s="73"/>
      <c r="MM165" s="73"/>
      <c r="MN165" s="73"/>
      <c r="MO165" s="73"/>
      <c r="MP165" s="73"/>
      <c r="MQ165" s="73"/>
      <c r="MR165" s="73"/>
      <c r="MS165" s="73"/>
      <c r="MT165" s="73"/>
      <c r="MU165" s="73"/>
      <c r="MV165" s="73"/>
      <c r="MW165" s="73"/>
      <c r="MX165" s="73"/>
      <c r="MY165" s="73"/>
      <c r="MZ165" s="73"/>
      <c r="NA165" s="73"/>
      <c r="NB165" s="73"/>
      <c r="NC165" s="73"/>
      <c r="ND165" s="73"/>
      <c r="NE165" s="73"/>
      <c r="NF165" s="73"/>
      <c r="NG165" s="73"/>
      <c r="NH165" s="73"/>
      <c r="NI165" s="73"/>
      <c r="NJ165" s="73"/>
      <c r="NK165" s="73"/>
      <c r="NL165" s="73"/>
      <c r="NM165" s="73"/>
      <c r="NN165" s="73"/>
      <c r="NO165" s="73"/>
      <c r="NP165" s="73"/>
      <c r="NQ165" s="73"/>
      <c r="NR165" s="73"/>
      <c r="NS165" s="73"/>
      <c r="NT165" s="73"/>
      <c r="NU165" s="73"/>
      <c r="NV165" s="73"/>
      <c r="NW165" s="73"/>
      <c r="NX165" s="73"/>
      <c r="NY165" s="73"/>
      <c r="NZ165" s="73"/>
      <c r="OA165" s="73"/>
      <c r="OB165" s="73"/>
      <c r="OC165" s="73"/>
      <c r="OD165" s="73"/>
      <c r="OE165" s="73"/>
      <c r="OF165" s="73"/>
      <c r="OG165" s="73"/>
      <c r="OH165" s="73"/>
      <c r="OI165" s="73"/>
      <c r="OJ165" s="73"/>
      <c r="OK165" s="73"/>
      <c r="OL165" s="73"/>
      <c r="OM165" s="73"/>
      <c r="ON165" s="73"/>
      <c r="OO165" s="73"/>
      <c r="OP165" s="73"/>
      <c r="OQ165" s="73"/>
      <c r="OR165" s="73"/>
      <c r="OS165" s="73"/>
      <c r="OT165" s="73"/>
      <c r="OU165" s="73"/>
      <c r="OV165" s="73"/>
    </row>
    <row r="166" spans="1:412" s="74" customFormat="1" x14ac:dyDescent="0.3">
      <c r="A166" s="63"/>
      <c r="B166" s="64"/>
      <c r="C166" s="64"/>
      <c r="D166" s="76"/>
      <c r="E166" s="138"/>
      <c r="F166" s="138"/>
      <c r="G166" s="77"/>
      <c r="H166" s="67"/>
      <c r="I166" s="67"/>
      <c r="J166" s="68"/>
      <c r="K166" s="68"/>
      <c r="L166" s="67"/>
      <c r="M166" s="69"/>
      <c r="N166" s="70"/>
      <c r="O166" s="71"/>
      <c r="P166" s="72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73"/>
      <c r="AY166" s="73"/>
      <c r="AZ166" s="73"/>
      <c r="BA166" s="73"/>
      <c r="BB166" s="73"/>
      <c r="BC166" s="73"/>
      <c r="BD166" s="73"/>
      <c r="BE166" s="73"/>
      <c r="BF166" s="73"/>
      <c r="BG166" s="73"/>
      <c r="BH166" s="73"/>
      <c r="BI166" s="73"/>
      <c r="BJ166" s="73"/>
      <c r="BK166" s="73"/>
      <c r="BL166" s="73"/>
      <c r="BM166" s="73"/>
      <c r="BN166" s="73"/>
      <c r="BO166" s="73"/>
      <c r="BP166" s="73"/>
      <c r="BQ166" s="73"/>
      <c r="BR166" s="73"/>
      <c r="BS166" s="73"/>
      <c r="BT166" s="73"/>
      <c r="BU166" s="73"/>
      <c r="BV166" s="73"/>
      <c r="BW166" s="73"/>
      <c r="BX166" s="73"/>
      <c r="BY166" s="73"/>
      <c r="BZ166" s="73"/>
      <c r="CA166" s="73"/>
      <c r="CB166" s="73"/>
      <c r="CC166" s="73"/>
      <c r="CD166" s="73"/>
      <c r="CE166" s="73"/>
      <c r="CF166" s="73"/>
      <c r="CG166" s="73"/>
      <c r="CH166" s="73"/>
      <c r="CI166" s="73"/>
      <c r="CJ166" s="73"/>
      <c r="CK166" s="73"/>
      <c r="CL166" s="73"/>
      <c r="CM166" s="73"/>
      <c r="CN166" s="73"/>
      <c r="CO166" s="73"/>
      <c r="CP166" s="73"/>
      <c r="CQ166" s="73"/>
      <c r="CR166" s="73"/>
      <c r="CS166" s="73"/>
      <c r="CT166" s="73"/>
      <c r="CU166" s="73"/>
      <c r="CV166" s="73"/>
      <c r="CW166" s="73"/>
      <c r="CX166" s="73"/>
      <c r="CY166" s="73"/>
      <c r="CZ166" s="73"/>
      <c r="DA166" s="73"/>
      <c r="DB166" s="73"/>
      <c r="DC166" s="73"/>
      <c r="DD166" s="73"/>
      <c r="DE166" s="73"/>
      <c r="DF166" s="73"/>
      <c r="DG166" s="73"/>
      <c r="DH166" s="73"/>
      <c r="DI166" s="73"/>
      <c r="DJ166" s="73"/>
      <c r="DK166" s="73"/>
      <c r="DL166" s="73"/>
      <c r="DM166" s="73"/>
      <c r="DN166" s="73"/>
      <c r="DO166" s="73"/>
      <c r="DP166" s="73"/>
      <c r="DQ166" s="73"/>
      <c r="DR166" s="73"/>
      <c r="DS166" s="73"/>
      <c r="DT166" s="73"/>
      <c r="DU166" s="73"/>
      <c r="DV166" s="73"/>
      <c r="DW166" s="73"/>
      <c r="DX166" s="73"/>
      <c r="DY166" s="73"/>
      <c r="DZ166" s="73"/>
      <c r="EA166" s="73"/>
      <c r="EB166" s="73"/>
      <c r="EC166" s="73"/>
      <c r="ED166" s="73"/>
      <c r="EE166" s="73"/>
      <c r="EF166" s="73"/>
      <c r="EG166" s="73"/>
      <c r="EH166" s="73"/>
      <c r="EI166" s="73"/>
      <c r="EJ166" s="73"/>
      <c r="EK166" s="73"/>
      <c r="EL166" s="73"/>
      <c r="EM166" s="73"/>
      <c r="EN166" s="73"/>
      <c r="EO166" s="73"/>
      <c r="EP166" s="73"/>
      <c r="EQ166" s="73"/>
      <c r="ER166" s="73"/>
      <c r="ES166" s="73"/>
      <c r="ET166" s="73"/>
      <c r="EU166" s="73"/>
      <c r="EV166" s="73"/>
      <c r="EW166" s="73"/>
      <c r="EX166" s="73"/>
      <c r="EY166" s="73"/>
      <c r="EZ166" s="73"/>
      <c r="FA166" s="73"/>
      <c r="FB166" s="73"/>
      <c r="FC166" s="73"/>
      <c r="FD166" s="73"/>
      <c r="FE166" s="73"/>
      <c r="FF166" s="73"/>
      <c r="FG166" s="73"/>
      <c r="FH166" s="73"/>
      <c r="FI166" s="73"/>
      <c r="FJ166" s="73"/>
      <c r="FK166" s="73"/>
      <c r="FL166" s="73"/>
      <c r="FM166" s="73"/>
      <c r="FN166" s="73"/>
      <c r="FO166" s="73"/>
      <c r="FP166" s="73"/>
      <c r="FQ166" s="73"/>
      <c r="FR166" s="73"/>
      <c r="FS166" s="73"/>
      <c r="FT166" s="73"/>
      <c r="FU166" s="73"/>
      <c r="FV166" s="73"/>
      <c r="FW166" s="73"/>
      <c r="FX166" s="73"/>
      <c r="FY166" s="73"/>
      <c r="FZ166" s="73"/>
      <c r="GA166" s="73"/>
      <c r="GB166" s="73"/>
      <c r="GC166" s="73"/>
      <c r="GD166" s="73"/>
      <c r="GE166" s="73"/>
      <c r="GF166" s="73"/>
      <c r="GG166" s="73"/>
      <c r="GH166" s="73"/>
      <c r="GI166" s="73"/>
      <c r="GJ166" s="73"/>
      <c r="GK166" s="73"/>
      <c r="GL166" s="73"/>
      <c r="GM166" s="73"/>
      <c r="GN166" s="73"/>
      <c r="GO166" s="73"/>
      <c r="GP166" s="73"/>
      <c r="GQ166" s="73"/>
      <c r="GR166" s="73"/>
      <c r="GS166" s="73"/>
      <c r="GT166" s="73"/>
      <c r="GU166" s="73"/>
      <c r="GV166" s="73"/>
      <c r="GW166" s="73"/>
      <c r="GX166" s="73"/>
      <c r="GY166" s="73"/>
      <c r="GZ166" s="73"/>
      <c r="HA166" s="73"/>
      <c r="HB166" s="73"/>
      <c r="HC166" s="73"/>
      <c r="HD166" s="73"/>
      <c r="HE166" s="73"/>
      <c r="HF166" s="73"/>
      <c r="HG166" s="73"/>
      <c r="HH166" s="73"/>
      <c r="HI166" s="73"/>
      <c r="HJ166" s="73"/>
      <c r="HK166" s="73"/>
      <c r="HL166" s="73"/>
      <c r="HM166" s="73"/>
      <c r="HN166" s="73"/>
      <c r="HO166" s="73"/>
      <c r="HP166" s="73"/>
      <c r="HQ166" s="73"/>
      <c r="HR166" s="73"/>
      <c r="HS166" s="73"/>
      <c r="HT166" s="73"/>
      <c r="HU166" s="73"/>
      <c r="HV166" s="73"/>
      <c r="HW166" s="73"/>
      <c r="HX166" s="73"/>
      <c r="HY166" s="73"/>
      <c r="HZ166" s="73"/>
      <c r="IA166" s="73"/>
      <c r="IB166" s="73"/>
      <c r="IC166" s="73"/>
      <c r="ID166" s="73"/>
      <c r="IE166" s="73"/>
      <c r="IF166" s="73"/>
      <c r="IG166" s="73"/>
      <c r="IH166" s="73"/>
      <c r="II166" s="73"/>
      <c r="IJ166" s="73"/>
      <c r="IK166" s="73"/>
      <c r="IL166" s="73"/>
      <c r="IM166" s="73"/>
      <c r="IN166" s="73"/>
      <c r="IO166" s="73"/>
      <c r="IP166" s="73"/>
      <c r="IQ166" s="73"/>
      <c r="IR166" s="73"/>
      <c r="IS166" s="73"/>
      <c r="IT166" s="73"/>
      <c r="IU166" s="73"/>
      <c r="IV166" s="73"/>
      <c r="IW166" s="73"/>
      <c r="IX166" s="73"/>
      <c r="IY166" s="73"/>
      <c r="IZ166" s="73"/>
      <c r="JA166" s="73"/>
      <c r="JB166" s="73"/>
      <c r="JC166" s="73"/>
      <c r="JD166" s="73"/>
      <c r="JE166" s="73"/>
      <c r="JF166" s="73"/>
      <c r="JG166" s="73"/>
      <c r="JH166" s="73"/>
      <c r="JI166" s="73"/>
      <c r="JJ166" s="73"/>
      <c r="JK166" s="73"/>
      <c r="JL166" s="73"/>
      <c r="JM166" s="73"/>
      <c r="JN166" s="73"/>
      <c r="JO166" s="73"/>
      <c r="JP166" s="73"/>
      <c r="JQ166" s="73"/>
      <c r="JR166" s="73"/>
      <c r="JS166" s="73"/>
      <c r="JT166" s="73"/>
      <c r="JU166" s="73"/>
      <c r="JV166" s="73"/>
      <c r="JW166" s="73"/>
      <c r="JX166" s="73"/>
      <c r="JY166" s="73"/>
      <c r="JZ166" s="73"/>
      <c r="KA166" s="73"/>
      <c r="KB166" s="73"/>
      <c r="KC166" s="73"/>
      <c r="KD166" s="73"/>
      <c r="KE166" s="73"/>
      <c r="KF166" s="73"/>
      <c r="KG166" s="73"/>
      <c r="KH166" s="73"/>
      <c r="KI166" s="73"/>
      <c r="KJ166" s="73"/>
      <c r="KK166" s="73"/>
      <c r="KL166" s="73"/>
      <c r="KM166" s="73"/>
      <c r="KN166" s="73"/>
      <c r="KO166" s="73"/>
      <c r="KP166" s="73"/>
      <c r="KQ166" s="73"/>
      <c r="KR166" s="73"/>
      <c r="KS166" s="73"/>
      <c r="KT166" s="73"/>
      <c r="KU166" s="73"/>
      <c r="KV166" s="73"/>
      <c r="KW166" s="73"/>
      <c r="KX166" s="73"/>
      <c r="KY166" s="73"/>
      <c r="KZ166" s="73"/>
      <c r="LA166" s="73"/>
      <c r="LB166" s="73"/>
      <c r="LC166" s="73"/>
      <c r="LD166" s="73"/>
      <c r="LE166" s="73"/>
      <c r="LF166" s="73"/>
      <c r="LG166" s="73"/>
      <c r="LH166" s="73"/>
      <c r="LI166" s="73"/>
      <c r="LJ166" s="73"/>
      <c r="LK166" s="73"/>
      <c r="LL166" s="73"/>
      <c r="LM166" s="73"/>
      <c r="LN166" s="73"/>
      <c r="LO166" s="73"/>
      <c r="LP166" s="73"/>
      <c r="LQ166" s="73"/>
      <c r="LR166" s="73"/>
      <c r="LS166" s="73"/>
      <c r="LT166" s="73"/>
      <c r="LU166" s="73"/>
      <c r="LV166" s="73"/>
      <c r="LW166" s="73"/>
      <c r="LX166" s="73"/>
      <c r="LY166" s="73"/>
      <c r="LZ166" s="73"/>
      <c r="MA166" s="73"/>
      <c r="MB166" s="73"/>
      <c r="MC166" s="73"/>
      <c r="MD166" s="73"/>
      <c r="ME166" s="73"/>
      <c r="MF166" s="73"/>
      <c r="MG166" s="73"/>
      <c r="MH166" s="73"/>
      <c r="MI166" s="73"/>
      <c r="MJ166" s="73"/>
      <c r="MK166" s="73"/>
      <c r="ML166" s="73"/>
      <c r="MM166" s="73"/>
      <c r="MN166" s="73"/>
      <c r="MO166" s="73"/>
      <c r="MP166" s="73"/>
      <c r="MQ166" s="73"/>
      <c r="MR166" s="73"/>
      <c r="MS166" s="73"/>
      <c r="MT166" s="73"/>
      <c r="MU166" s="73"/>
      <c r="MV166" s="73"/>
      <c r="MW166" s="73"/>
      <c r="MX166" s="73"/>
      <c r="MY166" s="73"/>
      <c r="MZ166" s="73"/>
      <c r="NA166" s="73"/>
      <c r="NB166" s="73"/>
      <c r="NC166" s="73"/>
      <c r="ND166" s="73"/>
      <c r="NE166" s="73"/>
      <c r="NF166" s="73"/>
      <c r="NG166" s="73"/>
      <c r="NH166" s="73"/>
      <c r="NI166" s="73"/>
      <c r="NJ166" s="73"/>
      <c r="NK166" s="73"/>
      <c r="NL166" s="73"/>
      <c r="NM166" s="73"/>
      <c r="NN166" s="73"/>
      <c r="NO166" s="73"/>
      <c r="NP166" s="73"/>
      <c r="NQ166" s="73"/>
      <c r="NR166" s="73"/>
      <c r="NS166" s="73"/>
      <c r="NT166" s="73"/>
      <c r="NU166" s="73"/>
      <c r="NV166" s="73"/>
      <c r="NW166" s="73"/>
      <c r="NX166" s="73"/>
      <c r="NY166" s="73"/>
      <c r="NZ166" s="73"/>
      <c r="OA166" s="73"/>
      <c r="OB166" s="73"/>
      <c r="OC166" s="73"/>
      <c r="OD166" s="73"/>
      <c r="OE166" s="73"/>
      <c r="OF166" s="73"/>
      <c r="OG166" s="73"/>
      <c r="OH166" s="73"/>
      <c r="OI166" s="73"/>
      <c r="OJ166" s="73"/>
      <c r="OK166" s="73"/>
      <c r="OL166" s="73"/>
      <c r="OM166" s="73"/>
      <c r="ON166" s="73"/>
      <c r="OO166" s="73"/>
      <c r="OP166" s="73"/>
      <c r="OQ166" s="73"/>
      <c r="OR166" s="73"/>
      <c r="OS166" s="73"/>
      <c r="OT166" s="73"/>
      <c r="OU166" s="73"/>
      <c r="OV166" s="73"/>
    </row>
    <row r="167" spans="1:412" s="74" customFormat="1" x14ac:dyDescent="0.3">
      <c r="A167" s="63"/>
      <c r="B167" s="75"/>
      <c r="C167" s="75"/>
      <c r="D167" s="76"/>
      <c r="E167" s="138"/>
      <c r="F167" s="138"/>
      <c r="G167" s="77"/>
      <c r="H167" s="67"/>
      <c r="I167" s="67"/>
      <c r="J167" s="68"/>
      <c r="K167" s="68"/>
      <c r="L167" s="67"/>
      <c r="M167" s="69"/>
      <c r="N167" s="70"/>
      <c r="O167" s="71"/>
      <c r="P167" s="72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3"/>
      <c r="AU167" s="73"/>
      <c r="AV167" s="73"/>
      <c r="AW167" s="73"/>
      <c r="AX167" s="73"/>
      <c r="AY167" s="73"/>
      <c r="AZ167" s="73"/>
      <c r="BA167" s="73"/>
      <c r="BB167" s="73"/>
      <c r="BC167" s="73"/>
      <c r="BD167" s="73"/>
      <c r="BE167" s="73"/>
      <c r="BF167" s="73"/>
      <c r="BG167" s="73"/>
      <c r="BH167" s="73"/>
      <c r="BI167" s="73"/>
      <c r="BJ167" s="73"/>
      <c r="BK167" s="73"/>
      <c r="BL167" s="73"/>
      <c r="BM167" s="73"/>
      <c r="BN167" s="73"/>
      <c r="BO167" s="73"/>
      <c r="BP167" s="73"/>
      <c r="BQ167" s="73"/>
      <c r="BR167" s="73"/>
      <c r="BS167" s="73"/>
      <c r="BT167" s="73"/>
      <c r="BU167" s="73"/>
      <c r="BV167" s="73"/>
      <c r="BW167" s="73"/>
      <c r="BX167" s="73"/>
      <c r="BY167" s="73"/>
      <c r="BZ167" s="73"/>
      <c r="CA167" s="73"/>
      <c r="CB167" s="73"/>
      <c r="CC167" s="73"/>
      <c r="CD167" s="73"/>
      <c r="CE167" s="73"/>
      <c r="CF167" s="73"/>
      <c r="CG167" s="73"/>
      <c r="CH167" s="73"/>
      <c r="CI167" s="73"/>
      <c r="CJ167" s="73"/>
      <c r="CK167" s="73"/>
      <c r="CL167" s="73"/>
      <c r="CM167" s="73"/>
      <c r="CN167" s="73"/>
      <c r="CO167" s="73"/>
      <c r="CP167" s="73"/>
      <c r="CQ167" s="73"/>
      <c r="CR167" s="73"/>
      <c r="CS167" s="73"/>
      <c r="CT167" s="73"/>
      <c r="CU167" s="73"/>
      <c r="CV167" s="73"/>
      <c r="CW167" s="73"/>
      <c r="CX167" s="73"/>
      <c r="CY167" s="73"/>
      <c r="CZ167" s="73"/>
      <c r="DA167" s="73"/>
      <c r="DB167" s="73"/>
      <c r="DC167" s="73"/>
      <c r="DD167" s="73"/>
      <c r="DE167" s="73"/>
      <c r="DF167" s="73"/>
      <c r="DG167" s="73"/>
      <c r="DH167" s="73"/>
      <c r="DI167" s="73"/>
      <c r="DJ167" s="73"/>
      <c r="DK167" s="73"/>
      <c r="DL167" s="73"/>
      <c r="DM167" s="73"/>
      <c r="DN167" s="73"/>
      <c r="DO167" s="73"/>
      <c r="DP167" s="73"/>
      <c r="DQ167" s="73"/>
      <c r="DR167" s="73"/>
      <c r="DS167" s="73"/>
      <c r="DT167" s="73"/>
      <c r="DU167" s="73"/>
      <c r="DV167" s="73"/>
      <c r="DW167" s="73"/>
      <c r="DX167" s="73"/>
      <c r="DY167" s="73"/>
      <c r="DZ167" s="73"/>
      <c r="EA167" s="73"/>
      <c r="EB167" s="73"/>
      <c r="EC167" s="73"/>
      <c r="ED167" s="73"/>
      <c r="EE167" s="73"/>
      <c r="EF167" s="73"/>
      <c r="EG167" s="73"/>
      <c r="EH167" s="73"/>
      <c r="EI167" s="73"/>
      <c r="EJ167" s="73"/>
      <c r="EK167" s="73"/>
      <c r="EL167" s="73"/>
      <c r="EM167" s="73"/>
      <c r="EN167" s="73"/>
      <c r="EO167" s="73"/>
      <c r="EP167" s="73"/>
      <c r="EQ167" s="73"/>
      <c r="ER167" s="73"/>
      <c r="ES167" s="73"/>
      <c r="ET167" s="73"/>
      <c r="EU167" s="73"/>
      <c r="EV167" s="73"/>
      <c r="EW167" s="73"/>
      <c r="EX167" s="73"/>
      <c r="EY167" s="73"/>
      <c r="EZ167" s="73"/>
      <c r="FA167" s="73"/>
      <c r="FB167" s="73"/>
      <c r="FC167" s="73"/>
      <c r="FD167" s="73"/>
      <c r="FE167" s="73"/>
      <c r="FF167" s="73"/>
      <c r="FG167" s="73"/>
      <c r="FH167" s="73"/>
      <c r="FI167" s="73"/>
      <c r="FJ167" s="73"/>
      <c r="FK167" s="73"/>
      <c r="FL167" s="73"/>
      <c r="FM167" s="73"/>
      <c r="FN167" s="73"/>
      <c r="FO167" s="73"/>
      <c r="FP167" s="73"/>
      <c r="FQ167" s="73"/>
      <c r="FR167" s="73"/>
      <c r="FS167" s="73"/>
      <c r="FT167" s="73"/>
      <c r="FU167" s="73"/>
      <c r="FV167" s="73"/>
      <c r="FW167" s="73"/>
      <c r="FX167" s="73"/>
      <c r="FY167" s="73"/>
      <c r="FZ167" s="73"/>
      <c r="GA167" s="73"/>
      <c r="GB167" s="73"/>
      <c r="GC167" s="73"/>
      <c r="GD167" s="73"/>
      <c r="GE167" s="73"/>
      <c r="GF167" s="73"/>
      <c r="GG167" s="73"/>
      <c r="GH167" s="73"/>
      <c r="GI167" s="73"/>
      <c r="GJ167" s="73"/>
      <c r="GK167" s="73"/>
      <c r="GL167" s="73"/>
      <c r="GM167" s="73"/>
      <c r="GN167" s="73"/>
      <c r="GO167" s="73"/>
      <c r="GP167" s="73"/>
      <c r="GQ167" s="73"/>
      <c r="GR167" s="73"/>
      <c r="GS167" s="73"/>
      <c r="GT167" s="73"/>
      <c r="GU167" s="73"/>
      <c r="GV167" s="73"/>
      <c r="GW167" s="73"/>
      <c r="GX167" s="73"/>
      <c r="GY167" s="73"/>
      <c r="GZ167" s="73"/>
      <c r="HA167" s="73"/>
      <c r="HB167" s="73"/>
      <c r="HC167" s="73"/>
      <c r="HD167" s="73"/>
      <c r="HE167" s="73"/>
      <c r="HF167" s="73"/>
      <c r="HG167" s="73"/>
      <c r="HH167" s="73"/>
      <c r="HI167" s="73"/>
      <c r="HJ167" s="73"/>
      <c r="HK167" s="73"/>
      <c r="HL167" s="73"/>
      <c r="HM167" s="73"/>
      <c r="HN167" s="73"/>
      <c r="HO167" s="73"/>
      <c r="HP167" s="73"/>
      <c r="HQ167" s="73"/>
      <c r="HR167" s="73"/>
      <c r="HS167" s="73"/>
      <c r="HT167" s="73"/>
      <c r="HU167" s="73"/>
      <c r="HV167" s="73"/>
      <c r="HW167" s="73"/>
      <c r="HX167" s="73"/>
      <c r="HY167" s="73"/>
      <c r="HZ167" s="73"/>
      <c r="IA167" s="73"/>
      <c r="IB167" s="73"/>
      <c r="IC167" s="73"/>
      <c r="ID167" s="73"/>
      <c r="IE167" s="73"/>
      <c r="IF167" s="73"/>
      <c r="IG167" s="73"/>
      <c r="IH167" s="73"/>
      <c r="II167" s="73"/>
      <c r="IJ167" s="73"/>
      <c r="IK167" s="73"/>
      <c r="IL167" s="73"/>
      <c r="IM167" s="73"/>
      <c r="IN167" s="73"/>
      <c r="IO167" s="73"/>
      <c r="IP167" s="73"/>
      <c r="IQ167" s="73"/>
      <c r="IR167" s="73"/>
      <c r="IS167" s="73"/>
      <c r="IT167" s="73"/>
      <c r="IU167" s="73"/>
      <c r="IV167" s="73"/>
      <c r="IW167" s="73"/>
      <c r="IX167" s="73"/>
      <c r="IY167" s="73"/>
      <c r="IZ167" s="73"/>
      <c r="JA167" s="73"/>
      <c r="JB167" s="73"/>
      <c r="JC167" s="73"/>
      <c r="JD167" s="73"/>
      <c r="JE167" s="73"/>
      <c r="JF167" s="73"/>
      <c r="JG167" s="73"/>
      <c r="JH167" s="73"/>
      <c r="JI167" s="73"/>
      <c r="JJ167" s="73"/>
      <c r="JK167" s="73"/>
      <c r="JL167" s="73"/>
      <c r="JM167" s="73"/>
      <c r="JN167" s="73"/>
      <c r="JO167" s="73"/>
      <c r="JP167" s="73"/>
      <c r="JQ167" s="73"/>
      <c r="JR167" s="73"/>
      <c r="JS167" s="73"/>
      <c r="JT167" s="73"/>
      <c r="JU167" s="73"/>
      <c r="JV167" s="73"/>
      <c r="JW167" s="73"/>
      <c r="JX167" s="73"/>
      <c r="JY167" s="73"/>
      <c r="JZ167" s="73"/>
      <c r="KA167" s="73"/>
      <c r="KB167" s="73"/>
      <c r="KC167" s="73"/>
      <c r="KD167" s="73"/>
      <c r="KE167" s="73"/>
      <c r="KF167" s="73"/>
      <c r="KG167" s="73"/>
      <c r="KH167" s="73"/>
      <c r="KI167" s="73"/>
      <c r="KJ167" s="73"/>
      <c r="KK167" s="73"/>
      <c r="KL167" s="73"/>
      <c r="KM167" s="73"/>
      <c r="KN167" s="73"/>
      <c r="KO167" s="73"/>
      <c r="KP167" s="73"/>
      <c r="KQ167" s="73"/>
      <c r="KR167" s="73"/>
      <c r="KS167" s="73"/>
      <c r="KT167" s="73"/>
      <c r="KU167" s="73"/>
      <c r="KV167" s="73"/>
      <c r="KW167" s="73"/>
      <c r="KX167" s="73"/>
      <c r="KY167" s="73"/>
      <c r="KZ167" s="73"/>
      <c r="LA167" s="73"/>
      <c r="LB167" s="73"/>
      <c r="LC167" s="73"/>
      <c r="LD167" s="73"/>
      <c r="LE167" s="73"/>
      <c r="LF167" s="73"/>
      <c r="LG167" s="73"/>
      <c r="LH167" s="73"/>
      <c r="LI167" s="73"/>
      <c r="LJ167" s="73"/>
      <c r="LK167" s="73"/>
      <c r="LL167" s="73"/>
      <c r="LM167" s="73"/>
      <c r="LN167" s="73"/>
      <c r="LO167" s="73"/>
      <c r="LP167" s="73"/>
      <c r="LQ167" s="73"/>
      <c r="LR167" s="73"/>
      <c r="LS167" s="73"/>
      <c r="LT167" s="73"/>
      <c r="LU167" s="73"/>
      <c r="LV167" s="73"/>
      <c r="LW167" s="73"/>
      <c r="LX167" s="73"/>
      <c r="LY167" s="73"/>
      <c r="LZ167" s="73"/>
      <c r="MA167" s="73"/>
      <c r="MB167" s="73"/>
      <c r="MC167" s="73"/>
      <c r="MD167" s="73"/>
      <c r="ME167" s="73"/>
      <c r="MF167" s="73"/>
      <c r="MG167" s="73"/>
      <c r="MH167" s="73"/>
      <c r="MI167" s="73"/>
      <c r="MJ167" s="73"/>
      <c r="MK167" s="73"/>
      <c r="ML167" s="73"/>
      <c r="MM167" s="73"/>
      <c r="MN167" s="73"/>
      <c r="MO167" s="73"/>
      <c r="MP167" s="73"/>
      <c r="MQ167" s="73"/>
      <c r="MR167" s="73"/>
      <c r="MS167" s="73"/>
      <c r="MT167" s="73"/>
      <c r="MU167" s="73"/>
      <c r="MV167" s="73"/>
      <c r="MW167" s="73"/>
      <c r="MX167" s="73"/>
      <c r="MY167" s="73"/>
      <c r="MZ167" s="73"/>
      <c r="NA167" s="73"/>
      <c r="NB167" s="73"/>
      <c r="NC167" s="73"/>
      <c r="ND167" s="73"/>
      <c r="NE167" s="73"/>
      <c r="NF167" s="73"/>
      <c r="NG167" s="73"/>
      <c r="NH167" s="73"/>
      <c r="NI167" s="73"/>
      <c r="NJ167" s="73"/>
      <c r="NK167" s="73"/>
      <c r="NL167" s="73"/>
      <c r="NM167" s="73"/>
      <c r="NN167" s="73"/>
      <c r="NO167" s="73"/>
      <c r="NP167" s="73"/>
      <c r="NQ167" s="73"/>
      <c r="NR167" s="73"/>
      <c r="NS167" s="73"/>
      <c r="NT167" s="73"/>
      <c r="NU167" s="73"/>
      <c r="NV167" s="73"/>
      <c r="NW167" s="73"/>
      <c r="NX167" s="73"/>
      <c r="NY167" s="73"/>
      <c r="NZ167" s="73"/>
      <c r="OA167" s="73"/>
      <c r="OB167" s="73"/>
      <c r="OC167" s="73"/>
      <c r="OD167" s="73"/>
      <c r="OE167" s="73"/>
      <c r="OF167" s="73"/>
      <c r="OG167" s="73"/>
      <c r="OH167" s="73"/>
      <c r="OI167" s="73"/>
      <c r="OJ167" s="73"/>
      <c r="OK167" s="73"/>
      <c r="OL167" s="73"/>
      <c r="OM167" s="73"/>
      <c r="ON167" s="73"/>
      <c r="OO167" s="73"/>
      <c r="OP167" s="73"/>
      <c r="OQ167" s="73"/>
      <c r="OR167" s="73"/>
      <c r="OS167" s="73"/>
      <c r="OT167" s="73"/>
      <c r="OU167" s="73"/>
      <c r="OV167" s="73"/>
    </row>
    <row r="168" spans="1:412" s="74" customFormat="1" x14ac:dyDescent="0.3">
      <c r="A168" s="63"/>
      <c r="B168" s="75"/>
      <c r="C168" s="75"/>
      <c r="D168" s="76"/>
      <c r="E168" s="138"/>
      <c r="F168" s="138"/>
      <c r="G168" s="77"/>
      <c r="H168" s="67"/>
      <c r="I168" s="67"/>
      <c r="J168" s="68"/>
      <c r="K168" s="68"/>
      <c r="L168" s="67"/>
      <c r="M168" s="69"/>
      <c r="N168" s="70"/>
      <c r="O168" s="71"/>
      <c r="P168" s="72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3"/>
      <c r="AU168" s="73"/>
      <c r="AV168" s="73"/>
      <c r="AW168" s="73"/>
      <c r="AX168" s="73"/>
      <c r="AY168" s="73"/>
      <c r="AZ168" s="73"/>
      <c r="BA168" s="73"/>
      <c r="BB168" s="73"/>
      <c r="BC168" s="73"/>
      <c r="BD168" s="73"/>
      <c r="BE168" s="73"/>
      <c r="BF168" s="73"/>
      <c r="BG168" s="73"/>
      <c r="BH168" s="73"/>
      <c r="BI168" s="73"/>
      <c r="BJ168" s="73"/>
      <c r="BK168" s="73"/>
      <c r="BL168" s="73"/>
      <c r="BM168" s="73"/>
      <c r="BN168" s="73"/>
      <c r="BO168" s="73"/>
      <c r="BP168" s="73"/>
      <c r="BQ168" s="73"/>
      <c r="BR168" s="73"/>
      <c r="BS168" s="73"/>
      <c r="BT168" s="73"/>
      <c r="BU168" s="73"/>
      <c r="BV168" s="73"/>
      <c r="BW168" s="73"/>
      <c r="BX168" s="73"/>
      <c r="BY168" s="73"/>
      <c r="BZ168" s="73"/>
      <c r="CA168" s="73"/>
      <c r="CB168" s="73"/>
      <c r="CC168" s="73"/>
      <c r="CD168" s="73"/>
      <c r="CE168" s="73"/>
      <c r="CF168" s="73"/>
      <c r="CG168" s="73"/>
      <c r="CH168" s="73"/>
      <c r="CI168" s="73"/>
      <c r="CJ168" s="73"/>
      <c r="CK168" s="73"/>
      <c r="CL168" s="73"/>
      <c r="CM168" s="73"/>
      <c r="CN168" s="73"/>
      <c r="CO168" s="73"/>
      <c r="CP168" s="73"/>
      <c r="CQ168" s="73"/>
      <c r="CR168" s="73"/>
      <c r="CS168" s="73"/>
      <c r="CT168" s="73"/>
      <c r="CU168" s="73"/>
      <c r="CV168" s="73"/>
      <c r="CW168" s="73"/>
      <c r="CX168" s="73"/>
      <c r="CY168" s="73"/>
      <c r="CZ168" s="73"/>
      <c r="DA168" s="73"/>
      <c r="DB168" s="73"/>
      <c r="DC168" s="73"/>
      <c r="DD168" s="73"/>
      <c r="DE168" s="73"/>
      <c r="DF168" s="73"/>
      <c r="DG168" s="73"/>
      <c r="DH168" s="73"/>
      <c r="DI168" s="73"/>
      <c r="DJ168" s="73"/>
      <c r="DK168" s="73"/>
      <c r="DL168" s="73"/>
      <c r="DM168" s="73"/>
      <c r="DN168" s="73"/>
      <c r="DO168" s="73"/>
      <c r="DP168" s="73"/>
      <c r="DQ168" s="73"/>
      <c r="DR168" s="73"/>
      <c r="DS168" s="73"/>
      <c r="DT168" s="73"/>
      <c r="DU168" s="73"/>
      <c r="DV168" s="73"/>
      <c r="DW168" s="73"/>
      <c r="DX168" s="73"/>
      <c r="DY168" s="73"/>
      <c r="DZ168" s="73"/>
      <c r="EA168" s="73"/>
      <c r="EB168" s="73"/>
      <c r="EC168" s="73"/>
      <c r="ED168" s="73"/>
      <c r="EE168" s="73"/>
      <c r="EF168" s="73"/>
      <c r="EG168" s="73"/>
      <c r="EH168" s="73"/>
      <c r="EI168" s="73"/>
      <c r="EJ168" s="73"/>
      <c r="EK168" s="73"/>
      <c r="EL168" s="73"/>
      <c r="EM168" s="73"/>
      <c r="EN168" s="73"/>
      <c r="EO168" s="73"/>
      <c r="EP168" s="73"/>
      <c r="EQ168" s="73"/>
      <c r="ER168" s="73"/>
      <c r="ES168" s="73"/>
      <c r="ET168" s="73"/>
      <c r="EU168" s="73"/>
      <c r="EV168" s="73"/>
      <c r="EW168" s="73"/>
      <c r="EX168" s="73"/>
      <c r="EY168" s="73"/>
      <c r="EZ168" s="73"/>
      <c r="FA168" s="73"/>
      <c r="FB168" s="73"/>
      <c r="FC168" s="73"/>
      <c r="FD168" s="73"/>
      <c r="FE168" s="73"/>
      <c r="FF168" s="73"/>
      <c r="FG168" s="73"/>
      <c r="FH168" s="73"/>
      <c r="FI168" s="73"/>
      <c r="FJ168" s="73"/>
      <c r="FK168" s="73"/>
      <c r="FL168" s="73"/>
      <c r="FM168" s="73"/>
      <c r="FN168" s="73"/>
      <c r="FO168" s="73"/>
      <c r="FP168" s="73"/>
      <c r="FQ168" s="73"/>
      <c r="FR168" s="73"/>
      <c r="FS168" s="73"/>
      <c r="FT168" s="73"/>
      <c r="FU168" s="73"/>
      <c r="FV168" s="73"/>
      <c r="FW168" s="73"/>
      <c r="FX168" s="73"/>
      <c r="FY168" s="73"/>
      <c r="FZ168" s="73"/>
      <c r="GA168" s="73"/>
      <c r="GB168" s="73"/>
      <c r="GC168" s="73"/>
      <c r="GD168" s="73"/>
      <c r="GE168" s="73"/>
      <c r="GF168" s="73"/>
      <c r="GG168" s="73"/>
      <c r="GH168" s="73"/>
      <c r="GI168" s="73"/>
      <c r="GJ168" s="73"/>
      <c r="GK168" s="73"/>
      <c r="GL168" s="73"/>
      <c r="GM168" s="73"/>
      <c r="GN168" s="73"/>
      <c r="GO168" s="73"/>
      <c r="GP168" s="73"/>
      <c r="GQ168" s="73"/>
      <c r="GR168" s="73"/>
      <c r="GS168" s="73"/>
      <c r="GT168" s="73"/>
      <c r="GU168" s="73"/>
      <c r="GV168" s="73"/>
      <c r="GW168" s="73"/>
      <c r="GX168" s="73"/>
      <c r="GY168" s="73"/>
      <c r="GZ168" s="73"/>
      <c r="HA168" s="73"/>
      <c r="HB168" s="73"/>
      <c r="HC168" s="73"/>
      <c r="HD168" s="73"/>
      <c r="HE168" s="73"/>
      <c r="HF168" s="73"/>
      <c r="HG168" s="73"/>
      <c r="HH168" s="73"/>
      <c r="HI168" s="73"/>
      <c r="HJ168" s="73"/>
      <c r="HK168" s="73"/>
      <c r="HL168" s="73"/>
      <c r="HM168" s="73"/>
      <c r="HN168" s="73"/>
      <c r="HO168" s="73"/>
      <c r="HP168" s="73"/>
      <c r="HQ168" s="73"/>
      <c r="HR168" s="73"/>
      <c r="HS168" s="73"/>
      <c r="HT168" s="73"/>
      <c r="HU168" s="73"/>
      <c r="HV168" s="73"/>
      <c r="HW168" s="73"/>
      <c r="HX168" s="73"/>
      <c r="HY168" s="73"/>
      <c r="HZ168" s="73"/>
      <c r="IA168" s="73"/>
      <c r="IB168" s="73"/>
      <c r="IC168" s="73"/>
      <c r="ID168" s="73"/>
      <c r="IE168" s="73"/>
      <c r="IF168" s="73"/>
      <c r="IG168" s="73"/>
      <c r="IH168" s="73"/>
      <c r="II168" s="73"/>
      <c r="IJ168" s="73"/>
      <c r="IK168" s="73"/>
      <c r="IL168" s="73"/>
      <c r="IM168" s="73"/>
      <c r="IN168" s="73"/>
      <c r="IO168" s="73"/>
      <c r="IP168" s="73"/>
      <c r="IQ168" s="73"/>
      <c r="IR168" s="73"/>
      <c r="IS168" s="73"/>
      <c r="IT168" s="73"/>
      <c r="IU168" s="73"/>
      <c r="IV168" s="73"/>
      <c r="IW168" s="73"/>
      <c r="IX168" s="73"/>
      <c r="IY168" s="73"/>
      <c r="IZ168" s="73"/>
      <c r="JA168" s="73"/>
      <c r="JB168" s="73"/>
      <c r="JC168" s="73"/>
      <c r="JD168" s="73"/>
      <c r="JE168" s="73"/>
      <c r="JF168" s="73"/>
      <c r="JG168" s="73"/>
      <c r="JH168" s="73"/>
      <c r="JI168" s="73"/>
      <c r="JJ168" s="73"/>
      <c r="JK168" s="73"/>
      <c r="JL168" s="73"/>
      <c r="JM168" s="73"/>
      <c r="JN168" s="73"/>
      <c r="JO168" s="73"/>
      <c r="JP168" s="73"/>
      <c r="JQ168" s="73"/>
      <c r="JR168" s="73"/>
      <c r="JS168" s="73"/>
      <c r="JT168" s="73"/>
      <c r="JU168" s="73"/>
      <c r="JV168" s="73"/>
      <c r="JW168" s="73"/>
      <c r="JX168" s="73"/>
      <c r="JY168" s="73"/>
      <c r="JZ168" s="73"/>
      <c r="KA168" s="73"/>
      <c r="KB168" s="73"/>
      <c r="KC168" s="73"/>
      <c r="KD168" s="73"/>
      <c r="KE168" s="73"/>
      <c r="KF168" s="73"/>
      <c r="KG168" s="73"/>
      <c r="KH168" s="73"/>
      <c r="KI168" s="73"/>
      <c r="KJ168" s="73"/>
      <c r="KK168" s="73"/>
      <c r="KL168" s="73"/>
      <c r="KM168" s="73"/>
      <c r="KN168" s="73"/>
      <c r="KO168" s="73"/>
      <c r="KP168" s="73"/>
      <c r="KQ168" s="73"/>
      <c r="KR168" s="73"/>
      <c r="KS168" s="73"/>
      <c r="KT168" s="73"/>
      <c r="KU168" s="73"/>
      <c r="KV168" s="73"/>
      <c r="KW168" s="73"/>
      <c r="KX168" s="73"/>
      <c r="KY168" s="73"/>
      <c r="KZ168" s="73"/>
      <c r="LA168" s="73"/>
      <c r="LB168" s="73"/>
      <c r="LC168" s="73"/>
      <c r="LD168" s="73"/>
      <c r="LE168" s="73"/>
      <c r="LF168" s="73"/>
      <c r="LG168" s="73"/>
      <c r="LH168" s="73"/>
      <c r="LI168" s="73"/>
      <c r="LJ168" s="73"/>
      <c r="LK168" s="73"/>
      <c r="LL168" s="73"/>
      <c r="LM168" s="73"/>
      <c r="LN168" s="73"/>
      <c r="LO168" s="73"/>
      <c r="LP168" s="73"/>
      <c r="LQ168" s="73"/>
      <c r="LR168" s="73"/>
      <c r="LS168" s="73"/>
      <c r="LT168" s="73"/>
      <c r="LU168" s="73"/>
      <c r="LV168" s="73"/>
      <c r="LW168" s="73"/>
      <c r="LX168" s="73"/>
      <c r="LY168" s="73"/>
      <c r="LZ168" s="73"/>
      <c r="MA168" s="73"/>
      <c r="MB168" s="73"/>
      <c r="MC168" s="73"/>
      <c r="MD168" s="73"/>
      <c r="ME168" s="73"/>
      <c r="MF168" s="73"/>
      <c r="MG168" s="73"/>
      <c r="MH168" s="73"/>
      <c r="MI168" s="73"/>
      <c r="MJ168" s="73"/>
      <c r="MK168" s="73"/>
      <c r="ML168" s="73"/>
      <c r="MM168" s="73"/>
      <c r="MN168" s="73"/>
      <c r="MO168" s="73"/>
      <c r="MP168" s="73"/>
      <c r="MQ168" s="73"/>
      <c r="MR168" s="73"/>
      <c r="MS168" s="73"/>
      <c r="MT168" s="73"/>
      <c r="MU168" s="73"/>
      <c r="MV168" s="73"/>
      <c r="MW168" s="73"/>
      <c r="MX168" s="73"/>
      <c r="MY168" s="73"/>
      <c r="MZ168" s="73"/>
      <c r="NA168" s="73"/>
      <c r="NB168" s="73"/>
      <c r="NC168" s="73"/>
      <c r="ND168" s="73"/>
      <c r="NE168" s="73"/>
      <c r="NF168" s="73"/>
      <c r="NG168" s="73"/>
      <c r="NH168" s="73"/>
      <c r="NI168" s="73"/>
      <c r="NJ168" s="73"/>
      <c r="NK168" s="73"/>
      <c r="NL168" s="73"/>
      <c r="NM168" s="73"/>
      <c r="NN168" s="73"/>
      <c r="NO168" s="73"/>
      <c r="NP168" s="73"/>
      <c r="NQ168" s="73"/>
      <c r="NR168" s="73"/>
      <c r="NS168" s="73"/>
      <c r="NT168" s="73"/>
      <c r="NU168" s="73"/>
      <c r="NV168" s="73"/>
      <c r="NW168" s="73"/>
      <c r="NX168" s="73"/>
      <c r="NY168" s="73"/>
      <c r="NZ168" s="73"/>
      <c r="OA168" s="73"/>
      <c r="OB168" s="73"/>
      <c r="OC168" s="73"/>
      <c r="OD168" s="73"/>
      <c r="OE168" s="73"/>
      <c r="OF168" s="73"/>
      <c r="OG168" s="73"/>
      <c r="OH168" s="73"/>
      <c r="OI168" s="73"/>
      <c r="OJ168" s="73"/>
      <c r="OK168" s="73"/>
      <c r="OL168" s="73"/>
      <c r="OM168" s="73"/>
      <c r="ON168" s="73"/>
      <c r="OO168" s="73"/>
      <c r="OP168" s="73"/>
      <c r="OQ168" s="73"/>
      <c r="OR168" s="73"/>
      <c r="OS168" s="73"/>
      <c r="OT168" s="73"/>
      <c r="OU168" s="73"/>
      <c r="OV168" s="73"/>
    </row>
    <row r="169" spans="1:412" s="74" customFormat="1" x14ac:dyDescent="0.3">
      <c r="A169" s="63"/>
      <c r="B169" s="75"/>
      <c r="C169" s="75"/>
      <c r="D169" s="76"/>
      <c r="E169" s="138"/>
      <c r="F169" s="138"/>
      <c r="G169" s="77"/>
      <c r="H169" s="67"/>
      <c r="I169" s="67"/>
      <c r="J169" s="68"/>
      <c r="K169" s="68"/>
      <c r="L169" s="67"/>
      <c r="M169" s="69"/>
      <c r="N169" s="70"/>
      <c r="O169" s="71"/>
      <c r="P169" s="72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73"/>
      <c r="BK169" s="73"/>
      <c r="BL169" s="73"/>
      <c r="BM169" s="73"/>
      <c r="BN169" s="73"/>
      <c r="BO169" s="73"/>
      <c r="BP169" s="73"/>
      <c r="BQ169" s="73"/>
      <c r="BR169" s="73"/>
      <c r="BS169" s="73"/>
      <c r="BT169" s="73"/>
      <c r="BU169" s="73"/>
      <c r="BV169" s="73"/>
      <c r="BW169" s="73"/>
      <c r="BX169" s="73"/>
      <c r="BY169" s="73"/>
      <c r="BZ169" s="73"/>
      <c r="CA169" s="73"/>
      <c r="CB169" s="73"/>
      <c r="CC169" s="73"/>
      <c r="CD169" s="73"/>
      <c r="CE169" s="73"/>
      <c r="CF169" s="73"/>
      <c r="CG169" s="73"/>
      <c r="CH169" s="73"/>
      <c r="CI169" s="73"/>
      <c r="CJ169" s="73"/>
      <c r="CK169" s="73"/>
      <c r="CL169" s="73"/>
      <c r="CM169" s="73"/>
      <c r="CN169" s="73"/>
      <c r="CO169" s="73"/>
      <c r="CP169" s="73"/>
      <c r="CQ169" s="73"/>
      <c r="CR169" s="73"/>
      <c r="CS169" s="73"/>
      <c r="CT169" s="73"/>
      <c r="CU169" s="73"/>
      <c r="CV169" s="73"/>
      <c r="CW169" s="73"/>
      <c r="CX169" s="73"/>
      <c r="CY169" s="73"/>
      <c r="CZ169" s="73"/>
      <c r="DA169" s="73"/>
      <c r="DB169" s="73"/>
      <c r="DC169" s="73"/>
      <c r="DD169" s="73"/>
      <c r="DE169" s="73"/>
      <c r="DF169" s="73"/>
      <c r="DG169" s="73"/>
      <c r="DH169" s="73"/>
      <c r="DI169" s="73"/>
      <c r="DJ169" s="73"/>
      <c r="DK169" s="73"/>
      <c r="DL169" s="73"/>
      <c r="DM169" s="73"/>
      <c r="DN169" s="73"/>
      <c r="DO169" s="73"/>
      <c r="DP169" s="73"/>
      <c r="DQ169" s="73"/>
      <c r="DR169" s="73"/>
      <c r="DS169" s="73"/>
      <c r="DT169" s="73"/>
      <c r="DU169" s="73"/>
      <c r="DV169" s="73"/>
      <c r="DW169" s="73"/>
      <c r="DX169" s="73"/>
      <c r="DY169" s="73"/>
      <c r="DZ169" s="73"/>
      <c r="EA169" s="73"/>
      <c r="EB169" s="73"/>
      <c r="EC169" s="73"/>
      <c r="ED169" s="73"/>
      <c r="EE169" s="73"/>
      <c r="EF169" s="73"/>
      <c r="EG169" s="73"/>
      <c r="EH169" s="73"/>
      <c r="EI169" s="73"/>
      <c r="EJ169" s="73"/>
      <c r="EK169" s="73"/>
      <c r="EL169" s="73"/>
      <c r="EM169" s="73"/>
      <c r="EN169" s="73"/>
      <c r="EO169" s="73"/>
      <c r="EP169" s="73"/>
      <c r="EQ169" s="73"/>
      <c r="ER169" s="73"/>
      <c r="ES169" s="73"/>
      <c r="ET169" s="73"/>
      <c r="EU169" s="73"/>
      <c r="EV169" s="73"/>
      <c r="EW169" s="73"/>
      <c r="EX169" s="73"/>
      <c r="EY169" s="73"/>
      <c r="EZ169" s="73"/>
      <c r="FA169" s="73"/>
      <c r="FB169" s="73"/>
      <c r="FC169" s="73"/>
      <c r="FD169" s="73"/>
      <c r="FE169" s="73"/>
      <c r="FF169" s="73"/>
      <c r="FG169" s="73"/>
      <c r="FH169" s="73"/>
      <c r="FI169" s="73"/>
      <c r="FJ169" s="73"/>
      <c r="FK169" s="73"/>
      <c r="FL169" s="73"/>
      <c r="FM169" s="73"/>
      <c r="FN169" s="73"/>
      <c r="FO169" s="73"/>
      <c r="FP169" s="73"/>
      <c r="FQ169" s="73"/>
      <c r="FR169" s="73"/>
      <c r="FS169" s="73"/>
      <c r="FT169" s="73"/>
      <c r="FU169" s="73"/>
      <c r="FV169" s="73"/>
      <c r="FW169" s="73"/>
      <c r="FX169" s="73"/>
      <c r="FY169" s="73"/>
      <c r="FZ169" s="73"/>
      <c r="GA169" s="73"/>
      <c r="GB169" s="73"/>
      <c r="GC169" s="73"/>
      <c r="GD169" s="73"/>
      <c r="GE169" s="73"/>
      <c r="GF169" s="73"/>
      <c r="GG169" s="73"/>
      <c r="GH169" s="73"/>
      <c r="GI169" s="73"/>
      <c r="GJ169" s="73"/>
      <c r="GK169" s="73"/>
      <c r="GL169" s="73"/>
      <c r="GM169" s="73"/>
      <c r="GN169" s="73"/>
      <c r="GO169" s="73"/>
      <c r="GP169" s="73"/>
      <c r="GQ169" s="73"/>
      <c r="GR169" s="73"/>
      <c r="GS169" s="73"/>
      <c r="GT169" s="73"/>
      <c r="GU169" s="73"/>
      <c r="GV169" s="73"/>
      <c r="GW169" s="73"/>
      <c r="GX169" s="73"/>
      <c r="GY169" s="73"/>
      <c r="GZ169" s="73"/>
      <c r="HA169" s="73"/>
      <c r="HB169" s="73"/>
      <c r="HC169" s="73"/>
      <c r="HD169" s="73"/>
      <c r="HE169" s="73"/>
      <c r="HF169" s="73"/>
      <c r="HG169" s="73"/>
      <c r="HH169" s="73"/>
      <c r="HI169" s="73"/>
      <c r="HJ169" s="73"/>
      <c r="HK169" s="73"/>
      <c r="HL169" s="73"/>
      <c r="HM169" s="73"/>
      <c r="HN169" s="73"/>
      <c r="HO169" s="73"/>
      <c r="HP169" s="73"/>
      <c r="HQ169" s="73"/>
      <c r="HR169" s="73"/>
      <c r="HS169" s="73"/>
      <c r="HT169" s="73"/>
      <c r="HU169" s="73"/>
      <c r="HV169" s="73"/>
      <c r="HW169" s="73"/>
      <c r="HX169" s="73"/>
      <c r="HY169" s="73"/>
      <c r="HZ169" s="73"/>
      <c r="IA169" s="73"/>
      <c r="IB169" s="73"/>
      <c r="IC169" s="73"/>
      <c r="ID169" s="73"/>
      <c r="IE169" s="73"/>
      <c r="IF169" s="73"/>
      <c r="IG169" s="73"/>
      <c r="IH169" s="73"/>
      <c r="II169" s="73"/>
      <c r="IJ169" s="73"/>
      <c r="IK169" s="73"/>
      <c r="IL169" s="73"/>
      <c r="IM169" s="73"/>
      <c r="IN169" s="73"/>
      <c r="IO169" s="73"/>
      <c r="IP169" s="73"/>
      <c r="IQ169" s="73"/>
      <c r="IR169" s="73"/>
      <c r="IS169" s="73"/>
      <c r="IT169" s="73"/>
      <c r="IU169" s="73"/>
      <c r="IV169" s="73"/>
      <c r="IW169" s="73"/>
      <c r="IX169" s="73"/>
      <c r="IY169" s="73"/>
      <c r="IZ169" s="73"/>
      <c r="JA169" s="73"/>
      <c r="JB169" s="73"/>
      <c r="JC169" s="73"/>
      <c r="JD169" s="73"/>
      <c r="JE169" s="73"/>
      <c r="JF169" s="73"/>
      <c r="JG169" s="73"/>
      <c r="JH169" s="73"/>
      <c r="JI169" s="73"/>
      <c r="JJ169" s="73"/>
      <c r="JK169" s="73"/>
      <c r="JL169" s="73"/>
      <c r="JM169" s="73"/>
      <c r="JN169" s="73"/>
      <c r="JO169" s="73"/>
      <c r="JP169" s="73"/>
      <c r="JQ169" s="73"/>
      <c r="JR169" s="73"/>
      <c r="JS169" s="73"/>
      <c r="JT169" s="73"/>
      <c r="JU169" s="73"/>
      <c r="JV169" s="73"/>
      <c r="JW169" s="73"/>
      <c r="JX169" s="73"/>
      <c r="JY169" s="73"/>
      <c r="JZ169" s="73"/>
      <c r="KA169" s="73"/>
      <c r="KB169" s="73"/>
      <c r="KC169" s="73"/>
      <c r="KD169" s="73"/>
      <c r="KE169" s="73"/>
      <c r="KF169" s="73"/>
      <c r="KG169" s="73"/>
      <c r="KH169" s="73"/>
      <c r="KI169" s="73"/>
      <c r="KJ169" s="73"/>
      <c r="KK169" s="73"/>
      <c r="KL169" s="73"/>
      <c r="KM169" s="73"/>
      <c r="KN169" s="73"/>
      <c r="KO169" s="73"/>
      <c r="KP169" s="73"/>
      <c r="KQ169" s="73"/>
      <c r="KR169" s="73"/>
      <c r="KS169" s="73"/>
      <c r="KT169" s="73"/>
      <c r="KU169" s="73"/>
      <c r="KV169" s="73"/>
      <c r="KW169" s="73"/>
      <c r="KX169" s="73"/>
      <c r="KY169" s="73"/>
      <c r="KZ169" s="73"/>
      <c r="LA169" s="73"/>
      <c r="LB169" s="73"/>
      <c r="LC169" s="73"/>
      <c r="LD169" s="73"/>
      <c r="LE169" s="73"/>
      <c r="LF169" s="73"/>
      <c r="LG169" s="73"/>
      <c r="LH169" s="73"/>
      <c r="LI169" s="73"/>
      <c r="LJ169" s="73"/>
      <c r="LK169" s="73"/>
      <c r="LL169" s="73"/>
      <c r="LM169" s="73"/>
      <c r="LN169" s="73"/>
      <c r="LO169" s="73"/>
      <c r="LP169" s="73"/>
      <c r="LQ169" s="73"/>
      <c r="LR169" s="73"/>
      <c r="LS169" s="73"/>
      <c r="LT169" s="73"/>
      <c r="LU169" s="73"/>
      <c r="LV169" s="73"/>
      <c r="LW169" s="73"/>
      <c r="LX169" s="73"/>
      <c r="LY169" s="73"/>
      <c r="LZ169" s="73"/>
      <c r="MA169" s="73"/>
      <c r="MB169" s="73"/>
      <c r="MC169" s="73"/>
      <c r="MD169" s="73"/>
      <c r="ME169" s="73"/>
      <c r="MF169" s="73"/>
      <c r="MG169" s="73"/>
      <c r="MH169" s="73"/>
      <c r="MI169" s="73"/>
      <c r="MJ169" s="73"/>
      <c r="MK169" s="73"/>
      <c r="ML169" s="73"/>
      <c r="MM169" s="73"/>
      <c r="MN169" s="73"/>
      <c r="MO169" s="73"/>
      <c r="MP169" s="73"/>
      <c r="MQ169" s="73"/>
      <c r="MR169" s="73"/>
      <c r="MS169" s="73"/>
      <c r="MT169" s="73"/>
      <c r="MU169" s="73"/>
      <c r="MV169" s="73"/>
      <c r="MW169" s="73"/>
      <c r="MX169" s="73"/>
      <c r="MY169" s="73"/>
      <c r="MZ169" s="73"/>
      <c r="NA169" s="73"/>
      <c r="NB169" s="73"/>
      <c r="NC169" s="73"/>
      <c r="ND169" s="73"/>
      <c r="NE169" s="73"/>
      <c r="NF169" s="73"/>
      <c r="NG169" s="73"/>
      <c r="NH169" s="73"/>
      <c r="NI169" s="73"/>
      <c r="NJ169" s="73"/>
      <c r="NK169" s="73"/>
      <c r="NL169" s="73"/>
      <c r="NM169" s="73"/>
      <c r="NN169" s="73"/>
      <c r="NO169" s="73"/>
      <c r="NP169" s="73"/>
      <c r="NQ169" s="73"/>
      <c r="NR169" s="73"/>
      <c r="NS169" s="73"/>
      <c r="NT169" s="73"/>
      <c r="NU169" s="73"/>
      <c r="NV169" s="73"/>
      <c r="NW169" s="73"/>
      <c r="NX169" s="73"/>
      <c r="NY169" s="73"/>
      <c r="NZ169" s="73"/>
      <c r="OA169" s="73"/>
      <c r="OB169" s="73"/>
      <c r="OC169" s="73"/>
      <c r="OD169" s="73"/>
      <c r="OE169" s="73"/>
      <c r="OF169" s="73"/>
      <c r="OG169" s="73"/>
      <c r="OH169" s="73"/>
      <c r="OI169" s="73"/>
      <c r="OJ169" s="73"/>
      <c r="OK169" s="73"/>
      <c r="OL169" s="73"/>
      <c r="OM169" s="73"/>
      <c r="ON169" s="73"/>
      <c r="OO169" s="73"/>
      <c r="OP169" s="73"/>
      <c r="OQ169" s="73"/>
      <c r="OR169" s="73"/>
      <c r="OS169" s="73"/>
      <c r="OT169" s="73"/>
      <c r="OU169" s="73"/>
      <c r="OV169" s="73"/>
    </row>
    <row r="170" spans="1:412" s="74" customFormat="1" x14ac:dyDescent="0.3">
      <c r="A170" s="63"/>
      <c r="B170" s="75"/>
      <c r="C170" s="75"/>
      <c r="D170" s="76"/>
      <c r="E170" s="138"/>
      <c r="F170" s="138"/>
      <c r="G170" s="77"/>
      <c r="H170" s="67"/>
      <c r="I170" s="67"/>
      <c r="J170" s="68"/>
      <c r="K170" s="68"/>
      <c r="L170" s="67"/>
      <c r="M170" s="69"/>
      <c r="N170" s="70"/>
      <c r="O170" s="71"/>
      <c r="P170" s="72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3"/>
      <c r="AU170" s="73"/>
      <c r="AV170" s="73"/>
      <c r="AW170" s="73"/>
      <c r="AX170" s="73"/>
      <c r="AY170" s="73"/>
      <c r="AZ170" s="73"/>
      <c r="BA170" s="73"/>
      <c r="BB170" s="73"/>
      <c r="BC170" s="73"/>
      <c r="BD170" s="73"/>
      <c r="BE170" s="73"/>
      <c r="BF170" s="73"/>
      <c r="BG170" s="73"/>
      <c r="BH170" s="73"/>
      <c r="BI170" s="73"/>
      <c r="BJ170" s="73"/>
      <c r="BK170" s="73"/>
      <c r="BL170" s="73"/>
      <c r="BM170" s="73"/>
      <c r="BN170" s="73"/>
      <c r="BO170" s="73"/>
      <c r="BP170" s="73"/>
      <c r="BQ170" s="73"/>
      <c r="BR170" s="73"/>
      <c r="BS170" s="73"/>
      <c r="BT170" s="73"/>
      <c r="BU170" s="73"/>
      <c r="BV170" s="73"/>
      <c r="BW170" s="73"/>
      <c r="BX170" s="73"/>
      <c r="BY170" s="73"/>
      <c r="BZ170" s="73"/>
      <c r="CA170" s="73"/>
      <c r="CB170" s="73"/>
      <c r="CC170" s="73"/>
      <c r="CD170" s="73"/>
      <c r="CE170" s="73"/>
      <c r="CF170" s="73"/>
      <c r="CG170" s="73"/>
      <c r="CH170" s="73"/>
      <c r="CI170" s="73"/>
      <c r="CJ170" s="73"/>
      <c r="CK170" s="73"/>
      <c r="CL170" s="73"/>
      <c r="CM170" s="73"/>
      <c r="CN170" s="73"/>
      <c r="CO170" s="73"/>
      <c r="CP170" s="73"/>
      <c r="CQ170" s="73"/>
      <c r="CR170" s="73"/>
      <c r="CS170" s="73"/>
      <c r="CT170" s="73"/>
      <c r="CU170" s="73"/>
      <c r="CV170" s="73"/>
      <c r="CW170" s="73"/>
      <c r="CX170" s="73"/>
      <c r="CY170" s="73"/>
      <c r="CZ170" s="73"/>
      <c r="DA170" s="73"/>
      <c r="DB170" s="73"/>
      <c r="DC170" s="73"/>
      <c r="DD170" s="73"/>
      <c r="DE170" s="73"/>
      <c r="DF170" s="73"/>
      <c r="DG170" s="73"/>
      <c r="DH170" s="73"/>
      <c r="DI170" s="73"/>
      <c r="DJ170" s="73"/>
      <c r="DK170" s="73"/>
      <c r="DL170" s="73"/>
      <c r="DM170" s="73"/>
      <c r="DN170" s="73"/>
      <c r="DO170" s="73"/>
      <c r="DP170" s="73"/>
      <c r="DQ170" s="73"/>
      <c r="DR170" s="73"/>
      <c r="DS170" s="73"/>
      <c r="DT170" s="73"/>
      <c r="DU170" s="73"/>
      <c r="DV170" s="73"/>
      <c r="DW170" s="73"/>
      <c r="DX170" s="73"/>
      <c r="DY170" s="73"/>
      <c r="DZ170" s="73"/>
      <c r="EA170" s="73"/>
      <c r="EB170" s="73"/>
      <c r="EC170" s="73"/>
      <c r="ED170" s="73"/>
      <c r="EE170" s="73"/>
      <c r="EF170" s="73"/>
      <c r="EG170" s="73"/>
      <c r="EH170" s="73"/>
      <c r="EI170" s="73"/>
      <c r="EJ170" s="73"/>
      <c r="EK170" s="73"/>
      <c r="EL170" s="73"/>
      <c r="EM170" s="73"/>
      <c r="EN170" s="73"/>
      <c r="EO170" s="73"/>
      <c r="EP170" s="73"/>
      <c r="EQ170" s="73"/>
      <c r="ER170" s="73"/>
      <c r="ES170" s="73"/>
      <c r="ET170" s="73"/>
      <c r="EU170" s="73"/>
      <c r="EV170" s="73"/>
      <c r="EW170" s="73"/>
      <c r="EX170" s="73"/>
      <c r="EY170" s="73"/>
      <c r="EZ170" s="73"/>
      <c r="FA170" s="73"/>
      <c r="FB170" s="73"/>
      <c r="FC170" s="73"/>
      <c r="FD170" s="73"/>
      <c r="FE170" s="73"/>
      <c r="FF170" s="73"/>
      <c r="FG170" s="73"/>
      <c r="FH170" s="73"/>
      <c r="FI170" s="73"/>
      <c r="FJ170" s="73"/>
      <c r="FK170" s="73"/>
      <c r="FL170" s="73"/>
      <c r="FM170" s="73"/>
      <c r="FN170" s="73"/>
      <c r="FO170" s="73"/>
      <c r="FP170" s="73"/>
      <c r="FQ170" s="73"/>
      <c r="FR170" s="73"/>
      <c r="FS170" s="73"/>
      <c r="FT170" s="73"/>
      <c r="FU170" s="73"/>
      <c r="FV170" s="73"/>
      <c r="FW170" s="73"/>
      <c r="FX170" s="73"/>
      <c r="FY170" s="73"/>
      <c r="FZ170" s="73"/>
      <c r="GA170" s="73"/>
      <c r="GB170" s="73"/>
      <c r="GC170" s="73"/>
      <c r="GD170" s="73"/>
      <c r="GE170" s="73"/>
      <c r="GF170" s="73"/>
      <c r="GG170" s="73"/>
      <c r="GH170" s="73"/>
      <c r="GI170" s="73"/>
      <c r="GJ170" s="73"/>
      <c r="GK170" s="73"/>
      <c r="GL170" s="73"/>
      <c r="GM170" s="73"/>
      <c r="GN170" s="73"/>
      <c r="GO170" s="73"/>
      <c r="GP170" s="73"/>
      <c r="GQ170" s="73"/>
      <c r="GR170" s="73"/>
      <c r="GS170" s="73"/>
      <c r="GT170" s="73"/>
      <c r="GU170" s="73"/>
      <c r="GV170" s="73"/>
      <c r="GW170" s="73"/>
      <c r="GX170" s="73"/>
      <c r="GY170" s="73"/>
      <c r="GZ170" s="73"/>
      <c r="HA170" s="73"/>
      <c r="HB170" s="73"/>
      <c r="HC170" s="73"/>
      <c r="HD170" s="73"/>
      <c r="HE170" s="73"/>
      <c r="HF170" s="73"/>
      <c r="HG170" s="73"/>
      <c r="HH170" s="73"/>
      <c r="HI170" s="73"/>
      <c r="HJ170" s="73"/>
      <c r="HK170" s="73"/>
      <c r="HL170" s="73"/>
      <c r="HM170" s="73"/>
      <c r="HN170" s="73"/>
      <c r="HO170" s="73"/>
      <c r="HP170" s="73"/>
      <c r="HQ170" s="73"/>
      <c r="HR170" s="73"/>
      <c r="HS170" s="73"/>
      <c r="HT170" s="73"/>
      <c r="HU170" s="73"/>
      <c r="HV170" s="73"/>
      <c r="HW170" s="73"/>
      <c r="HX170" s="73"/>
      <c r="HY170" s="73"/>
      <c r="HZ170" s="73"/>
      <c r="IA170" s="73"/>
      <c r="IB170" s="73"/>
      <c r="IC170" s="73"/>
      <c r="ID170" s="73"/>
      <c r="IE170" s="73"/>
      <c r="IF170" s="73"/>
      <c r="IG170" s="73"/>
      <c r="IH170" s="73"/>
      <c r="II170" s="73"/>
      <c r="IJ170" s="73"/>
      <c r="IK170" s="73"/>
      <c r="IL170" s="73"/>
      <c r="IM170" s="73"/>
      <c r="IN170" s="73"/>
      <c r="IO170" s="73"/>
      <c r="IP170" s="73"/>
      <c r="IQ170" s="73"/>
      <c r="IR170" s="73"/>
      <c r="IS170" s="73"/>
      <c r="IT170" s="73"/>
      <c r="IU170" s="73"/>
      <c r="IV170" s="73"/>
      <c r="IW170" s="73"/>
      <c r="IX170" s="73"/>
      <c r="IY170" s="73"/>
      <c r="IZ170" s="73"/>
      <c r="JA170" s="73"/>
      <c r="JB170" s="73"/>
      <c r="JC170" s="73"/>
      <c r="JD170" s="73"/>
      <c r="JE170" s="73"/>
      <c r="JF170" s="73"/>
      <c r="JG170" s="73"/>
      <c r="JH170" s="73"/>
      <c r="JI170" s="73"/>
      <c r="JJ170" s="73"/>
      <c r="JK170" s="73"/>
      <c r="JL170" s="73"/>
      <c r="JM170" s="73"/>
      <c r="JN170" s="73"/>
      <c r="JO170" s="73"/>
      <c r="JP170" s="73"/>
      <c r="JQ170" s="73"/>
      <c r="JR170" s="73"/>
      <c r="JS170" s="73"/>
      <c r="JT170" s="73"/>
      <c r="JU170" s="73"/>
      <c r="JV170" s="73"/>
      <c r="JW170" s="73"/>
      <c r="JX170" s="73"/>
      <c r="JY170" s="73"/>
      <c r="JZ170" s="73"/>
      <c r="KA170" s="73"/>
      <c r="KB170" s="73"/>
      <c r="KC170" s="73"/>
      <c r="KD170" s="73"/>
      <c r="KE170" s="73"/>
      <c r="KF170" s="73"/>
      <c r="KG170" s="73"/>
      <c r="KH170" s="73"/>
      <c r="KI170" s="73"/>
      <c r="KJ170" s="73"/>
      <c r="KK170" s="73"/>
      <c r="KL170" s="73"/>
      <c r="KM170" s="73"/>
      <c r="KN170" s="73"/>
      <c r="KO170" s="73"/>
      <c r="KP170" s="73"/>
      <c r="KQ170" s="73"/>
      <c r="KR170" s="73"/>
      <c r="KS170" s="73"/>
      <c r="KT170" s="73"/>
      <c r="KU170" s="73"/>
      <c r="KV170" s="73"/>
      <c r="KW170" s="73"/>
      <c r="KX170" s="73"/>
      <c r="KY170" s="73"/>
      <c r="KZ170" s="73"/>
      <c r="LA170" s="73"/>
      <c r="LB170" s="73"/>
      <c r="LC170" s="73"/>
      <c r="LD170" s="73"/>
      <c r="LE170" s="73"/>
      <c r="LF170" s="73"/>
      <c r="LG170" s="73"/>
      <c r="LH170" s="73"/>
      <c r="LI170" s="73"/>
      <c r="LJ170" s="73"/>
      <c r="LK170" s="73"/>
      <c r="LL170" s="73"/>
      <c r="LM170" s="73"/>
      <c r="LN170" s="73"/>
      <c r="LO170" s="73"/>
      <c r="LP170" s="73"/>
      <c r="LQ170" s="73"/>
      <c r="LR170" s="73"/>
      <c r="LS170" s="73"/>
      <c r="LT170" s="73"/>
      <c r="LU170" s="73"/>
      <c r="LV170" s="73"/>
      <c r="LW170" s="73"/>
      <c r="LX170" s="73"/>
      <c r="LY170" s="73"/>
      <c r="LZ170" s="73"/>
      <c r="MA170" s="73"/>
      <c r="MB170" s="73"/>
      <c r="MC170" s="73"/>
      <c r="MD170" s="73"/>
      <c r="ME170" s="73"/>
      <c r="MF170" s="73"/>
      <c r="MG170" s="73"/>
      <c r="MH170" s="73"/>
      <c r="MI170" s="73"/>
      <c r="MJ170" s="73"/>
      <c r="MK170" s="73"/>
      <c r="ML170" s="73"/>
      <c r="MM170" s="73"/>
      <c r="MN170" s="73"/>
      <c r="MO170" s="73"/>
      <c r="MP170" s="73"/>
      <c r="MQ170" s="73"/>
      <c r="MR170" s="73"/>
      <c r="MS170" s="73"/>
      <c r="MT170" s="73"/>
      <c r="MU170" s="73"/>
      <c r="MV170" s="73"/>
      <c r="MW170" s="73"/>
      <c r="MX170" s="73"/>
      <c r="MY170" s="73"/>
      <c r="MZ170" s="73"/>
      <c r="NA170" s="73"/>
      <c r="NB170" s="73"/>
      <c r="NC170" s="73"/>
      <c r="ND170" s="73"/>
      <c r="NE170" s="73"/>
      <c r="NF170" s="73"/>
      <c r="NG170" s="73"/>
      <c r="NH170" s="73"/>
      <c r="NI170" s="73"/>
      <c r="NJ170" s="73"/>
      <c r="NK170" s="73"/>
      <c r="NL170" s="73"/>
      <c r="NM170" s="73"/>
      <c r="NN170" s="73"/>
      <c r="NO170" s="73"/>
      <c r="NP170" s="73"/>
      <c r="NQ170" s="73"/>
      <c r="NR170" s="73"/>
      <c r="NS170" s="73"/>
      <c r="NT170" s="73"/>
      <c r="NU170" s="73"/>
      <c r="NV170" s="73"/>
      <c r="NW170" s="73"/>
      <c r="NX170" s="73"/>
      <c r="NY170" s="73"/>
      <c r="NZ170" s="73"/>
      <c r="OA170" s="73"/>
      <c r="OB170" s="73"/>
      <c r="OC170" s="73"/>
      <c r="OD170" s="73"/>
      <c r="OE170" s="73"/>
      <c r="OF170" s="73"/>
      <c r="OG170" s="73"/>
      <c r="OH170" s="73"/>
      <c r="OI170" s="73"/>
      <c r="OJ170" s="73"/>
      <c r="OK170" s="73"/>
      <c r="OL170" s="73"/>
      <c r="OM170" s="73"/>
      <c r="ON170" s="73"/>
      <c r="OO170" s="73"/>
      <c r="OP170" s="73"/>
      <c r="OQ170" s="73"/>
      <c r="OR170" s="73"/>
      <c r="OS170" s="73"/>
      <c r="OT170" s="73"/>
      <c r="OU170" s="73"/>
      <c r="OV170" s="73"/>
    </row>
    <row r="171" spans="1:412" s="74" customFormat="1" x14ac:dyDescent="0.3">
      <c r="A171" s="63"/>
      <c r="B171" s="75"/>
      <c r="C171" s="75"/>
      <c r="D171" s="76"/>
      <c r="E171" s="138"/>
      <c r="F171" s="138"/>
      <c r="G171" s="77"/>
      <c r="H171" s="67"/>
      <c r="I171" s="67"/>
      <c r="J171" s="68"/>
      <c r="K171" s="68"/>
      <c r="L171" s="67"/>
      <c r="M171" s="69"/>
      <c r="N171" s="70"/>
      <c r="O171" s="71"/>
      <c r="P171" s="72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  <c r="AK171" s="73"/>
      <c r="AL171" s="73"/>
      <c r="AM171" s="73"/>
      <c r="AN171" s="73"/>
      <c r="AO171" s="73"/>
      <c r="AP171" s="73"/>
      <c r="AQ171" s="73"/>
      <c r="AR171" s="73"/>
      <c r="AS171" s="73"/>
      <c r="AT171" s="73"/>
      <c r="AU171" s="73"/>
      <c r="AV171" s="73"/>
      <c r="AW171" s="73"/>
      <c r="AX171" s="73"/>
      <c r="AY171" s="73"/>
      <c r="AZ171" s="73"/>
      <c r="BA171" s="73"/>
      <c r="BB171" s="73"/>
      <c r="BC171" s="73"/>
      <c r="BD171" s="73"/>
      <c r="BE171" s="73"/>
      <c r="BF171" s="73"/>
      <c r="BG171" s="73"/>
      <c r="BH171" s="73"/>
      <c r="BI171" s="73"/>
      <c r="BJ171" s="73"/>
      <c r="BK171" s="73"/>
      <c r="BL171" s="73"/>
      <c r="BM171" s="73"/>
      <c r="BN171" s="73"/>
      <c r="BO171" s="73"/>
      <c r="BP171" s="73"/>
      <c r="BQ171" s="73"/>
      <c r="BR171" s="73"/>
      <c r="BS171" s="73"/>
      <c r="BT171" s="73"/>
      <c r="BU171" s="73"/>
      <c r="BV171" s="73"/>
      <c r="BW171" s="73"/>
      <c r="BX171" s="73"/>
      <c r="BY171" s="73"/>
      <c r="BZ171" s="73"/>
      <c r="CA171" s="73"/>
      <c r="CB171" s="73"/>
      <c r="CC171" s="73"/>
      <c r="CD171" s="73"/>
      <c r="CE171" s="73"/>
      <c r="CF171" s="73"/>
      <c r="CG171" s="73"/>
      <c r="CH171" s="73"/>
      <c r="CI171" s="73"/>
      <c r="CJ171" s="73"/>
      <c r="CK171" s="73"/>
      <c r="CL171" s="73"/>
      <c r="CM171" s="73"/>
      <c r="CN171" s="73"/>
      <c r="CO171" s="73"/>
      <c r="CP171" s="73"/>
      <c r="CQ171" s="73"/>
      <c r="CR171" s="73"/>
      <c r="CS171" s="73"/>
      <c r="CT171" s="73"/>
      <c r="CU171" s="73"/>
      <c r="CV171" s="73"/>
      <c r="CW171" s="73"/>
      <c r="CX171" s="73"/>
      <c r="CY171" s="73"/>
      <c r="CZ171" s="73"/>
      <c r="DA171" s="73"/>
      <c r="DB171" s="73"/>
      <c r="DC171" s="73"/>
      <c r="DD171" s="73"/>
      <c r="DE171" s="73"/>
      <c r="DF171" s="73"/>
      <c r="DG171" s="73"/>
      <c r="DH171" s="73"/>
      <c r="DI171" s="73"/>
      <c r="DJ171" s="73"/>
      <c r="DK171" s="73"/>
      <c r="DL171" s="73"/>
      <c r="DM171" s="73"/>
      <c r="DN171" s="73"/>
      <c r="DO171" s="73"/>
      <c r="DP171" s="73"/>
      <c r="DQ171" s="73"/>
      <c r="DR171" s="73"/>
      <c r="DS171" s="73"/>
      <c r="DT171" s="73"/>
      <c r="DU171" s="73"/>
      <c r="DV171" s="73"/>
      <c r="DW171" s="73"/>
      <c r="DX171" s="73"/>
      <c r="DY171" s="73"/>
      <c r="DZ171" s="73"/>
      <c r="EA171" s="73"/>
      <c r="EB171" s="73"/>
      <c r="EC171" s="73"/>
      <c r="ED171" s="73"/>
      <c r="EE171" s="73"/>
      <c r="EF171" s="73"/>
      <c r="EG171" s="73"/>
      <c r="EH171" s="73"/>
      <c r="EI171" s="73"/>
      <c r="EJ171" s="73"/>
      <c r="EK171" s="73"/>
      <c r="EL171" s="73"/>
      <c r="EM171" s="73"/>
      <c r="EN171" s="73"/>
      <c r="EO171" s="73"/>
      <c r="EP171" s="73"/>
      <c r="EQ171" s="73"/>
      <c r="ER171" s="73"/>
      <c r="ES171" s="73"/>
      <c r="ET171" s="73"/>
      <c r="EU171" s="73"/>
      <c r="EV171" s="73"/>
      <c r="EW171" s="73"/>
      <c r="EX171" s="73"/>
      <c r="EY171" s="73"/>
      <c r="EZ171" s="73"/>
      <c r="FA171" s="73"/>
      <c r="FB171" s="73"/>
      <c r="FC171" s="73"/>
      <c r="FD171" s="73"/>
      <c r="FE171" s="73"/>
      <c r="FF171" s="73"/>
      <c r="FG171" s="73"/>
      <c r="FH171" s="73"/>
      <c r="FI171" s="73"/>
      <c r="FJ171" s="73"/>
      <c r="FK171" s="73"/>
      <c r="FL171" s="73"/>
      <c r="FM171" s="73"/>
      <c r="FN171" s="73"/>
      <c r="FO171" s="73"/>
      <c r="FP171" s="73"/>
      <c r="FQ171" s="73"/>
      <c r="FR171" s="73"/>
      <c r="FS171" s="73"/>
      <c r="FT171" s="73"/>
      <c r="FU171" s="73"/>
      <c r="FV171" s="73"/>
      <c r="FW171" s="73"/>
      <c r="FX171" s="73"/>
      <c r="FY171" s="73"/>
      <c r="FZ171" s="73"/>
      <c r="GA171" s="73"/>
      <c r="GB171" s="73"/>
      <c r="GC171" s="73"/>
      <c r="GD171" s="73"/>
      <c r="GE171" s="73"/>
      <c r="GF171" s="73"/>
      <c r="GG171" s="73"/>
      <c r="GH171" s="73"/>
      <c r="GI171" s="73"/>
      <c r="GJ171" s="73"/>
      <c r="GK171" s="73"/>
      <c r="GL171" s="73"/>
      <c r="GM171" s="73"/>
      <c r="GN171" s="73"/>
      <c r="GO171" s="73"/>
      <c r="GP171" s="73"/>
      <c r="GQ171" s="73"/>
      <c r="GR171" s="73"/>
      <c r="GS171" s="73"/>
      <c r="GT171" s="73"/>
      <c r="GU171" s="73"/>
      <c r="GV171" s="73"/>
      <c r="GW171" s="73"/>
      <c r="GX171" s="73"/>
      <c r="GY171" s="73"/>
      <c r="GZ171" s="73"/>
      <c r="HA171" s="73"/>
      <c r="HB171" s="73"/>
      <c r="HC171" s="73"/>
      <c r="HD171" s="73"/>
      <c r="HE171" s="73"/>
      <c r="HF171" s="73"/>
      <c r="HG171" s="73"/>
      <c r="HH171" s="73"/>
      <c r="HI171" s="73"/>
      <c r="HJ171" s="73"/>
      <c r="HK171" s="73"/>
      <c r="HL171" s="73"/>
      <c r="HM171" s="73"/>
      <c r="HN171" s="73"/>
      <c r="HO171" s="73"/>
      <c r="HP171" s="73"/>
      <c r="HQ171" s="73"/>
      <c r="HR171" s="73"/>
      <c r="HS171" s="73"/>
      <c r="HT171" s="73"/>
      <c r="HU171" s="73"/>
      <c r="HV171" s="73"/>
      <c r="HW171" s="73"/>
      <c r="HX171" s="73"/>
      <c r="HY171" s="73"/>
      <c r="HZ171" s="73"/>
      <c r="IA171" s="73"/>
      <c r="IB171" s="73"/>
      <c r="IC171" s="73"/>
      <c r="ID171" s="73"/>
      <c r="IE171" s="73"/>
      <c r="IF171" s="73"/>
      <c r="IG171" s="73"/>
      <c r="IH171" s="73"/>
      <c r="II171" s="73"/>
      <c r="IJ171" s="73"/>
      <c r="IK171" s="73"/>
      <c r="IL171" s="73"/>
      <c r="IM171" s="73"/>
      <c r="IN171" s="73"/>
      <c r="IO171" s="73"/>
      <c r="IP171" s="73"/>
      <c r="IQ171" s="73"/>
      <c r="IR171" s="73"/>
      <c r="IS171" s="73"/>
      <c r="IT171" s="73"/>
      <c r="IU171" s="73"/>
      <c r="IV171" s="73"/>
      <c r="IW171" s="73"/>
      <c r="IX171" s="73"/>
      <c r="IY171" s="73"/>
      <c r="IZ171" s="73"/>
      <c r="JA171" s="73"/>
      <c r="JB171" s="73"/>
      <c r="JC171" s="73"/>
      <c r="JD171" s="73"/>
      <c r="JE171" s="73"/>
      <c r="JF171" s="73"/>
      <c r="JG171" s="73"/>
      <c r="JH171" s="73"/>
      <c r="JI171" s="73"/>
      <c r="JJ171" s="73"/>
      <c r="JK171" s="73"/>
      <c r="JL171" s="73"/>
      <c r="JM171" s="73"/>
      <c r="JN171" s="73"/>
      <c r="JO171" s="73"/>
      <c r="JP171" s="73"/>
      <c r="JQ171" s="73"/>
      <c r="JR171" s="73"/>
      <c r="JS171" s="73"/>
      <c r="JT171" s="73"/>
      <c r="JU171" s="73"/>
      <c r="JV171" s="73"/>
      <c r="JW171" s="73"/>
      <c r="JX171" s="73"/>
      <c r="JY171" s="73"/>
      <c r="JZ171" s="73"/>
      <c r="KA171" s="73"/>
      <c r="KB171" s="73"/>
      <c r="KC171" s="73"/>
      <c r="KD171" s="73"/>
      <c r="KE171" s="73"/>
      <c r="KF171" s="73"/>
      <c r="KG171" s="73"/>
      <c r="KH171" s="73"/>
      <c r="KI171" s="73"/>
      <c r="KJ171" s="73"/>
      <c r="KK171" s="73"/>
      <c r="KL171" s="73"/>
      <c r="KM171" s="73"/>
      <c r="KN171" s="73"/>
      <c r="KO171" s="73"/>
      <c r="KP171" s="73"/>
      <c r="KQ171" s="73"/>
      <c r="KR171" s="73"/>
      <c r="KS171" s="73"/>
      <c r="KT171" s="73"/>
      <c r="KU171" s="73"/>
      <c r="KV171" s="73"/>
      <c r="KW171" s="73"/>
      <c r="KX171" s="73"/>
      <c r="KY171" s="73"/>
      <c r="KZ171" s="73"/>
      <c r="LA171" s="73"/>
      <c r="LB171" s="73"/>
      <c r="LC171" s="73"/>
      <c r="LD171" s="73"/>
      <c r="LE171" s="73"/>
      <c r="LF171" s="73"/>
      <c r="LG171" s="73"/>
      <c r="LH171" s="73"/>
      <c r="LI171" s="73"/>
      <c r="LJ171" s="73"/>
      <c r="LK171" s="73"/>
      <c r="LL171" s="73"/>
      <c r="LM171" s="73"/>
      <c r="LN171" s="73"/>
      <c r="LO171" s="73"/>
      <c r="LP171" s="73"/>
      <c r="LQ171" s="73"/>
      <c r="LR171" s="73"/>
      <c r="LS171" s="73"/>
      <c r="LT171" s="73"/>
      <c r="LU171" s="73"/>
      <c r="LV171" s="73"/>
      <c r="LW171" s="73"/>
      <c r="LX171" s="73"/>
      <c r="LY171" s="73"/>
      <c r="LZ171" s="73"/>
      <c r="MA171" s="73"/>
      <c r="MB171" s="73"/>
      <c r="MC171" s="73"/>
      <c r="MD171" s="73"/>
      <c r="ME171" s="73"/>
      <c r="MF171" s="73"/>
      <c r="MG171" s="73"/>
      <c r="MH171" s="73"/>
      <c r="MI171" s="73"/>
      <c r="MJ171" s="73"/>
      <c r="MK171" s="73"/>
      <c r="ML171" s="73"/>
      <c r="MM171" s="73"/>
      <c r="MN171" s="73"/>
      <c r="MO171" s="73"/>
      <c r="MP171" s="73"/>
      <c r="MQ171" s="73"/>
      <c r="MR171" s="73"/>
      <c r="MS171" s="73"/>
      <c r="MT171" s="73"/>
      <c r="MU171" s="73"/>
      <c r="MV171" s="73"/>
      <c r="MW171" s="73"/>
      <c r="MX171" s="73"/>
      <c r="MY171" s="73"/>
      <c r="MZ171" s="73"/>
      <c r="NA171" s="73"/>
      <c r="NB171" s="73"/>
      <c r="NC171" s="73"/>
      <c r="ND171" s="73"/>
      <c r="NE171" s="73"/>
      <c r="NF171" s="73"/>
      <c r="NG171" s="73"/>
      <c r="NH171" s="73"/>
      <c r="NI171" s="73"/>
      <c r="NJ171" s="73"/>
      <c r="NK171" s="73"/>
      <c r="NL171" s="73"/>
      <c r="NM171" s="73"/>
      <c r="NN171" s="73"/>
      <c r="NO171" s="73"/>
      <c r="NP171" s="73"/>
      <c r="NQ171" s="73"/>
      <c r="NR171" s="73"/>
      <c r="NS171" s="73"/>
      <c r="NT171" s="73"/>
      <c r="NU171" s="73"/>
      <c r="NV171" s="73"/>
      <c r="NW171" s="73"/>
      <c r="NX171" s="73"/>
      <c r="NY171" s="73"/>
      <c r="NZ171" s="73"/>
      <c r="OA171" s="73"/>
      <c r="OB171" s="73"/>
      <c r="OC171" s="73"/>
      <c r="OD171" s="73"/>
      <c r="OE171" s="73"/>
      <c r="OF171" s="73"/>
      <c r="OG171" s="73"/>
      <c r="OH171" s="73"/>
      <c r="OI171" s="73"/>
      <c r="OJ171" s="73"/>
      <c r="OK171" s="73"/>
      <c r="OL171" s="73"/>
      <c r="OM171" s="73"/>
      <c r="ON171" s="73"/>
      <c r="OO171" s="73"/>
      <c r="OP171" s="73"/>
      <c r="OQ171" s="73"/>
      <c r="OR171" s="73"/>
      <c r="OS171" s="73"/>
      <c r="OT171" s="73"/>
      <c r="OU171" s="73"/>
      <c r="OV171" s="73"/>
    </row>
    <row r="172" spans="1:412" s="74" customFormat="1" x14ac:dyDescent="0.3">
      <c r="A172" s="63"/>
      <c r="B172" s="75"/>
      <c r="C172" s="75"/>
      <c r="D172" s="76"/>
      <c r="E172" s="138"/>
      <c r="F172" s="138"/>
      <c r="G172" s="77"/>
      <c r="H172" s="67"/>
      <c r="I172" s="67"/>
      <c r="J172" s="68"/>
      <c r="K172" s="68"/>
      <c r="L172" s="67"/>
      <c r="M172" s="69"/>
      <c r="N172" s="70"/>
      <c r="O172" s="71"/>
      <c r="P172" s="72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  <c r="AK172" s="73"/>
      <c r="AL172" s="73"/>
      <c r="AM172" s="73"/>
      <c r="AN172" s="73"/>
      <c r="AO172" s="73"/>
      <c r="AP172" s="73"/>
      <c r="AQ172" s="73"/>
      <c r="AR172" s="73"/>
      <c r="AS172" s="73"/>
      <c r="AT172" s="73"/>
      <c r="AU172" s="73"/>
      <c r="AV172" s="73"/>
      <c r="AW172" s="73"/>
      <c r="AX172" s="73"/>
      <c r="AY172" s="73"/>
      <c r="AZ172" s="73"/>
      <c r="BA172" s="73"/>
      <c r="BB172" s="73"/>
      <c r="BC172" s="73"/>
      <c r="BD172" s="73"/>
      <c r="BE172" s="73"/>
      <c r="BF172" s="73"/>
      <c r="BG172" s="73"/>
      <c r="BH172" s="73"/>
      <c r="BI172" s="73"/>
      <c r="BJ172" s="73"/>
      <c r="BK172" s="73"/>
      <c r="BL172" s="73"/>
      <c r="BM172" s="73"/>
      <c r="BN172" s="73"/>
      <c r="BO172" s="73"/>
      <c r="BP172" s="73"/>
      <c r="BQ172" s="73"/>
      <c r="BR172" s="73"/>
      <c r="BS172" s="73"/>
      <c r="BT172" s="73"/>
      <c r="BU172" s="73"/>
      <c r="BV172" s="73"/>
      <c r="BW172" s="73"/>
      <c r="BX172" s="73"/>
      <c r="BY172" s="73"/>
      <c r="BZ172" s="73"/>
      <c r="CA172" s="73"/>
      <c r="CB172" s="73"/>
      <c r="CC172" s="73"/>
      <c r="CD172" s="73"/>
      <c r="CE172" s="73"/>
      <c r="CF172" s="73"/>
      <c r="CG172" s="73"/>
      <c r="CH172" s="73"/>
      <c r="CI172" s="73"/>
      <c r="CJ172" s="73"/>
      <c r="CK172" s="73"/>
      <c r="CL172" s="73"/>
      <c r="CM172" s="73"/>
      <c r="CN172" s="73"/>
      <c r="CO172" s="73"/>
      <c r="CP172" s="73"/>
      <c r="CQ172" s="73"/>
      <c r="CR172" s="73"/>
      <c r="CS172" s="73"/>
      <c r="CT172" s="73"/>
      <c r="CU172" s="73"/>
      <c r="CV172" s="73"/>
      <c r="CW172" s="73"/>
      <c r="CX172" s="73"/>
      <c r="CY172" s="73"/>
      <c r="CZ172" s="73"/>
      <c r="DA172" s="73"/>
      <c r="DB172" s="73"/>
      <c r="DC172" s="73"/>
      <c r="DD172" s="73"/>
      <c r="DE172" s="73"/>
      <c r="DF172" s="73"/>
      <c r="DG172" s="73"/>
      <c r="DH172" s="73"/>
      <c r="DI172" s="73"/>
      <c r="DJ172" s="73"/>
      <c r="DK172" s="73"/>
      <c r="DL172" s="73"/>
      <c r="DM172" s="73"/>
      <c r="DN172" s="73"/>
      <c r="DO172" s="73"/>
      <c r="DP172" s="73"/>
      <c r="DQ172" s="73"/>
      <c r="DR172" s="73"/>
      <c r="DS172" s="73"/>
      <c r="DT172" s="73"/>
      <c r="DU172" s="73"/>
      <c r="DV172" s="73"/>
      <c r="DW172" s="73"/>
      <c r="DX172" s="73"/>
      <c r="DY172" s="73"/>
      <c r="DZ172" s="73"/>
      <c r="EA172" s="73"/>
      <c r="EB172" s="73"/>
      <c r="EC172" s="73"/>
      <c r="ED172" s="73"/>
      <c r="EE172" s="73"/>
      <c r="EF172" s="73"/>
      <c r="EG172" s="73"/>
      <c r="EH172" s="73"/>
      <c r="EI172" s="73"/>
      <c r="EJ172" s="73"/>
      <c r="EK172" s="73"/>
      <c r="EL172" s="73"/>
      <c r="EM172" s="73"/>
      <c r="EN172" s="73"/>
      <c r="EO172" s="73"/>
      <c r="EP172" s="73"/>
      <c r="EQ172" s="73"/>
      <c r="ER172" s="73"/>
      <c r="ES172" s="73"/>
      <c r="ET172" s="73"/>
      <c r="EU172" s="73"/>
      <c r="EV172" s="73"/>
      <c r="EW172" s="73"/>
      <c r="EX172" s="73"/>
      <c r="EY172" s="73"/>
      <c r="EZ172" s="73"/>
      <c r="FA172" s="73"/>
      <c r="FB172" s="73"/>
      <c r="FC172" s="73"/>
      <c r="FD172" s="73"/>
      <c r="FE172" s="73"/>
      <c r="FF172" s="73"/>
      <c r="FG172" s="73"/>
      <c r="FH172" s="73"/>
      <c r="FI172" s="73"/>
      <c r="FJ172" s="73"/>
      <c r="FK172" s="73"/>
      <c r="FL172" s="73"/>
      <c r="FM172" s="73"/>
      <c r="FN172" s="73"/>
      <c r="FO172" s="73"/>
      <c r="FP172" s="73"/>
      <c r="FQ172" s="73"/>
      <c r="FR172" s="73"/>
      <c r="FS172" s="73"/>
      <c r="FT172" s="73"/>
      <c r="FU172" s="73"/>
      <c r="FV172" s="73"/>
      <c r="FW172" s="73"/>
      <c r="FX172" s="73"/>
      <c r="FY172" s="73"/>
      <c r="FZ172" s="73"/>
      <c r="GA172" s="73"/>
      <c r="GB172" s="73"/>
      <c r="GC172" s="73"/>
      <c r="GD172" s="73"/>
      <c r="GE172" s="73"/>
      <c r="GF172" s="73"/>
      <c r="GG172" s="73"/>
      <c r="GH172" s="73"/>
      <c r="GI172" s="73"/>
      <c r="GJ172" s="73"/>
      <c r="GK172" s="73"/>
      <c r="GL172" s="73"/>
      <c r="GM172" s="73"/>
      <c r="GN172" s="73"/>
      <c r="GO172" s="73"/>
      <c r="GP172" s="73"/>
      <c r="GQ172" s="73"/>
      <c r="GR172" s="73"/>
      <c r="GS172" s="73"/>
      <c r="GT172" s="73"/>
      <c r="GU172" s="73"/>
      <c r="GV172" s="73"/>
      <c r="GW172" s="73"/>
      <c r="GX172" s="73"/>
      <c r="GY172" s="73"/>
      <c r="GZ172" s="73"/>
      <c r="HA172" s="73"/>
      <c r="HB172" s="73"/>
      <c r="HC172" s="73"/>
      <c r="HD172" s="73"/>
      <c r="HE172" s="73"/>
      <c r="HF172" s="73"/>
      <c r="HG172" s="73"/>
      <c r="HH172" s="73"/>
      <c r="HI172" s="73"/>
      <c r="HJ172" s="73"/>
      <c r="HK172" s="73"/>
      <c r="HL172" s="73"/>
      <c r="HM172" s="73"/>
      <c r="HN172" s="73"/>
      <c r="HO172" s="73"/>
      <c r="HP172" s="73"/>
      <c r="HQ172" s="73"/>
      <c r="HR172" s="73"/>
      <c r="HS172" s="73"/>
      <c r="HT172" s="73"/>
      <c r="HU172" s="73"/>
      <c r="HV172" s="73"/>
      <c r="HW172" s="73"/>
      <c r="HX172" s="73"/>
      <c r="HY172" s="73"/>
      <c r="HZ172" s="73"/>
      <c r="IA172" s="73"/>
      <c r="IB172" s="73"/>
      <c r="IC172" s="73"/>
      <c r="ID172" s="73"/>
      <c r="IE172" s="73"/>
      <c r="IF172" s="73"/>
      <c r="IG172" s="73"/>
      <c r="IH172" s="73"/>
      <c r="II172" s="73"/>
      <c r="IJ172" s="73"/>
      <c r="IK172" s="73"/>
      <c r="IL172" s="73"/>
      <c r="IM172" s="73"/>
      <c r="IN172" s="73"/>
      <c r="IO172" s="73"/>
      <c r="IP172" s="73"/>
      <c r="IQ172" s="73"/>
      <c r="IR172" s="73"/>
      <c r="IS172" s="73"/>
      <c r="IT172" s="73"/>
      <c r="IU172" s="73"/>
      <c r="IV172" s="73"/>
      <c r="IW172" s="73"/>
      <c r="IX172" s="73"/>
      <c r="IY172" s="73"/>
      <c r="IZ172" s="73"/>
      <c r="JA172" s="73"/>
      <c r="JB172" s="73"/>
      <c r="JC172" s="73"/>
      <c r="JD172" s="73"/>
      <c r="JE172" s="73"/>
      <c r="JF172" s="73"/>
      <c r="JG172" s="73"/>
      <c r="JH172" s="73"/>
      <c r="JI172" s="73"/>
      <c r="JJ172" s="73"/>
      <c r="JK172" s="73"/>
      <c r="JL172" s="73"/>
      <c r="JM172" s="73"/>
      <c r="JN172" s="73"/>
      <c r="JO172" s="73"/>
      <c r="JP172" s="73"/>
      <c r="JQ172" s="73"/>
      <c r="JR172" s="73"/>
      <c r="JS172" s="73"/>
      <c r="JT172" s="73"/>
      <c r="JU172" s="73"/>
      <c r="JV172" s="73"/>
      <c r="JW172" s="73"/>
      <c r="JX172" s="73"/>
      <c r="JY172" s="73"/>
      <c r="JZ172" s="73"/>
      <c r="KA172" s="73"/>
      <c r="KB172" s="73"/>
      <c r="KC172" s="73"/>
      <c r="KD172" s="73"/>
      <c r="KE172" s="73"/>
      <c r="KF172" s="73"/>
      <c r="KG172" s="73"/>
      <c r="KH172" s="73"/>
      <c r="KI172" s="73"/>
      <c r="KJ172" s="73"/>
      <c r="KK172" s="73"/>
      <c r="KL172" s="73"/>
      <c r="KM172" s="73"/>
      <c r="KN172" s="73"/>
      <c r="KO172" s="73"/>
      <c r="KP172" s="73"/>
      <c r="KQ172" s="73"/>
      <c r="KR172" s="73"/>
      <c r="KS172" s="73"/>
      <c r="KT172" s="73"/>
      <c r="KU172" s="73"/>
      <c r="KV172" s="73"/>
      <c r="KW172" s="73"/>
      <c r="KX172" s="73"/>
      <c r="KY172" s="73"/>
      <c r="KZ172" s="73"/>
      <c r="LA172" s="73"/>
      <c r="LB172" s="73"/>
      <c r="LC172" s="73"/>
      <c r="LD172" s="73"/>
      <c r="LE172" s="73"/>
      <c r="LF172" s="73"/>
      <c r="LG172" s="73"/>
      <c r="LH172" s="73"/>
      <c r="LI172" s="73"/>
      <c r="LJ172" s="73"/>
      <c r="LK172" s="73"/>
      <c r="LL172" s="73"/>
      <c r="LM172" s="73"/>
      <c r="LN172" s="73"/>
      <c r="LO172" s="73"/>
      <c r="LP172" s="73"/>
      <c r="LQ172" s="73"/>
      <c r="LR172" s="73"/>
      <c r="LS172" s="73"/>
      <c r="LT172" s="73"/>
      <c r="LU172" s="73"/>
      <c r="LV172" s="73"/>
      <c r="LW172" s="73"/>
      <c r="LX172" s="73"/>
      <c r="LY172" s="73"/>
      <c r="LZ172" s="73"/>
      <c r="MA172" s="73"/>
      <c r="MB172" s="73"/>
      <c r="MC172" s="73"/>
      <c r="MD172" s="73"/>
      <c r="ME172" s="73"/>
      <c r="MF172" s="73"/>
      <c r="MG172" s="73"/>
      <c r="MH172" s="73"/>
      <c r="MI172" s="73"/>
      <c r="MJ172" s="73"/>
      <c r="MK172" s="73"/>
      <c r="ML172" s="73"/>
      <c r="MM172" s="73"/>
      <c r="MN172" s="73"/>
      <c r="MO172" s="73"/>
      <c r="MP172" s="73"/>
      <c r="MQ172" s="73"/>
      <c r="MR172" s="73"/>
      <c r="MS172" s="73"/>
      <c r="MT172" s="73"/>
      <c r="MU172" s="73"/>
      <c r="MV172" s="73"/>
      <c r="MW172" s="73"/>
      <c r="MX172" s="73"/>
      <c r="MY172" s="73"/>
      <c r="MZ172" s="73"/>
      <c r="NA172" s="73"/>
      <c r="NB172" s="73"/>
      <c r="NC172" s="73"/>
      <c r="ND172" s="73"/>
      <c r="NE172" s="73"/>
      <c r="NF172" s="73"/>
      <c r="NG172" s="73"/>
      <c r="NH172" s="73"/>
      <c r="NI172" s="73"/>
      <c r="NJ172" s="73"/>
      <c r="NK172" s="73"/>
      <c r="NL172" s="73"/>
      <c r="NM172" s="73"/>
      <c r="NN172" s="73"/>
      <c r="NO172" s="73"/>
      <c r="NP172" s="73"/>
      <c r="NQ172" s="73"/>
      <c r="NR172" s="73"/>
      <c r="NS172" s="73"/>
      <c r="NT172" s="73"/>
      <c r="NU172" s="73"/>
      <c r="NV172" s="73"/>
      <c r="NW172" s="73"/>
      <c r="NX172" s="73"/>
      <c r="NY172" s="73"/>
      <c r="NZ172" s="73"/>
      <c r="OA172" s="73"/>
      <c r="OB172" s="73"/>
      <c r="OC172" s="73"/>
      <c r="OD172" s="73"/>
      <c r="OE172" s="73"/>
      <c r="OF172" s="73"/>
      <c r="OG172" s="73"/>
      <c r="OH172" s="73"/>
      <c r="OI172" s="73"/>
      <c r="OJ172" s="73"/>
      <c r="OK172" s="73"/>
      <c r="OL172" s="73"/>
      <c r="OM172" s="73"/>
      <c r="ON172" s="73"/>
      <c r="OO172" s="73"/>
      <c r="OP172" s="73"/>
      <c r="OQ172" s="73"/>
      <c r="OR172" s="73"/>
      <c r="OS172" s="73"/>
      <c r="OT172" s="73"/>
      <c r="OU172" s="73"/>
      <c r="OV172" s="73"/>
    </row>
    <row r="173" spans="1:412" s="74" customFormat="1" x14ac:dyDescent="0.3">
      <c r="A173" s="63"/>
      <c r="B173" s="75"/>
      <c r="C173" s="75"/>
      <c r="D173" s="76"/>
      <c r="E173" s="138"/>
      <c r="F173" s="138"/>
      <c r="G173" s="77"/>
      <c r="H173" s="67"/>
      <c r="I173" s="67"/>
      <c r="J173" s="68"/>
      <c r="K173" s="68"/>
      <c r="L173" s="67"/>
      <c r="M173" s="69"/>
      <c r="N173" s="70"/>
      <c r="O173" s="71"/>
      <c r="P173" s="72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  <c r="AI173" s="73"/>
      <c r="AJ173" s="73"/>
      <c r="AK173" s="73"/>
      <c r="AL173" s="73"/>
      <c r="AM173" s="73"/>
      <c r="AN173" s="73"/>
      <c r="AO173" s="73"/>
      <c r="AP173" s="73"/>
      <c r="AQ173" s="73"/>
      <c r="AR173" s="73"/>
      <c r="AS173" s="73"/>
      <c r="AT173" s="73"/>
      <c r="AU173" s="73"/>
      <c r="AV173" s="73"/>
      <c r="AW173" s="73"/>
      <c r="AX173" s="73"/>
      <c r="AY173" s="73"/>
      <c r="AZ173" s="73"/>
      <c r="BA173" s="73"/>
      <c r="BB173" s="73"/>
      <c r="BC173" s="73"/>
      <c r="BD173" s="73"/>
      <c r="BE173" s="73"/>
      <c r="BF173" s="73"/>
      <c r="BG173" s="73"/>
      <c r="BH173" s="73"/>
      <c r="BI173" s="73"/>
      <c r="BJ173" s="73"/>
      <c r="BK173" s="73"/>
      <c r="BL173" s="73"/>
      <c r="BM173" s="73"/>
      <c r="BN173" s="73"/>
      <c r="BO173" s="73"/>
      <c r="BP173" s="73"/>
      <c r="BQ173" s="73"/>
      <c r="BR173" s="73"/>
      <c r="BS173" s="73"/>
      <c r="BT173" s="73"/>
      <c r="BU173" s="73"/>
      <c r="BV173" s="73"/>
      <c r="BW173" s="73"/>
      <c r="BX173" s="73"/>
      <c r="BY173" s="73"/>
      <c r="BZ173" s="73"/>
      <c r="CA173" s="73"/>
      <c r="CB173" s="73"/>
      <c r="CC173" s="73"/>
      <c r="CD173" s="73"/>
      <c r="CE173" s="73"/>
      <c r="CF173" s="73"/>
      <c r="CG173" s="73"/>
      <c r="CH173" s="73"/>
      <c r="CI173" s="73"/>
      <c r="CJ173" s="73"/>
      <c r="CK173" s="73"/>
      <c r="CL173" s="73"/>
      <c r="CM173" s="73"/>
      <c r="CN173" s="73"/>
      <c r="CO173" s="73"/>
      <c r="CP173" s="73"/>
      <c r="CQ173" s="73"/>
      <c r="CR173" s="73"/>
      <c r="CS173" s="73"/>
      <c r="CT173" s="73"/>
      <c r="CU173" s="73"/>
      <c r="CV173" s="73"/>
      <c r="CW173" s="73"/>
      <c r="CX173" s="73"/>
      <c r="CY173" s="73"/>
      <c r="CZ173" s="73"/>
      <c r="DA173" s="73"/>
      <c r="DB173" s="73"/>
      <c r="DC173" s="73"/>
      <c r="DD173" s="73"/>
      <c r="DE173" s="73"/>
      <c r="DF173" s="73"/>
      <c r="DG173" s="73"/>
      <c r="DH173" s="73"/>
      <c r="DI173" s="73"/>
      <c r="DJ173" s="73"/>
      <c r="DK173" s="73"/>
      <c r="DL173" s="73"/>
      <c r="DM173" s="73"/>
      <c r="DN173" s="73"/>
      <c r="DO173" s="73"/>
      <c r="DP173" s="73"/>
      <c r="DQ173" s="73"/>
      <c r="DR173" s="73"/>
      <c r="DS173" s="73"/>
      <c r="DT173" s="73"/>
      <c r="DU173" s="73"/>
      <c r="DV173" s="73"/>
      <c r="DW173" s="73"/>
      <c r="DX173" s="73"/>
      <c r="DY173" s="73"/>
      <c r="DZ173" s="73"/>
      <c r="EA173" s="73"/>
      <c r="EB173" s="73"/>
      <c r="EC173" s="73"/>
      <c r="ED173" s="73"/>
      <c r="EE173" s="73"/>
      <c r="EF173" s="73"/>
      <c r="EG173" s="73"/>
      <c r="EH173" s="73"/>
      <c r="EI173" s="73"/>
      <c r="EJ173" s="73"/>
      <c r="EK173" s="73"/>
      <c r="EL173" s="73"/>
      <c r="EM173" s="73"/>
      <c r="EN173" s="73"/>
      <c r="EO173" s="73"/>
      <c r="EP173" s="73"/>
      <c r="EQ173" s="73"/>
      <c r="ER173" s="73"/>
      <c r="ES173" s="73"/>
      <c r="ET173" s="73"/>
      <c r="EU173" s="73"/>
      <c r="EV173" s="73"/>
      <c r="EW173" s="73"/>
      <c r="EX173" s="73"/>
      <c r="EY173" s="73"/>
      <c r="EZ173" s="73"/>
      <c r="FA173" s="73"/>
      <c r="FB173" s="73"/>
      <c r="FC173" s="73"/>
      <c r="FD173" s="73"/>
      <c r="FE173" s="73"/>
      <c r="FF173" s="73"/>
      <c r="FG173" s="73"/>
      <c r="FH173" s="73"/>
      <c r="FI173" s="73"/>
      <c r="FJ173" s="73"/>
      <c r="FK173" s="73"/>
      <c r="FL173" s="73"/>
      <c r="FM173" s="73"/>
      <c r="FN173" s="73"/>
      <c r="FO173" s="73"/>
      <c r="FP173" s="73"/>
      <c r="FQ173" s="73"/>
      <c r="FR173" s="73"/>
      <c r="FS173" s="73"/>
      <c r="FT173" s="73"/>
      <c r="FU173" s="73"/>
      <c r="FV173" s="73"/>
      <c r="FW173" s="73"/>
      <c r="FX173" s="73"/>
      <c r="FY173" s="73"/>
      <c r="FZ173" s="73"/>
      <c r="GA173" s="73"/>
      <c r="GB173" s="73"/>
      <c r="GC173" s="73"/>
      <c r="GD173" s="73"/>
      <c r="GE173" s="73"/>
      <c r="GF173" s="73"/>
      <c r="GG173" s="73"/>
      <c r="GH173" s="73"/>
      <c r="GI173" s="73"/>
      <c r="GJ173" s="73"/>
      <c r="GK173" s="73"/>
      <c r="GL173" s="73"/>
      <c r="GM173" s="73"/>
      <c r="GN173" s="73"/>
      <c r="GO173" s="73"/>
      <c r="GP173" s="73"/>
      <c r="GQ173" s="73"/>
      <c r="GR173" s="73"/>
      <c r="GS173" s="73"/>
      <c r="GT173" s="73"/>
      <c r="GU173" s="73"/>
      <c r="GV173" s="73"/>
      <c r="GW173" s="73"/>
      <c r="GX173" s="73"/>
      <c r="GY173" s="73"/>
      <c r="GZ173" s="73"/>
      <c r="HA173" s="73"/>
      <c r="HB173" s="73"/>
      <c r="HC173" s="73"/>
      <c r="HD173" s="73"/>
      <c r="HE173" s="73"/>
      <c r="HF173" s="73"/>
      <c r="HG173" s="73"/>
      <c r="HH173" s="73"/>
      <c r="HI173" s="73"/>
      <c r="HJ173" s="73"/>
      <c r="HK173" s="73"/>
      <c r="HL173" s="73"/>
      <c r="HM173" s="73"/>
      <c r="HN173" s="73"/>
      <c r="HO173" s="73"/>
      <c r="HP173" s="73"/>
      <c r="HQ173" s="73"/>
      <c r="HR173" s="73"/>
      <c r="HS173" s="73"/>
      <c r="HT173" s="73"/>
      <c r="HU173" s="73"/>
      <c r="HV173" s="73"/>
      <c r="HW173" s="73"/>
      <c r="HX173" s="73"/>
      <c r="HY173" s="73"/>
      <c r="HZ173" s="73"/>
      <c r="IA173" s="73"/>
      <c r="IB173" s="73"/>
      <c r="IC173" s="73"/>
      <c r="ID173" s="73"/>
      <c r="IE173" s="73"/>
      <c r="IF173" s="73"/>
      <c r="IG173" s="73"/>
      <c r="IH173" s="73"/>
      <c r="II173" s="73"/>
      <c r="IJ173" s="73"/>
      <c r="IK173" s="73"/>
      <c r="IL173" s="73"/>
      <c r="IM173" s="73"/>
      <c r="IN173" s="73"/>
      <c r="IO173" s="73"/>
      <c r="IP173" s="73"/>
      <c r="IQ173" s="73"/>
      <c r="IR173" s="73"/>
      <c r="IS173" s="73"/>
      <c r="IT173" s="73"/>
      <c r="IU173" s="73"/>
      <c r="IV173" s="73"/>
      <c r="IW173" s="73"/>
      <c r="IX173" s="73"/>
      <c r="IY173" s="73"/>
      <c r="IZ173" s="73"/>
      <c r="JA173" s="73"/>
      <c r="JB173" s="73"/>
      <c r="JC173" s="73"/>
      <c r="JD173" s="73"/>
      <c r="JE173" s="73"/>
      <c r="JF173" s="73"/>
      <c r="JG173" s="73"/>
      <c r="JH173" s="73"/>
      <c r="JI173" s="73"/>
      <c r="JJ173" s="73"/>
      <c r="JK173" s="73"/>
      <c r="JL173" s="73"/>
      <c r="JM173" s="73"/>
      <c r="JN173" s="73"/>
      <c r="JO173" s="73"/>
      <c r="JP173" s="73"/>
      <c r="JQ173" s="73"/>
      <c r="JR173" s="73"/>
      <c r="JS173" s="73"/>
      <c r="JT173" s="73"/>
      <c r="JU173" s="73"/>
      <c r="JV173" s="73"/>
      <c r="JW173" s="73"/>
      <c r="JX173" s="73"/>
      <c r="JY173" s="73"/>
      <c r="JZ173" s="73"/>
      <c r="KA173" s="73"/>
      <c r="KB173" s="73"/>
      <c r="KC173" s="73"/>
      <c r="KD173" s="73"/>
      <c r="KE173" s="73"/>
      <c r="KF173" s="73"/>
      <c r="KG173" s="73"/>
      <c r="KH173" s="73"/>
      <c r="KI173" s="73"/>
      <c r="KJ173" s="73"/>
      <c r="KK173" s="73"/>
      <c r="KL173" s="73"/>
      <c r="KM173" s="73"/>
      <c r="KN173" s="73"/>
      <c r="KO173" s="73"/>
      <c r="KP173" s="73"/>
      <c r="KQ173" s="73"/>
      <c r="KR173" s="73"/>
      <c r="KS173" s="73"/>
      <c r="KT173" s="73"/>
      <c r="KU173" s="73"/>
      <c r="KV173" s="73"/>
      <c r="KW173" s="73"/>
      <c r="KX173" s="73"/>
      <c r="KY173" s="73"/>
      <c r="KZ173" s="73"/>
      <c r="LA173" s="73"/>
      <c r="LB173" s="73"/>
      <c r="LC173" s="73"/>
      <c r="LD173" s="73"/>
      <c r="LE173" s="73"/>
      <c r="LF173" s="73"/>
      <c r="LG173" s="73"/>
      <c r="LH173" s="73"/>
      <c r="LI173" s="73"/>
      <c r="LJ173" s="73"/>
      <c r="LK173" s="73"/>
      <c r="LL173" s="73"/>
      <c r="LM173" s="73"/>
      <c r="LN173" s="73"/>
      <c r="LO173" s="73"/>
      <c r="LP173" s="73"/>
      <c r="LQ173" s="73"/>
      <c r="LR173" s="73"/>
      <c r="LS173" s="73"/>
      <c r="LT173" s="73"/>
      <c r="LU173" s="73"/>
      <c r="LV173" s="73"/>
      <c r="LW173" s="73"/>
      <c r="LX173" s="73"/>
      <c r="LY173" s="73"/>
      <c r="LZ173" s="73"/>
      <c r="MA173" s="73"/>
      <c r="MB173" s="73"/>
      <c r="MC173" s="73"/>
      <c r="MD173" s="73"/>
      <c r="ME173" s="73"/>
      <c r="MF173" s="73"/>
      <c r="MG173" s="73"/>
      <c r="MH173" s="73"/>
      <c r="MI173" s="73"/>
      <c r="MJ173" s="73"/>
      <c r="MK173" s="73"/>
      <c r="ML173" s="73"/>
      <c r="MM173" s="73"/>
      <c r="MN173" s="73"/>
      <c r="MO173" s="73"/>
      <c r="MP173" s="73"/>
      <c r="MQ173" s="73"/>
      <c r="MR173" s="73"/>
      <c r="MS173" s="73"/>
      <c r="MT173" s="73"/>
      <c r="MU173" s="73"/>
      <c r="MV173" s="73"/>
      <c r="MW173" s="73"/>
      <c r="MX173" s="73"/>
      <c r="MY173" s="73"/>
      <c r="MZ173" s="73"/>
      <c r="NA173" s="73"/>
      <c r="NB173" s="73"/>
      <c r="NC173" s="73"/>
      <c r="ND173" s="73"/>
      <c r="NE173" s="73"/>
      <c r="NF173" s="73"/>
      <c r="NG173" s="73"/>
      <c r="NH173" s="73"/>
      <c r="NI173" s="73"/>
      <c r="NJ173" s="73"/>
      <c r="NK173" s="73"/>
      <c r="NL173" s="73"/>
      <c r="NM173" s="73"/>
      <c r="NN173" s="73"/>
      <c r="NO173" s="73"/>
      <c r="NP173" s="73"/>
      <c r="NQ173" s="73"/>
      <c r="NR173" s="73"/>
      <c r="NS173" s="73"/>
      <c r="NT173" s="73"/>
      <c r="NU173" s="73"/>
      <c r="NV173" s="73"/>
      <c r="NW173" s="73"/>
      <c r="NX173" s="73"/>
      <c r="NY173" s="73"/>
      <c r="NZ173" s="73"/>
      <c r="OA173" s="73"/>
      <c r="OB173" s="73"/>
      <c r="OC173" s="73"/>
      <c r="OD173" s="73"/>
      <c r="OE173" s="73"/>
      <c r="OF173" s="73"/>
      <c r="OG173" s="73"/>
      <c r="OH173" s="73"/>
      <c r="OI173" s="73"/>
      <c r="OJ173" s="73"/>
      <c r="OK173" s="73"/>
      <c r="OL173" s="73"/>
      <c r="OM173" s="73"/>
      <c r="ON173" s="73"/>
      <c r="OO173" s="73"/>
      <c r="OP173" s="73"/>
      <c r="OQ173" s="73"/>
      <c r="OR173" s="73"/>
      <c r="OS173" s="73"/>
      <c r="OT173" s="73"/>
      <c r="OU173" s="73"/>
      <c r="OV173" s="73"/>
    </row>
    <row r="174" spans="1:412" s="74" customFormat="1" x14ac:dyDescent="0.3">
      <c r="A174" s="63"/>
      <c r="B174" s="75"/>
      <c r="C174" s="75"/>
      <c r="D174" s="65"/>
      <c r="E174" s="137"/>
      <c r="F174" s="137"/>
      <c r="G174" s="66"/>
      <c r="H174" s="67"/>
      <c r="I174" s="67"/>
      <c r="J174" s="68"/>
      <c r="K174" s="68"/>
      <c r="L174" s="67"/>
      <c r="M174" s="69"/>
      <c r="N174" s="70"/>
      <c r="O174" s="71"/>
      <c r="P174" s="72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  <c r="AI174" s="73"/>
      <c r="AJ174" s="73"/>
      <c r="AK174" s="73"/>
      <c r="AL174" s="73"/>
      <c r="AM174" s="73"/>
      <c r="AN174" s="73"/>
      <c r="AO174" s="73"/>
      <c r="AP174" s="73"/>
      <c r="AQ174" s="73"/>
      <c r="AR174" s="73"/>
      <c r="AS174" s="73"/>
      <c r="AT174" s="73"/>
      <c r="AU174" s="73"/>
      <c r="AV174" s="73"/>
      <c r="AW174" s="73"/>
      <c r="AX174" s="73"/>
      <c r="AY174" s="73"/>
      <c r="AZ174" s="73"/>
      <c r="BA174" s="73"/>
      <c r="BB174" s="73"/>
      <c r="BC174" s="73"/>
      <c r="BD174" s="73"/>
      <c r="BE174" s="73"/>
      <c r="BF174" s="73"/>
      <c r="BG174" s="73"/>
      <c r="BH174" s="73"/>
      <c r="BI174" s="73"/>
      <c r="BJ174" s="73"/>
      <c r="BK174" s="73"/>
      <c r="BL174" s="73"/>
      <c r="BM174" s="73"/>
      <c r="BN174" s="73"/>
      <c r="BO174" s="73"/>
      <c r="BP174" s="73"/>
      <c r="BQ174" s="73"/>
      <c r="BR174" s="73"/>
      <c r="BS174" s="73"/>
      <c r="BT174" s="73"/>
      <c r="BU174" s="73"/>
      <c r="BV174" s="73"/>
      <c r="BW174" s="73"/>
      <c r="BX174" s="73"/>
      <c r="BY174" s="73"/>
      <c r="BZ174" s="73"/>
      <c r="CA174" s="73"/>
      <c r="CB174" s="73"/>
      <c r="CC174" s="73"/>
      <c r="CD174" s="73"/>
      <c r="CE174" s="73"/>
      <c r="CF174" s="73"/>
      <c r="CG174" s="73"/>
      <c r="CH174" s="73"/>
      <c r="CI174" s="73"/>
      <c r="CJ174" s="73"/>
      <c r="CK174" s="73"/>
      <c r="CL174" s="73"/>
      <c r="CM174" s="73"/>
      <c r="CN174" s="73"/>
      <c r="CO174" s="73"/>
      <c r="CP174" s="73"/>
      <c r="CQ174" s="73"/>
      <c r="CR174" s="73"/>
      <c r="CS174" s="73"/>
      <c r="CT174" s="73"/>
      <c r="CU174" s="73"/>
      <c r="CV174" s="73"/>
      <c r="CW174" s="73"/>
      <c r="CX174" s="73"/>
      <c r="CY174" s="73"/>
      <c r="CZ174" s="73"/>
      <c r="DA174" s="73"/>
      <c r="DB174" s="73"/>
      <c r="DC174" s="73"/>
      <c r="DD174" s="73"/>
      <c r="DE174" s="73"/>
      <c r="DF174" s="73"/>
      <c r="DG174" s="73"/>
      <c r="DH174" s="73"/>
      <c r="DI174" s="73"/>
      <c r="DJ174" s="73"/>
      <c r="DK174" s="73"/>
      <c r="DL174" s="73"/>
      <c r="DM174" s="73"/>
      <c r="DN174" s="73"/>
      <c r="DO174" s="73"/>
      <c r="DP174" s="73"/>
      <c r="DQ174" s="73"/>
      <c r="DR174" s="73"/>
      <c r="DS174" s="73"/>
      <c r="DT174" s="73"/>
      <c r="DU174" s="73"/>
      <c r="DV174" s="73"/>
      <c r="DW174" s="73"/>
      <c r="DX174" s="73"/>
      <c r="DY174" s="73"/>
      <c r="DZ174" s="73"/>
      <c r="EA174" s="73"/>
      <c r="EB174" s="73"/>
      <c r="EC174" s="73"/>
      <c r="ED174" s="73"/>
      <c r="EE174" s="73"/>
      <c r="EF174" s="73"/>
      <c r="EG174" s="73"/>
      <c r="EH174" s="73"/>
      <c r="EI174" s="73"/>
      <c r="EJ174" s="73"/>
      <c r="EK174" s="73"/>
      <c r="EL174" s="73"/>
      <c r="EM174" s="73"/>
      <c r="EN174" s="73"/>
      <c r="EO174" s="73"/>
      <c r="EP174" s="73"/>
      <c r="EQ174" s="73"/>
      <c r="ER174" s="73"/>
      <c r="ES174" s="73"/>
      <c r="ET174" s="73"/>
      <c r="EU174" s="73"/>
      <c r="EV174" s="73"/>
      <c r="EW174" s="73"/>
      <c r="EX174" s="73"/>
      <c r="EY174" s="73"/>
      <c r="EZ174" s="73"/>
      <c r="FA174" s="73"/>
      <c r="FB174" s="73"/>
      <c r="FC174" s="73"/>
      <c r="FD174" s="73"/>
      <c r="FE174" s="73"/>
      <c r="FF174" s="73"/>
      <c r="FG174" s="73"/>
      <c r="FH174" s="73"/>
      <c r="FI174" s="73"/>
      <c r="FJ174" s="73"/>
      <c r="FK174" s="73"/>
      <c r="FL174" s="73"/>
      <c r="FM174" s="73"/>
      <c r="FN174" s="73"/>
      <c r="FO174" s="73"/>
      <c r="FP174" s="73"/>
      <c r="FQ174" s="73"/>
      <c r="FR174" s="73"/>
      <c r="FS174" s="73"/>
      <c r="FT174" s="73"/>
      <c r="FU174" s="73"/>
      <c r="FV174" s="73"/>
      <c r="FW174" s="73"/>
      <c r="FX174" s="73"/>
      <c r="FY174" s="73"/>
      <c r="FZ174" s="73"/>
      <c r="GA174" s="73"/>
      <c r="GB174" s="73"/>
      <c r="GC174" s="73"/>
      <c r="GD174" s="73"/>
      <c r="GE174" s="73"/>
      <c r="GF174" s="73"/>
      <c r="GG174" s="73"/>
      <c r="GH174" s="73"/>
      <c r="GI174" s="73"/>
      <c r="GJ174" s="73"/>
      <c r="GK174" s="73"/>
      <c r="GL174" s="73"/>
      <c r="GM174" s="73"/>
      <c r="GN174" s="73"/>
      <c r="GO174" s="73"/>
      <c r="GP174" s="73"/>
      <c r="GQ174" s="73"/>
      <c r="GR174" s="73"/>
      <c r="GS174" s="73"/>
      <c r="GT174" s="73"/>
      <c r="GU174" s="73"/>
      <c r="GV174" s="73"/>
      <c r="GW174" s="73"/>
      <c r="GX174" s="73"/>
      <c r="GY174" s="73"/>
      <c r="GZ174" s="73"/>
      <c r="HA174" s="73"/>
      <c r="HB174" s="73"/>
      <c r="HC174" s="73"/>
      <c r="HD174" s="73"/>
      <c r="HE174" s="73"/>
      <c r="HF174" s="73"/>
      <c r="HG174" s="73"/>
      <c r="HH174" s="73"/>
      <c r="HI174" s="73"/>
      <c r="HJ174" s="73"/>
      <c r="HK174" s="73"/>
      <c r="HL174" s="73"/>
      <c r="HM174" s="73"/>
      <c r="HN174" s="73"/>
      <c r="HO174" s="73"/>
      <c r="HP174" s="73"/>
      <c r="HQ174" s="73"/>
      <c r="HR174" s="73"/>
      <c r="HS174" s="73"/>
      <c r="HT174" s="73"/>
      <c r="HU174" s="73"/>
      <c r="HV174" s="73"/>
      <c r="HW174" s="73"/>
      <c r="HX174" s="73"/>
      <c r="HY174" s="73"/>
      <c r="HZ174" s="73"/>
      <c r="IA174" s="73"/>
      <c r="IB174" s="73"/>
      <c r="IC174" s="73"/>
      <c r="ID174" s="73"/>
      <c r="IE174" s="73"/>
      <c r="IF174" s="73"/>
      <c r="IG174" s="73"/>
      <c r="IH174" s="73"/>
      <c r="II174" s="73"/>
      <c r="IJ174" s="73"/>
      <c r="IK174" s="73"/>
      <c r="IL174" s="73"/>
      <c r="IM174" s="73"/>
      <c r="IN174" s="73"/>
      <c r="IO174" s="73"/>
      <c r="IP174" s="73"/>
      <c r="IQ174" s="73"/>
      <c r="IR174" s="73"/>
      <c r="IS174" s="73"/>
      <c r="IT174" s="73"/>
      <c r="IU174" s="73"/>
      <c r="IV174" s="73"/>
      <c r="IW174" s="73"/>
      <c r="IX174" s="73"/>
      <c r="IY174" s="73"/>
      <c r="IZ174" s="73"/>
      <c r="JA174" s="73"/>
      <c r="JB174" s="73"/>
      <c r="JC174" s="73"/>
      <c r="JD174" s="73"/>
      <c r="JE174" s="73"/>
      <c r="JF174" s="73"/>
      <c r="JG174" s="73"/>
      <c r="JH174" s="73"/>
      <c r="JI174" s="73"/>
      <c r="JJ174" s="73"/>
      <c r="JK174" s="73"/>
      <c r="JL174" s="73"/>
      <c r="JM174" s="73"/>
      <c r="JN174" s="73"/>
      <c r="JO174" s="73"/>
      <c r="JP174" s="73"/>
      <c r="JQ174" s="73"/>
      <c r="JR174" s="73"/>
      <c r="JS174" s="73"/>
      <c r="JT174" s="73"/>
      <c r="JU174" s="73"/>
      <c r="JV174" s="73"/>
      <c r="JW174" s="73"/>
      <c r="JX174" s="73"/>
      <c r="JY174" s="73"/>
      <c r="JZ174" s="73"/>
      <c r="KA174" s="73"/>
      <c r="KB174" s="73"/>
      <c r="KC174" s="73"/>
      <c r="KD174" s="73"/>
      <c r="KE174" s="73"/>
      <c r="KF174" s="73"/>
      <c r="KG174" s="73"/>
      <c r="KH174" s="73"/>
      <c r="KI174" s="73"/>
      <c r="KJ174" s="73"/>
      <c r="KK174" s="73"/>
      <c r="KL174" s="73"/>
      <c r="KM174" s="73"/>
      <c r="KN174" s="73"/>
      <c r="KO174" s="73"/>
      <c r="KP174" s="73"/>
      <c r="KQ174" s="73"/>
      <c r="KR174" s="73"/>
      <c r="KS174" s="73"/>
      <c r="KT174" s="73"/>
      <c r="KU174" s="73"/>
      <c r="KV174" s="73"/>
      <c r="KW174" s="73"/>
      <c r="KX174" s="73"/>
      <c r="KY174" s="73"/>
      <c r="KZ174" s="73"/>
      <c r="LA174" s="73"/>
      <c r="LB174" s="73"/>
      <c r="LC174" s="73"/>
      <c r="LD174" s="73"/>
      <c r="LE174" s="73"/>
      <c r="LF174" s="73"/>
      <c r="LG174" s="73"/>
      <c r="LH174" s="73"/>
      <c r="LI174" s="73"/>
      <c r="LJ174" s="73"/>
      <c r="LK174" s="73"/>
      <c r="LL174" s="73"/>
      <c r="LM174" s="73"/>
      <c r="LN174" s="73"/>
      <c r="LO174" s="73"/>
      <c r="LP174" s="73"/>
      <c r="LQ174" s="73"/>
      <c r="LR174" s="73"/>
      <c r="LS174" s="73"/>
      <c r="LT174" s="73"/>
      <c r="LU174" s="73"/>
      <c r="LV174" s="73"/>
      <c r="LW174" s="73"/>
      <c r="LX174" s="73"/>
      <c r="LY174" s="73"/>
      <c r="LZ174" s="73"/>
      <c r="MA174" s="73"/>
      <c r="MB174" s="73"/>
      <c r="MC174" s="73"/>
      <c r="MD174" s="73"/>
      <c r="ME174" s="73"/>
      <c r="MF174" s="73"/>
      <c r="MG174" s="73"/>
      <c r="MH174" s="73"/>
      <c r="MI174" s="73"/>
      <c r="MJ174" s="73"/>
      <c r="MK174" s="73"/>
      <c r="ML174" s="73"/>
      <c r="MM174" s="73"/>
      <c r="MN174" s="73"/>
      <c r="MO174" s="73"/>
      <c r="MP174" s="73"/>
      <c r="MQ174" s="73"/>
      <c r="MR174" s="73"/>
      <c r="MS174" s="73"/>
      <c r="MT174" s="73"/>
      <c r="MU174" s="73"/>
      <c r="MV174" s="73"/>
      <c r="MW174" s="73"/>
      <c r="MX174" s="73"/>
      <c r="MY174" s="73"/>
      <c r="MZ174" s="73"/>
      <c r="NA174" s="73"/>
      <c r="NB174" s="73"/>
      <c r="NC174" s="73"/>
      <c r="ND174" s="73"/>
      <c r="NE174" s="73"/>
      <c r="NF174" s="73"/>
      <c r="NG174" s="73"/>
      <c r="NH174" s="73"/>
      <c r="NI174" s="73"/>
      <c r="NJ174" s="73"/>
      <c r="NK174" s="73"/>
      <c r="NL174" s="73"/>
      <c r="NM174" s="73"/>
      <c r="NN174" s="73"/>
      <c r="NO174" s="73"/>
      <c r="NP174" s="73"/>
      <c r="NQ174" s="73"/>
      <c r="NR174" s="73"/>
      <c r="NS174" s="73"/>
      <c r="NT174" s="73"/>
      <c r="NU174" s="73"/>
      <c r="NV174" s="73"/>
      <c r="NW174" s="73"/>
      <c r="NX174" s="73"/>
      <c r="NY174" s="73"/>
      <c r="NZ174" s="73"/>
      <c r="OA174" s="73"/>
      <c r="OB174" s="73"/>
      <c r="OC174" s="73"/>
      <c r="OD174" s="73"/>
      <c r="OE174" s="73"/>
      <c r="OF174" s="73"/>
      <c r="OG174" s="73"/>
      <c r="OH174" s="73"/>
      <c r="OI174" s="73"/>
      <c r="OJ174" s="73"/>
      <c r="OK174" s="73"/>
      <c r="OL174" s="73"/>
      <c r="OM174" s="73"/>
      <c r="ON174" s="73"/>
      <c r="OO174" s="73"/>
      <c r="OP174" s="73"/>
      <c r="OQ174" s="73"/>
      <c r="OR174" s="73"/>
      <c r="OS174" s="73"/>
      <c r="OT174" s="73"/>
      <c r="OU174" s="73"/>
      <c r="OV174" s="73"/>
    </row>
    <row r="175" spans="1:412" s="74" customFormat="1" x14ac:dyDescent="0.3">
      <c r="A175" s="63"/>
      <c r="B175" s="75"/>
      <c r="C175" s="75"/>
      <c r="D175" s="76"/>
      <c r="E175" s="138"/>
      <c r="F175" s="138"/>
      <c r="G175" s="77"/>
      <c r="H175" s="67"/>
      <c r="I175" s="67"/>
      <c r="J175" s="68"/>
      <c r="K175" s="68"/>
      <c r="L175" s="67"/>
      <c r="M175" s="69"/>
      <c r="N175" s="70"/>
      <c r="O175" s="71"/>
      <c r="P175" s="72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  <c r="AK175" s="73"/>
      <c r="AL175" s="73"/>
      <c r="AM175" s="73"/>
      <c r="AN175" s="73"/>
      <c r="AO175" s="73"/>
      <c r="AP175" s="73"/>
      <c r="AQ175" s="73"/>
      <c r="AR175" s="73"/>
      <c r="AS175" s="73"/>
      <c r="AT175" s="73"/>
      <c r="AU175" s="73"/>
      <c r="AV175" s="73"/>
      <c r="AW175" s="73"/>
      <c r="AX175" s="73"/>
      <c r="AY175" s="73"/>
      <c r="AZ175" s="73"/>
      <c r="BA175" s="73"/>
      <c r="BB175" s="73"/>
      <c r="BC175" s="73"/>
      <c r="BD175" s="73"/>
      <c r="BE175" s="73"/>
      <c r="BF175" s="73"/>
      <c r="BG175" s="73"/>
      <c r="BH175" s="73"/>
      <c r="BI175" s="73"/>
      <c r="BJ175" s="73"/>
      <c r="BK175" s="73"/>
      <c r="BL175" s="73"/>
      <c r="BM175" s="73"/>
      <c r="BN175" s="73"/>
      <c r="BO175" s="73"/>
      <c r="BP175" s="73"/>
      <c r="BQ175" s="73"/>
      <c r="BR175" s="73"/>
      <c r="BS175" s="73"/>
      <c r="BT175" s="73"/>
      <c r="BU175" s="73"/>
      <c r="BV175" s="73"/>
      <c r="BW175" s="73"/>
      <c r="BX175" s="73"/>
      <c r="BY175" s="73"/>
      <c r="BZ175" s="73"/>
      <c r="CA175" s="73"/>
      <c r="CB175" s="73"/>
      <c r="CC175" s="73"/>
      <c r="CD175" s="73"/>
      <c r="CE175" s="73"/>
      <c r="CF175" s="73"/>
      <c r="CG175" s="73"/>
      <c r="CH175" s="73"/>
      <c r="CI175" s="73"/>
      <c r="CJ175" s="73"/>
      <c r="CK175" s="73"/>
      <c r="CL175" s="73"/>
      <c r="CM175" s="73"/>
      <c r="CN175" s="73"/>
      <c r="CO175" s="73"/>
      <c r="CP175" s="73"/>
      <c r="CQ175" s="73"/>
      <c r="CR175" s="73"/>
      <c r="CS175" s="73"/>
      <c r="CT175" s="73"/>
      <c r="CU175" s="73"/>
      <c r="CV175" s="73"/>
      <c r="CW175" s="73"/>
      <c r="CX175" s="73"/>
      <c r="CY175" s="73"/>
      <c r="CZ175" s="73"/>
      <c r="DA175" s="73"/>
      <c r="DB175" s="73"/>
      <c r="DC175" s="73"/>
      <c r="DD175" s="73"/>
      <c r="DE175" s="73"/>
      <c r="DF175" s="73"/>
      <c r="DG175" s="73"/>
      <c r="DH175" s="73"/>
      <c r="DI175" s="73"/>
      <c r="DJ175" s="73"/>
      <c r="DK175" s="73"/>
      <c r="DL175" s="73"/>
      <c r="DM175" s="73"/>
      <c r="DN175" s="73"/>
      <c r="DO175" s="73"/>
      <c r="DP175" s="73"/>
      <c r="DQ175" s="73"/>
      <c r="DR175" s="73"/>
      <c r="DS175" s="73"/>
      <c r="DT175" s="73"/>
      <c r="DU175" s="73"/>
      <c r="DV175" s="73"/>
      <c r="DW175" s="73"/>
      <c r="DX175" s="73"/>
      <c r="DY175" s="73"/>
      <c r="DZ175" s="73"/>
      <c r="EA175" s="73"/>
      <c r="EB175" s="73"/>
      <c r="EC175" s="73"/>
      <c r="ED175" s="73"/>
      <c r="EE175" s="73"/>
      <c r="EF175" s="73"/>
      <c r="EG175" s="73"/>
      <c r="EH175" s="73"/>
      <c r="EI175" s="73"/>
      <c r="EJ175" s="73"/>
      <c r="EK175" s="73"/>
      <c r="EL175" s="73"/>
      <c r="EM175" s="73"/>
      <c r="EN175" s="73"/>
      <c r="EO175" s="73"/>
      <c r="EP175" s="73"/>
      <c r="EQ175" s="73"/>
      <c r="ER175" s="73"/>
      <c r="ES175" s="73"/>
      <c r="ET175" s="73"/>
      <c r="EU175" s="73"/>
      <c r="EV175" s="73"/>
      <c r="EW175" s="73"/>
      <c r="EX175" s="73"/>
      <c r="EY175" s="73"/>
      <c r="EZ175" s="73"/>
      <c r="FA175" s="73"/>
      <c r="FB175" s="73"/>
      <c r="FC175" s="73"/>
      <c r="FD175" s="73"/>
      <c r="FE175" s="73"/>
      <c r="FF175" s="73"/>
      <c r="FG175" s="73"/>
      <c r="FH175" s="73"/>
      <c r="FI175" s="73"/>
      <c r="FJ175" s="73"/>
      <c r="FK175" s="73"/>
      <c r="FL175" s="73"/>
      <c r="FM175" s="73"/>
      <c r="FN175" s="73"/>
      <c r="FO175" s="73"/>
      <c r="FP175" s="73"/>
      <c r="FQ175" s="73"/>
      <c r="FR175" s="73"/>
      <c r="FS175" s="73"/>
      <c r="FT175" s="73"/>
      <c r="FU175" s="73"/>
      <c r="FV175" s="73"/>
      <c r="FW175" s="73"/>
      <c r="FX175" s="73"/>
      <c r="FY175" s="73"/>
      <c r="FZ175" s="73"/>
      <c r="GA175" s="73"/>
      <c r="GB175" s="73"/>
      <c r="GC175" s="73"/>
      <c r="GD175" s="73"/>
      <c r="GE175" s="73"/>
      <c r="GF175" s="73"/>
      <c r="GG175" s="73"/>
      <c r="GH175" s="73"/>
      <c r="GI175" s="73"/>
      <c r="GJ175" s="73"/>
      <c r="GK175" s="73"/>
      <c r="GL175" s="73"/>
      <c r="GM175" s="73"/>
      <c r="GN175" s="73"/>
      <c r="GO175" s="73"/>
      <c r="GP175" s="73"/>
      <c r="GQ175" s="73"/>
      <c r="GR175" s="73"/>
      <c r="GS175" s="73"/>
      <c r="GT175" s="73"/>
      <c r="GU175" s="73"/>
      <c r="GV175" s="73"/>
      <c r="GW175" s="73"/>
      <c r="GX175" s="73"/>
      <c r="GY175" s="73"/>
      <c r="GZ175" s="73"/>
      <c r="HA175" s="73"/>
      <c r="HB175" s="73"/>
      <c r="HC175" s="73"/>
      <c r="HD175" s="73"/>
      <c r="HE175" s="73"/>
      <c r="HF175" s="73"/>
      <c r="HG175" s="73"/>
      <c r="HH175" s="73"/>
      <c r="HI175" s="73"/>
      <c r="HJ175" s="73"/>
      <c r="HK175" s="73"/>
      <c r="HL175" s="73"/>
      <c r="HM175" s="73"/>
      <c r="HN175" s="73"/>
      <c r="HO175" s="73"/>
      <c r="HP175" s="73"/>
      <c r="HQ175" s="73"/>
      <c r="HR175" s="73"/>
      <c r="HS175" s="73"/>
      <c r="HT175" s="73"/>
      <c r="HU175" s="73"/>
      <c r="HV175" s="73"/>
      <c r="HW175" s="73"/>
      <c r="HX175" s="73"/>
      <c r="HY175" s="73"/>
      <c r="HZ175" s="73"/>
      <c r="IA175" s="73"/>
      <c r="IB175" s="73"/>
      <c r="IC175" s="73"/>
      <c r="ID175" s="73"/>
      <c r="IE175" s="73"/>
      <c r="IF175" s="73"/>
      <c r="IG175" s="73"/>
      <c r="IH175" s="73"/>
      <c r="II175" s="73"/>
      <c r="IJ175" s="73"/>
      <c r="IK175" s="73"/>
      <c r="IL175" s="73"/>
      <c r="IM175" s="73"/>
      <c r="IN175" s="73"/>
      <c r="IO175" s="73"/>
      <c r="IP175" s="73"/>
      <c r="IQ175" s="73"/>
      <c r="IR175" s="73"/>
      <c r="IS175" s="73"/>
      <c r="IT175" s="73"/>
      <c r="IU175" s="73"/>
      <c r="IV175" s="73"/>
      <c r="IW175" s="73"/>
      <c r="IX175" s="73"/>
      <c r="IY175" s="73"/>
      <c r="IZ175" s="73"/>
      <c r="JA175" s="73"/>
      <c r="JB175" s="73"/>
      <c r="JC175" s="73"/>
      <c r="JD175" s="73"/>
      <c r="JE175" s="73"/>
      <c r="JF175" s="73"/>
      <c r="JG175" s="73"/>
      <c r="JH175" s="73"/>
      <c r="JI175" s="73"/>
      <c r="JJ175" s="73"/>
      <c r="JK175" s="73"/>
      <c r="JL175" s="73"/>
      <c r="JM175" s="73"/>
      <c r="JN175" s="73"/>
      <c r="JO175" s="73"/>
      <c r="JP175" s="73"/>
      <c r="JQ175" s="73"/>
      <c r="JR175" s="73"/>
      <c r="JS175" s="73"/>
      <c r="JT175" s="73"/>
      <c r="JU175" s="73"/>
      <c r="JV175" s="73"/>
      <c r="JW175" s="73"/>
      <c r="JX175" s="73"/>
      <c r="JY175" s="73"/>
      <c r="JZ175" s="73"/>
      <c r="KA175" s="73"/>
      <c r="KB175" s="73"/>
      <c r="KC175" s="73"/>
      <c r="KD175" s="73"/>
      <c r="KE175" s="73"/>
      <c r="KF175" s="73"/>
      <c r="KG175" s="73"/>
      <c r="KH175" s="73"/>
      <c r="KI175" s="73"/>
      <c r="KJ175" s="73"/>
      <c r="KK175" s="73"/>
      <c r="KL175" s="73"/>
      <c r="KM175" s="73"/>
      <c r="KN175" s="73"/>
      <c r="KO175" s="73"/>
      <c r="KP175" s="73"/>
      <c r="KQ175" s="73"/>
      <c r="KR175" s="73"/>
      <c r="KS175" s="73"/>
      <c r="KT175" s="73"/>
      <c r="KU175" s="73"/>
      <c r="KV175" s="73"/>
      <c r="KW175" s="73"/>
      <c r="KX175" s="73"/>
      <c r="KY175" s="73"/>
      <c r="KZ175" s="73"/>
      <c r="LA175" s="73"/>
      <c r="LB175" s="73"/>
      <c r="LC175" s="73"/>
      <c r="LD175" s="73"/>
      <c r="LE175" s="73"/>
      <c r="LF175" s="73"/>
      <c r="LG175" s="73"/>
      <c r="LH175" s="73"/>
      <c r="LI175" s="73"/>
      <c r="LJ175" s="73"/>
      <c r="LK175" s="73"/>
      <c r="LL175" s="73"/>
      <c r="LM175" s="73"/>
      <c r="LN175" s="73"/>
      <c r="LO175" s="73"/>
      <c r="LP175" s="73"/>
      <c r="LQ175" s="73"/>
      <c r="LR175" s="73"/>
      <c r="LS175" s="73"/>
      <c r="LT175" s="73"/>
      <c r="LU175" s="73"/>
      <c r="LV175" s="73"/>
      <c r="LW175" s="73"/>
      <c r="LX175" s="73"/>
      <c r="LY175" s="73"/>
      <c r="LZ175" s="73"/>
      <c r="MA175" s="73"/>
      <c r="MB175" s="73"/>
      <c r="MC175" s="73"/>
      <c r="MD175" s="73"/>
      <c r="ME175" s="73"/>
      <c r="MF175" s="73"/>
      <c r="MG175" s="73"/>
      <c r="MH175" s="73"/>
      <c r="MI175" s="73"/>
      <c r="MJ175" s="73"/>
      <c r="MK175" s="73"/>
      <c r="ML175" s="73"/>
      <c r="MM175" s="73"/>
      <c r="MN175" s="73"/>
      <c r="MO175" s="73"/>
      <c r="MP175" s="73"/>
      <c r="MQ175" s="73"/>
      <c r="MR175" s="73"/>
      <c r="MS175" s="73"/>
      <c r="MT175" s="73"/>
      <c r="MU175" s="73"/>
      <c r="MV175" s="73"/>
      <c r="MW175" s="73"/>
      <c r="MX175" s="73"/>
      <c r="MY175" s="73"/>
      <c r="MZ175" s="73"/>
      <c r="NA175" s="73"/>
      <c r="NB175" s="73"/>
      <c r="NC175" s="73"/>
      <c r="ND175" s="73"/>
      <c r="NE175" s="73"/>
      <c r="NF175" s="73"/>
      <c r="NG175" s="73"/>
      <c r="NH175" s="73"/>
      <c r="NI175" s="73"/>
      <c r="NJ175" s="73"/>
      <c r="NK175" s="73"/>
      <c r="NL175" s="73"/>
      <c r="NM175" s="73"/>
      <c r="NN175" s="73"/>
      <c r="NO175" s="73"/>
      <c r="NP175" s="73"/>
      <c r="NQ175" s="73"/>
      <c r="NR175" s="73"/>
      <c r="NS175" s="73"/>
      <c r="NT175" s="73"/>
      <c r="NU175" s="73"/>
      <c r="NV175" s="73"/>
      <c r="NW175" s="73"/>
      <c r="NX175" s="73"/>
      <c r="NY175" s="73"/>
      <c r="NZ175" s="73"/>
      <c r="OA175" s="73"/>
      <c r="OB175" s="73"/>
      <c r="OC175" s="73"/>
      <c r="OD175" s="73"/>
      <c r="OE175" s="73"/>
      <c r="OF175" s="73"/>
      <c r="OG175" s="73"/>
      <c r="OH175" s="73"/>
      <c r="OI175" s="73"/>
      <c r="OJ175" s="73"/>
      <c r="OK175" s="73"/>
      <c r="OL175" s="73"/>
      <c r="OM175" s="73"/>
      <c r="ON175" s="73"/>
      <c r="OO175" s="73"/>
      <c r="OP175" s="73"/>
      <c r="OQ175" s="73"/>
      <c r="OR175" s="73"/>
      <c r="OS175" s="73"/>
      <c r="OT175" s="73"/>
      <c r="OU175" s="73"/>
      <c r="OV175" s="73"/>
    </row>
    <row r="176" spans="1:412" s="74" customFormat="1" x14ac:dyDescent="0.3">
      <c r="A176" s="63"/>
      <c r="B176" s="75"/>
      <c r="C176" s="75"/>
      <c r="D176" s="76"/>
      <c r="E176" s="138"/>
      <c r="F176" s="138"/>
      <c r="G176" s="77"/>
      <c r="H176" s="67"/>
      <c r="I176" s="67"/>
      <c r="J176" s="68"/>
      <c r="K176" s="68"/>
      <c r="L176" s="67"/>
      <c r="M176" s="69"/>
      <c r="N176" s="70"/>
      <c r="O176" s="71"/>
      <c r="P176" s="72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  <c r="AK176" s="73"/>
      <c r="AL176" s="73"/>
      <c r="AM176" s="73"/>
      <c r="AN176" s="73"/>
      <c r="AO176" s="73"/>
      <c r="AP176" s="73"/>
      <c r="AQ176" s="73"/>
      <c r="AR176" s="73"/>
      <c r="AS176" s="73"/>
      <c r="AT176" s="73"/>
      <c r="AU176" s="73"/>
      <c r="AV176" s="73"/>
      <c r="AW176" s="73"/>
      <c r="AX176" s="73"/>
      <c r="AY176" s="73"/>
      <c r="AZ176" s="73"/>
      <c r="BA176" s="73"/>
      <c r="BB176" s="73"/>
      <c r="BC176" s="73"/>
      <c r="BD176" s="73"/>
      <c r="BE176" s="73"/>
      <c r="BF176" s="73"/>
      <c r="BG176" s="73"/>
      <c r="BH176" s="73"/>
      <c r="BI176" s="73"/>
      <c r="BJ176" s="73"/>
      <c r="BK176" s="73"/>
      <c r="BL176" s="73"/>
      <c r="BM176" s="73"/>
      <c r="BN176" s="73"/>
      <c r="BO176" s="73"/>
      <c r="BP176" s="73"/>
      <c r="BQ176" s="73"/>
      <c r="BR176" s="73"/>
      <c r="BS176" s="73"/>
      <c r="BT176" s="73"/>
      <c r="BU176" s="73"/>
      <c r="BV176" s="73"/>
      <c r="BW176" s="73"/>
      <c r="BX176" s="73"/>
      <c r="BY176" s="73"/>
      <c r="BZ176" s="73"/>
      <c r="CA176" s="73"/>
      <c r="CB176" s="73"/>
      <c r="CC176" s="73"/>
      <c r="CD176" s="73"/>
      <c r="CE176" s="73"/>
      <c r="CF176" s="73"/>
      <c r="CG176" s="73"/>
      <c r="CH176" s="73"/>
      <c r="CI176" s="73"/>
      <c r="CJ176" s="73"/>
      <c r="CK176" s="73"/>
      <c r="CL176" s="73"/>
      <c r="CM176" s="73"/>
      <c r="CN176" s="73"/>
      <c r="CO176" s="73"/>
      <c r="CP176" s="73"/>
      <c r="CQ176" s="73"/>
      <c r="CR176" s="73"/>
      <c r="CS176" s="73"/>
      <c r="CT176" s="73"/>
      <c r="CU176" s="73"/>
      <c r="CV176" s="73"/>
      <c r="CW176" s="73"/>
      <c r="CX176" s="73"/>
      <c r="CY176" s="73"/>
      <c r="CZ176" s="73"/>
      <c r="DA176" s="73"/>
      <c r="DB176" s="73"/>
      <c r="DC176" s="73"/>
      <c r="DD176" s="73"/>
      <c r="DE176" s="73"/>
      <c r="DF176" s="73"/>
      <c r="DG176" s="73"/>
      <c r="DH176" s="73"/>
      <c r="DI176" s="73"/>
      <c r="DJ176" s="73"/>
      <c r="DK176" s="73"/>
      <c r="DL176" s="73"/>
      <c r="DM176" s="73"/>
      <c r="DN176" s="73"/>
      <c r="DO176" s="73"/>
      <c r="DP176" s="73"/>
      <c r="DQ176" s="73"/>
      <c r="DR176" s="73"/>
      <c r="DS176" s="73"/>
      <c r="DT176" s="73"/>
      <c r="DU176" s="73"/>
      <c r="DV176" s="73"/>
      <c r="DW176" s="73"/>
      <c r="DX176" s="73"/>
      <c r="DY176" s="73"/>
      <c r="DZ176" s="73"/>
      <c r="EA176" s="73"/>
      <c r="EB176" s="73"/>
      <c r="EC176" s="73"/>
      <c r="ED176" s="73"/>
      <c r="EE176" s="73"/>
      <c r="EF176" s="73"/>
      <c r="EG176" s="73"/>
      <c r="EH176" s="73"/>
      <c r="EI176" s="73"/>
      <c r="EJ176" s="73"/>
      <c r="EK176" s="73"/>
      <c r="EL176" s="73"/>
      <c r="EM176" s="73"/>
      <c r="EN176" s="73"/>
      <c r="EO176" s="73"/>
      <c r="EP176" s="73"/>
      <c r="EQ176" s="73"/>
      <c r="ER176" s="73"/>
      <c r="ES176" s="73"/>
      <c r="ET176" s="73"/>
      <c r="EU176" s="73"/>
      <c r="EV176" s="73"/>
      <c r="EW176" s="73"/>
      <c r="EX176" s="73"/>
      <c r="EY176" s="73"/>
      <c r="EZ176" s="73"/>
      <c r="FA176" s="73"/>
      <c r="FB176" s="73"/>
      <c r="FC176" s="73"/>
      <c r="FD176" s="73"/>
      <c r="FE176" s="73"/>
      <c r="FF176" s="73"/>
      <c r="FG176" s="73"/>
      <c r="FH176" s="73"/>
      <c r="FI176" s="73"/>
      <c r="FJ176" s="73"/>
      <c r="FK176" s="73"/>
      <c r="FL176" s="73"/>
      <c r="FM176" s="73"/>
      <c r="FN176" s="73"/>
      <c r="FO176" s="73"/>
      <c r="FP176" s="73"/>
      <c r="FQ176" s="73"/>
      <c r="FR176" s="73"/>
      <c r="FS176" s="73"/>
      <c r="FT176" s="73"/>
      <c r="FU176" s="73"/>
      <c r="FV176" s="73"/>
      <c r="FW176" s="73"/>
      <c r="FX176" s="73"/>
      <c r="FY176" s="73"/>
      <c r="FZ176" s="73"/>
      <c r="GA176" s="73"/>
      <c r="GB176" s="73"/>
      <c r="GC176" s="73"/>
      <c r="GD176" s="73"/>
      <c r="GE176" s="73"/>
      <c r="GF176" s="73"/>
      <c r="GG176" s="73"/>
      <c r="GH176" s="73"/>
      <c r="GI176" s="73"/>
      <c r="GJ176" s="73"/>
      <c r="GK176" s="73"/>
      <c r="GL176" s="73"/>
      <c r="GM176" s="73"/>
      <c r="GN176" s="73"/>
      <c r="GO176" s="73"/>
      <c r="GP176" s="73"/>
      <c r="GQ176" s="73"/>
      <c r="GR176" s="73"/>
      <c r="GS176" s="73"/>
      <c r="GT176" s="73"/>
      <c r="GU176" s="73"/>
      <c r="GV176" s="73"/>
      <c r="GW176" s="73"/>
      <c r="GX176" s="73"/>
      <c r="GY176" s="73"/>
      <c r="GZ176" s="73"/>
      <c r="HA176" s="73"/>
      <c r="HB176" s="73"/>
      <c r="HC176" s="73"/>
      <c r="HD176" s="73"/>
      <c r="HE176" s="73"/>
      <c r="HF176" s="73"/>
      <c r="HG176" s="73"/>
      <c r="HH176" s="73"/>
      <c r="HI176" s="73"/>
      <c r="HJ176" s="73"/>
      <c r="HK176" s="73"/>
      <c r="HL176" s="73"/>
      <c r="HM176" s="73"/>
      <c r="HN176" s="73"/>
      <c r="HO176" s="73"/>
      <c r="HP176" s="73"/>
      <c r="HQ176" s="73"/>
      <c r="HR176" s="73"/>
      <c r="HS176" s="73"/>
      <c r="HT176" s="73"/>
      <c r="HU176" s="73"/>
      <c r="HV176" s="73"/>
      <c r="HW176" s="73"/>
      <c r="HX176" s="73"/>
      <c r="HY176" s="73"/>
      <c r="HZ176" s="73"/>
      <c r="IA176" s="73"/>
      <c r="IB176" s="73"/>
      <c r="IC176" s="73"/>
      <c r="ID176" s="73"/>
      <c r="IE176" s="73"/>
      <c r="IF176" s="73"/>
      <c r="IG176" s="73"/>
      <c r="IH176" s="73"/>
      <c r="II176" s="73"/>
      <c r="IJ176" s="73"/>
      <c r="IK176" s="73"/>
      <c r="IL176" s="73"/>
      <c r="IM176" s="73"/>
      <c r="IN176" s="73"/>
      <c r="IO176" s="73"/>
      <c r="IP176" s="73"/>
      <c r="IQ176" s="73"/>
      <c r="IR176" s="73"/>
      <c r="IS176" s="73"/>
      <c r="IT176" s="73"/>
      <c r="IU176" s="73"/>
      <c r="IV176" s="73"/>
      <c r="IW176" s="73"/>
      <c r="IX176" s="73"/>
      <c r="IY176" s="73"/>
      <c r="IZ176" s="73"/>
      <c r="JA176" s="73"/>
      <c r="JB176" s="73"/>
      <c r="JC176" s="73"/>
      <c r="JD176" s="73"/>
      <c r="JE176" s="73"/>
      <c r="JF176" s="73"/>
      <c r="JG176" s="73"/>
      <c r="JH176" s="73"/>
      <c r="JI176" s="73"/>
      <c r="JJ176" s="73"/>
      <c r="JK176" s="73"/>
      <c r="JL176" s="73"/>
      <c r="JM176" s="73"/>
      <c r="JN176" s="73"/>
      <c r="JO176" s="73"/>
      <c r="JP176" s="73"/>
      <c r="JQ176" s="73"/>
      <c r="JR176" s="73"/>
      <c r="JS176" s="73"/>
      <c r="JT176" s="73"/>
      <c r="JU176" s="73"/>
      <c r="JV176" s="73"/>
      <c r="JW176" s="73"/>
      <c r="JX176" s="73"/>
      <c r="JY176" s="73"/>
      <c r="JZ176" s="73"/>
      <c r="KA176" s="73"/>
      <c r="KB176" s="73"/>
      <c r="KC176" s="73"/>
      <c r="KD176" s="73"/>
      <c r="KE176" s="73"/>
      <c r="KF176" s="73"/>
      <c r="KG176" s="73"/>
      <c r="KH176" s="73"/>
      <c r="KI176" s="73"/>
      <c r="KJ176" s="73"/>
      <c r="KK176" s="73"/>
      <c r="KL176" s="73"/>
      <c r="KM176" s="73"/>
      <c r="KN176" s="73"/>
      <c r="KO176" s="73"/>
      <c r="KP176" s="73"/>
      <c r="KQ176" s="73"/>
      <c r="KR176" s="73"/>
      <c r="KS176" s="73"/>
      <c r="KT176" s="73"/>
      <c r="KU176" s="73"/>
      <c r="KV176" s="73"/>
      <c r="KW176" s="73"/>
      <c r="KX176" s="73"/>
      <c r="KY176" s="73"/>
      <c r="KZ176" s="73"/>
      <c r="LA176" s="73"/>
      <c r="LB176" s="73"/>
      <c r="LC176" s="73"/>
      <c r="LD176" s="73"/>
      <c r="LE176" s="73"/>
      <c r="LF176" s="73"/>
      <c r="LG176" s="73"/>
      <c r="LH176" s="73"/>
      <c r="LI176" s="73"/>
      <c r="LJ176" s="73"/>
      <c r="LK176" s="73"/>
      <c r="LL176" s="73"/>
      <c r="LM176" s="73"/>
      <c r="LN176" s="73"/>
      <c r="LO176" s="73"/>
      <c r="LP176" s="73"/>
      <c r="LQ176" s="73"/>
      <c r="LR176" s="73"/>
      <c r="LS176" s="73"/>
      <c r="LT176" s="73"/>
      <c r="LU176" s="73"/>
      <c r="LV176" s="73"/>
      <c r="LW176" s="73"/>
      <c r="LX176" s="73"/>
      <c r="LY176" s="73"/>
      <c r="LZ176" s="73"/>
      <c r="MA176" s="73"/>
      <c r="MB176" s="73"/>
      <c r="MC176" s="73"/>
      <c r="MD176" s="73"/>
      <c r="ME176" s="73"/>
      <c r="MF176" s="73"/>
      <c r="MG176" s="73"/>
      <c r="MH176" s="73"/>
      <c r="MI176" s="73"/>
      <c r="MJ176" s="73"/>
      <c r="MK176" s="73"/>
      <c r="ML176" s="73"/>
      <c r="MM176" s="73"/>
      <c r="MN176" s="73"/>
      <c r="MO176" s="73"/>
      <c r="MP176" s="73"/>
      <c r="MQ176" s="73"/>
      <c r="MR176" s="73"/>
      <c r="MS176" s="73"/>
      <c r="MT176" s="73"/>
      <c r="MU176" s="73"/>
      <c r="MV176" s="73"/>
      <c r="MW176" s="73"/>
      <c r="MX176" s="73"/>
      <c r="MY176" s="73"/>
      <c r="MZ176" s="73"/>
      <c r="NA176" s="73"/>
      <c r="NB176" s="73"/>
      <c r="NC176" s="73"/>
      <c r="ND176" s="73"/>
      <c r="NE176" s="73"/>
      <c r="NF176" s="73"/>
      <c r="NG176" s="73"/>
      <c r="NH176" s="73"/>
      <c r="NI176" s="73"/>
      <c r="NJ176" s="73"/>
      <c r="NK176" s="73"/>
      <c r="NL176" s="73"/>
      <c r="NM176" s="73"/>
      <c r="NN176" s="73"/>
      <c r="NO176" s="73"/>
      <c r="NP176" s="73"/>
      <c r="NQ176" s="73"/>
      <c r="NR176" s="73"/>
      <c r="NS176" s="73"/>
      <c r="NT176" s="73"/>
      <c r="NU176" s="73"/>
      <c r="NV176" s="73"/>
      <c r="NW176" s="73"/>
      <c r="NX176" s="73"/>
      <c r="NY176" s="73"/>
      <c r="NZ176" s="73"/>
      <c r="OA176" s="73"/>
      <c r="OB176" s="73"/>
      <c r="OC176" s="73"/>
      <c r="OD176" s="73"/>
      <c r="OE176" s="73"/>
      <c r="OF176" s="73"/>
      <c r="OG176" s="73"/>
      <c r="OH176" s="73"/>
      <c r="OI176" s="73"/>
      <c r="OJ176" s="73"/>
      <c r="OK176" s="73"/>
      <c r="OL176" s="73"/>
      <c r="OM176" s="73"/>
      <c r="ON176" s="73"/>
      <c r="OO176" s="73"/>
      <c r="OP176" s="73"/>
      <c r="OQ176" s="73"/>
      <c r="OR176" s="73"/>
      <c r="OS176" s="73"/>
      <c r="OT176" s="73"/>
      <c r="OU176" s="73"/>
      <c r="OV176" s="73"/>
    </row>
    <row r="177" spans="1:412" s="74" customFormat="1" x14ac:dyDescent="0.3">
      <c r="A177" s="63"/>
      <c r="B177" s="75"/>
      <c r="C177" s="75"/>
      <c r="D177" s="76"/>
      <c r="E177" s="138"/>
      <c r="F177" s="138"/>
      <c r="G177" s="77"/>
      <c r="H177" s="67"/>
      <c r="I177" s="67"/>
      <c r="J177" s="68"/>
      <c r="K177" s="68"/>
      <c r="L177" s="67"/>
      <c r="M177" s="69"/>
      <c r="N177" s="70"/>
      <c r="O177" s="71"/>
      <c r="P177" s="72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  <c r="AK177" s="73"/>
      <c r="AL177" s="73"/>
      <c r="AM177" s="73"/>
      <c r="AN177" s="73"/>
      <c r="AO177" s="73"/>
      <c r="AP177" s="73"/>
      <c r="AQ177" s="73"/>
      <c r="AR177" s="73"/>
      <c r="AS177" s="73"/>
      <c r="AT177" s="73"/>
      <c r="AU177" s="73"/>
      <c r="AV177" s="73"/>
      <c r="AW177" s="73"/>
      <c r="AX177" s="73"/>
      <c r="AY177" s="73"/>
      <c r="AZ177" s="73"/>
      <c r="BA177" s="73"/>
      <c r="BB177" s="73"/>
      <c r="BC177" s="73"/>
      <c r="BD177" s="73"/>
      <c r="BE177" s="73"/>
      <c r="BF177" s="73"/>
      <c r="BG177" s="73"/>
      <c r="BH177" s="73"/>
      <c r="BI177" s="73"/>
      <c r="BJ177" s="73"/>
      <c r="BK177" s="73"/>
      <c r="BL177" s="73"/>
      <c r="BM177" s="73"/>
      <c r="BN177" s="73"/>
      <c r="BO177" s="73"/>
      <c r="BP177" s="73"/>
      <c r="BQ177" s="73"/>
      <c r="BR177" s="73"/>
      <c r="BS177" s="73"/>
      <c r="BT177" s="73"/>
      <c r="BU177" s="73"/>
      <c r="BV177" s="73"/>
      <c r="BW177" s="73"/>
      <c r="BX177" s="73"/>
      <c r="BY177" s="73"/>
      <c r="BZ177" s="73"/>
      <c r="CA177" s="73"/>
      <c r="CB177" s="73"/>
      <c r="CC177" s="73"/>
      <c r="CD177" s="73"/>
      <c r="CE177" s="73"/>
      <c r="CF177" s="73"/>
      <c r="CG177" s="73"/>
      <c r="CH177" s="73"/>
      <c r="CI177" s="73"/>
      <c r="CJ177" s="73"/>
      <c r="CK177" s="73"/>
      <c r="CL177" s="73"/>
      <c r="CM177" s="73"/>
      <c r="CN177" s="73"/>
      <c r="CO177" s="73"/>
      <c r="CP177" s="73"/>
      <c r="CQ177" s="73"/>
      <c r="CR177" s="73"/>
      <c r="CS177" s="73"/>
      <c r="CT177" s="73"/>
      <c r="CU177" s="73"/>
      <c r="CV177" s="73"/>
      <c r="CW177" s="73"/>
      <c r="CX177" s="73"/>
      <c r="CY177" s="73"/>
      <c r="CZ177" s="73"/>
      <c r="DA177" s="73"/>
      <c r="DB177" s="73"/>
      <c r="DC177" s="73"/>
      <c r="DD177" s="73"/>
      <c r="DE177" s="73"/>
      <c r="DF177" s="73"/>
      <c r="DG177" s="73"/>
      <c r="DH177" s="73"/>
      <c r="DI177" s="73"/>
      <c r="DJ177" s="73"/>
      <c r="DK177" s="73"/>
      <c r="DL177" s="73"/>
      <c r="DM177" s="73"/>
      <c r="DN177" s="73"/>
      <c r="DO177" s="73"/>
      <c r="DP177" s="73"/>
      <c r="DQ177" s="73"/>
      <c r="DR177" s="73"/>
      <c r="DS177" s="73"/>
      <c r="DT177" s="73"/>
      <c r="DU177" s="73"/>
      <c r="DV177" s="73"/>
      <c r="DW177" s="73"/>
      <c r="DX177" s="73"/>
      <c r="DY177" s="73"/>
      <c r="DZ177" s="73"/>
      <c r="EA177" s="73"/>
      <c r="EB177" s="73"/>
      <c r="EC177" s="73"/>
      <c r="ED177" s="73"/>
      <c r="EE177" s="73"/>
      <c r="EF177" s="73"/>
      <c r="EG177" s="73"/>
      <c r="EH177" s="73"/>
      <c r="EI177" s="73"/>
      <c r="EJ177" s="73"/>
      <c r="EK177" s="73"/>
      <c r="EL177" s="73"/>
      <c r="EM177" s="73"/>
      <c r="EN177" s="73"/>
      <c r="EO177" s="73"/>
      <c r="EP177" s="73"/>
      <c r="EQ177" s="73"/>
      <c r="ER177" s="73"/>
      <c r="ES177" s="73"/>
      <c r="ET177" s="73"/>
      <c r="EU177" s="73"/>
      <c r="EV177" s="73"/>
      <c r="EW177" s="73"/>
      <c r="EX177" s="73"/>
      <c r="EY177" s="73"/>
      <c r="EZ177" s="73"/>
      <c r="FA177" s="73"/>
      <c r="FB177" s="73"/>
      <c r="FC177" s="73"/>
      <c r="FD177" s="73"/>
      <c r="FE177" s="73"/>
      <c r="FF177" s="73"/>
      <c r="FG177" s="73"/>
      <c r="FH177" s="73"/>
      <c r="FI177" s="73"/>
      <c r="FJ177" s="73"/>
      <c r="FK177" s="73"/>
      <c r="FL177" s="73"/>
      <c r="FM177" s="73"/>
      <c r="FN177" s="73"/>
      <c r="FO177" s="73"/>
      <c r="FP177" s="73"/>
      <c r="FQ177" s="73"/>
      <c r="FR177" s="73"/>
      <c r="FS177" s="73"/>
      <c r="FT177" s="73"/>
      <c r="FU177" s="73"/>
      <c r="FV177" s="73"/>
      <c r="FW177" s="73"/>
      <c r="FX177" s="73"/>
      <c r="FY177" s="73"/>
      <c r="FZ177" s="73"/>
      <c r="GA177" s="73"/>
      <c r="GB177" s="73"/>
      <c r="GC177" s="73"/>
      <c r="GD177" s="73"/>
      <c r="GE177" s="73"/>
      <c r="GF177" s="73"/>
      <c r="GG177" s="73"/>
      <c r="GH177" s="73"/>
      <c r="GI177" s="73"/>
      <c r="GJ177" s="73"/>
      <c r="GK177" s="73"/>
      <c r="GL177" s="73"/>
      <c r="GM177" s="73"/>
      <c r="GN177" s="73"/>
      <c r="GO177" s="73"/>
      <c r="GP177" s="73"/>
      <c r="GQ177" s="73"/>
      <c r="GR177" s="73"/>
      <c r="GS177" s="73"/>
      <c r="GT177" s="73"/>
      <c r="GU177" s="73"/>
      <c r="GV177" s="73"/>
      <c r="GW177" s="73"/>
      <c r="GX177" s="73"/>
      <c r="GY177" s="73"/>
      <c r="GZ177" s="73"/>
      <c r="HA177" s="73"/>
      <c r="HB177" s="73"/>
      <c r="HC177" s="73"/>
      <c r="HD177" s="73"/>
      <c r="HE177" s="73"/>
      <c r="HF177" s="73"/>
      <c r="HG177" s="73"/>
      <c r="HH177" s="73"/>
      <c r="HI177" s="73"/>
      <c r="HJ177" s="73"/>
      <c r="HK177" s="73"/>
      <c r="HL177" s="73"/>
      <c r="HM177" s="73"/>
      <c r="HN177" s="73"/>
      <c r="HO177" s="73"/>
      <c r="HP177" s="73"/>
      <c r="HQ177" s="73"/>
      <c r="HR177" s="73"/>
      <c r="HS177" s="73"/>
      <c r="HT177" s="73"/>
      <c r="HU177" s="73"/>
      <c r="HV177" s="73"/>
      <c r="HW177" s="73"/>
      <c r="HX177" s="73"/>
      <c r="HY177" s="73"/>
      <c r="HZ177" s="73"/>
      <c r="IA177" s="73"/>
      <c r="IB177" s="73"/>
      <c r="IC177" s="73"/>
      <c r="ID177" s="73"/>
      <c r="IE177" s="73"/>
      <c r="IF177" s="73"/>
      <c r="IG177" s="73"/>
      <c r="IH177" s="73"/>
      <c r="II177" s="73"/>
      <c r="IJ177" s="73"/>
      <c r="IK177" s="73"/>
      <c r="IL177" s="73"/>
      <c r="IM177" s="73"/>
      <c r="IN177" s="73"/>
      <c r="IO177" s="73"/>
      <c r="IP177" s="73"/>
      <c r="IQ177" s="73"/>
      <c r="IR177" s="73"/>
      <c r="IS177" s="73"/>
      <c r="IT177" s="73"/>
      <c r="IU177" s="73"/>
      <c r="IV177" s="73"/>
      <c r="IW177" s="73"/>
      <c r="IX177" s="73"/>
      <c r="IY177" s="73"/>
      <c r="IZ177" s="73"/>
      <c r="JA177" s="73"/>
      <c r="JB177" s="73"/>
      <c r="JC177" s="73"/>
      <c r="JD177" s="73"/>
      <c r="JE177" s="73"/>
      <c r="JF177" s="73"/>
      <c r="JG177" s="73"/>
      <c r="JH177" s="73"/>
      <c r="JI177" s="73"/>
      <c r="JJ177" s="73"/>
      <c r="JK177" s="73"/>
      <c r="JL177" s="73"/>
      <c r="JM177" s="73"/>
      <c r="JN177" s="73"/>
      <c r="JO177" s="73"/>
      <c r="JP177" s="73"/>
      <c r="JQ177" s="73"/>
      <c r="JR177" s="73"/>
      <c r="JS177" s="73"/>
      <c r="JT177" s="73"/>
      <c r="JU177" s="73"/>
      <c r="JV177" s="73"/>
      <c r="JW177" s="73"/>
      <c r="JX177" s="73"/>
      <c r="JY177" s="73"/>
      <c r="JZ177" s="73"/>
      <c r="KA177" s="73"/>
      <c r="KB177" s="73"/>
      <c r="KC177" s="73"/>
      <c r="KD177" s="73"/>
      <c r="KE177" s="73"/>
      <c r="KF177" s="73"/>
      <c r="KG177" s="73"/>
      <c r="KH177" s="73"/>
      <c r="KI177" s="73"/>
      <c r="KJ177" s="73"/>
      <c r="KK177" s="73"/>
      <c r="KL177" s="73"/>
      <c r="KM177" s="73"/>
      <c r="KN177" s="73"/>
      <c r="KO177" s="73"/>
      <c r="KP177" s="73"/>
      <c r="KQ177" s="73"/>
      <c r="KR177" s="73"/>
      <c r="KS177" s="73"/>
      <c r="KT177" s="73"/>
      <c r="KU177" s="73"/>
      <c r="KV177" s="73"/>
      <c r="KW177" s="73"/>
      <c r="KX177" s="73"/>
      <c r="KY177" s="73"/>
      <c r="KZ177" s="73"/>
      <c r="LA177" s="73"/>
      <c r="LB177" s="73"/>
      <c r="LC177" s="73"/>
      <c r="LD177" s="73"/>
      <c r="LE177" s="73"/>
      <c r="LF177" s="73"/>
      <c r="LG177" s="73"/>
      <c r="LH177" s="73"/>
      <c r="LI177" s="73"/>
      <c r="LJ177" s="73"/>
      <c r="LK177" s="73"/>
      <c r="LL177" s="73"/>
      <c r="LM177" s="73"/>
      <c r="LN177" s="73"/>
      <c r="LO177" s="73"/>
      <c r="LP177" s="73"/>
      <c r="LQ177" s="73"/>
      <c r="LR177" s="73"/>
      <c r="LS177" s="73"/>
      <c r="LT177" s="73"/>
      <c r="LU177" s="73"/>
      <c r="LV177" s="73"/>
      <c r="LW177" s="73"/>
      <c r="LX177" s="73"/>
      <c r="LY177" s="73"/>
      <c r="LZ177" s="73"/>
      <c r="MA177" s="73"/>
      <c r="MB177" s="73"/>
      <c r="MC177" s="73"/>
      <c r="MD177" s="73"/>
      <c r="ME177" s="73"/>
      <c r="MF177" s="73"/>
      <c r="MG177" s="73"/>
      <c r="MH177" s="73"/>
      <c r="MI177" s="73"/>
      <c r="MJ177" s="73"/>
      <c r="MK177" s="73"/>
      <c r="ML177" s="73"/>
      <c r="MM177" s="73"/>
      <c r="MN177" s="73"/>
      <c r="MO177" s="73"/>
      <c r="MP177" s="73"/>
      <c r="MQ177" s="73"/>
      <c r="MR177" s="73"/>
      <c r="MS177" s="73"/>
      <c r="MT177" s="73"/>
      <c r="MU177" s="73"/>
      <c r="MV177" s="73"/>
      <c r="MW177" s="73"/>
      <c r="MX177" s="73"/>
      <c r="MY177" s="73"/>
      <c r="MZ177" s="73"/>
      <c r="NA177" s="73"/>
      <c r="NB177" s="73"/>
      <c r="NC177" s="73"/>
      <c r="ND177" s="73"/>
      <c r="NE177" s="73"/>
      <c r="NF177" s="73"/>
      <c r="NG177" s="73"/>
      <c r="NH177" s="73"/>
      <c r="NI177" s="73"/>
      <c r="NJ177" s="73"/>
      <c r="NK177" s="73"/>
      <c r="NL177" s="73"/>
      <c r="NM177" s="73"/>
      <c r="NN177" s="73"/>
      <c r="NO177" s="73"/>
      <c r="NP177" s="73"/>
      <c r="NQ177" s="73"/>
      <c r="NR177" s="73"/>
      <c r="NS177" s="73"/>
      <c r="NT177" s="73"/>
      <c r="NU177" s="73"/>
      <c r="NV177" s="73"/>
      <c r="NW177" s="73"/>
      <c r="NX177" s="73"/>
      <c r="NY177" s="73"/>
      <c r="NZ177" s="73"/>
      <c r="OA177" s="73"/>
      <c r="OB177" s="73"/>
      <c r="OC177" s="73"/>
      <c r="OD177" s="73"/>
      <c r="OE177" s="73"/>
      <c r="OF177" s="73"/>
      <c r="OG177" s="73"/>
      <c r="OH177" s="73"/>
      <c r="OI177" s="73"/>
      <c r="OJ177" s="73"/>
      <c r="OK177" s="73"/>
      <c r="OL177" s="73"/>
      <c r="OM177" s="73"/>
      <c r="ON177" s="73"/>
      <c r="OO177" s="73"/>
      <c r="OP177" s="73"/>
      <c r="OQ177" s="73"/>
      <c r="OR177" s="73"/>
      <c r="OS177" s="73"/>
      <c r="OT177" s="73"/>
      <c r="OU177" s="73"/>
      <c r="OV177" s="73"/>
    </row>
    <row r="178" spans="1:412" s="74" customFormat="1" x14ac:dyDescent="0.3">
      <c r="A178" s="63"/>
      <c r="B178" s="75"/>
      <c r="C178" s="75"/>
      <c r="D178" s="76"/>
      <c r="E178" s="138"/>
      <c r="F178" s="138"/>
      <c r="G178" s="77"/>
      <c r="H178" s="67"/>
      <c r="I178" s="67"/>
      <c r="J178" s="68"/>
      <c r="K178" s="68"/>
      <c r="L178" s="67"/>
      <c r="M178" s="69"/>
      <c r="N178" s="70"/>
      <c r="O178" s="71"/>
      <c r="P178" s="72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  <c r="AK178" s="73"/>
      <c r="AL178" s="73"/>
      <c r="AM178" s="73"/>
      <c r="AN178" s="73"/>
      <c r="AO178" s="73"/>
      <c r="AP178" s="73"/>
      <c r="AQ178" s="73"/>
      <c r="AR178" s="73"/>
      <c r="AS178" s="73"/>
      <c r="AT178" s="73"/>
      <c r="AU178" s="73"/>
      <c r="AV178" s="73"/>
      <c r="AW178" s="73"/>
      <c r="AX178" s="73"/>
      <c r="AY178" s="73"/>
      <c r="AZ178" s="73"/>
      <c r="BA178" s="73"/>
      <c r="BB178" s="73"/>
      <c r="BC178" s="73"/>
      <c r="BD178" s="73"/>
      <c r="BE178" s="73"/>
      <c r="BF178" s="73"/>
      <c r="BG178" s="73"/>
      <c r="BH178" s="73"/>
      <c r="BI178" s="73"/>
      <c r="BJ178" s="73"/>
      <c r="BK178" s="73"/>
      <c r="BL178" s="73"/>
      <c r="BM178" s="73"/>
      <c r="BN178" s="73"/>
      <c r="BO178" s="73"/>
      <c r="BP178" s="73"/>
      <c r="BQ178" s="73"/>
      <c r="BR178" s="73"/>
      <c r="BS178" s="73"/>
      <c r="BT178" s="73"/>
      <c r="BU178" s="73"/>
      <c r="BV178" s="73"/>
      <c r="BW178" s="73"/>
      <c r="BX178" s="73"/>
      <c r="BY178" s="73"/>
      <c r="BZ178" s="73"/>
      <c r="CA178" s="73"/>
      <c r="CB178" s="73"/>
      <c r="CC178" s="73"/>
      <c r="CD178" s="73"/>
      <c r="CE178" s="73"/>
      <c r="CF178" s="73"/>
      <c r="CG178" s="73"/>
      <c r="CH178" s="73"/>
      <c r="CI178" s="73"/>
      <c r="CJ178" s="73"/>
      <c r="CK178" s="73"/>
      <c r="CL178" s="73"/>
      <c r="CM178" s="73"/>
      <c r="CN178" s="73"/>
      <c r="CO178" s="73"/>
      <c r="CP178" s="73"/>
      <c r="CQ178" s="73"/>
      <c r="CR178" s="73"/>
      <c r="CS178" s="73"/>
      <c r="CT178" s="73"/>
      <c r="CU178" s="73"/>
      <c r="CV178" s="73"/>
      <c r="CW178" s="73"/>
      <c r="CX178" s="73"/>
      <c r="CY178" s="73"/>
      <c r="CZ178" s="73"/>
      <c r="DA178" s="73"/>
      <c r="DB178" s="73"/>
      <c r="DC178" s="73"/>
      <c r="DD178" s="73"/>
      <c r="DE178" s="73"/>
      <c r="DF178" s="73"/>
      <c r="DG178" s="73"/>
      <c r="DH178" s="73"/>
      <c r="DI178" s="73"/>
      <c r="DJ178" s="73"/>
      <c r="DK178" s="73"/>
      <c r="DL178" s="73"/>
      <c r="DM178" s="73"/>
      <c r="DN178" s="73"/>
      <c r="DO178" s="73"/>
      <c r="DP178" s="73"/>
      <c r="DQ178" s="73"/>
      <c r="DR178" s="73"/>
      <c r="DS178" s="73"/>
      <c r="DT178" s="73"/>
      <c r="DU178" s="73"/>
      <c r="DV178" s="73"/>
      <c r="DW178" s="73"/>
      <c r="DX178" s="73"/>
      <c r="DY178" s="73"/>
      <c r="DZ178" s="73"/>
      <c r="EA178" s="73"/>
      <c r="EB178" s="73"/>
      <c r="EC178" s="73"/>
      <c r="ED178" s="73"/>
      <c r="EE178" s="73"/>
      <c r="EF178" s="73"/>
      <c r="EG178" s="73"/>
      <c r="EH178" s="73"/>
      <c r="EI178" s="73"/>
      <c r="EJ178" s="73"/>
      <c r="EK178" s="73"/>
      <c r="EL178" s="73"/>
      <c r="EM178" s="73"/>
      <c r="EN178" s="73"/>
      <c r="EO178" s="73"/>
      <c r="EP178" s="73"/>
      <c r="EQ178" s="73"/>
      <c r="ER178" s="73"/>
      <c r="ES178" s="73"/>
      <c r="ET178" s="73"/>
      <c r="EU178" s="73"/>
      <c r="EV178" s="73"/>
      <c r="EW178" s="73"/>
      <c r="EX178" s="73"/>
      <c r="EY178" s="73"/>
      <c r="EZ178" s="73"/>
      <c r="FA178" s="73"/>
      <c r="FB178" s="73"/>
      <c r="FC178" s="73"/>
      <c r="FD178" s="73"/>
      <c r="FE178" s="73"/>
      <c r="FF178" s="73"/>
      <c r="FG178" s="73"/>
      <c r="FH178" s="73"/>
      <c r="FI178" s="73"/>
      <c r="FJ178" s="73"/>
      <c r="FK178" s="73"/>
      <c r="FL178" s="73"/>
      <c r="FM178" s="73"/>
      <c r="FN178" s="73"/>
      <c r="FO178" s="73"/>
      <c r="FP178" s="73"/>
      <c r="FQ178" s="73"/>
      <c r="FR178" s="73"/>
      <c r="FS178" s="73"/>
      <c r="FT178" s="73"/>
      <c r="FU178" s="73"/>
      <c r="FV178" s="73"/>
      <c r="FW178" s="73"/>
      <c r="FX178" s="73"/>
      <c r="FY178" s="73"/>
      <c r="FZ178" s="73"/>
      <c r="GA178" s="73"/>
      <c r="GB178" s="73"/>
      <c r="GC178" s="73"/>
      <c r="GD178" s="73"/>
      <c r="GE178" s="73"/>
      <c r="GF178" s="73"/>
      <c r="GG178" s="73"/>
      <c r="GH178" s="73"/>
      <c r="GI178" s="73"/>
      <c r="GJ178" s="73"/>
      <c r="GK178" s="73"/>
      <c r="GL178" s="73"/>
      <c r="GM178" s="73"/>
      <c r="GN178" s="73"/>
      <c r="GO178" s="73"/>
      <c r="GP178" s="73"/>
      <c r="GQ178" s="73"/>
      <c r="GR178" s="73"/>
      <c r="GS178" s="73"/>
      <c r="GT178" s="73"/>
      <c r="GU178" s="73"/>
      <c r="GV178" s="73"/>
      <c r="GW178" s="73"/>
      <c r="GX178" s="73"/>
      <c r="GY178" s="73"/>
      <c r="GZ178" s="73"/>
      <c r="HA178" s="73"/>
      <c r="HB178" s="73"/>
      <c r="HC178" s="73"/>
      <c r="HD178" s="73"/>
      <c r="HE178" s="73"/>
      <c r="HF178" s="73"/>
      <c r="HG178" s="73"/>
      <c r="HH178" s="73"/>
      <c r="HI178" s="73"/>
      <c r="HJ178" s="73"/>
      <c r="HK178" s="73"/>
      <c r="HL178" s="73"/>
      <c r="HM178" s="73"/>
      <c r="HN178" s="73"/>
      <c r="HO178" s="73"/>
      <c r="HP178" s="73"/>
      <c r="HQ178" s="73"/>
      <c r="HR178" s="73"/>
      <c r="HS178" s="73"/>
      <c r="HT178" s="73"/>
      <c r="HU178" s="73"/>
      <c r="HV178" s="73"/>
      <c r="HW178" s="73"/>
      <c r="HX178" s="73"/>
      <c r="HY178" s="73"/>
      <c r="HZ178" s="73"/>
      <c r="IA178" s="73"/>
      <c r="IB178" s="73"/>
      <c r="IC178" s="73"/>
      <c r="ID178" s="73"/>
      <c r="IE178" s="73"/>
      <c r="IF178" s="73"/>
      <c r="IG178" s="73"/>
      <c r="IH178" s="73"/>
      <c r="II178" s="73"/>
      <c r="IJ178" s="73"/>
      <c r="IK178" s="73"/>
      <c r="IL178" s="73"/>
      <c r="IM178" s="73"/>
      <c r="IN178" s="73"/>
      <c r="IO178" s="73"/>
      <c r="IP178" s="73"/>
      <c r="IQ178" s="73"/>
      <c r="IR178" s="73"/>
      <c r="IS178" s="73"/>
      <c r="IT178" s="73"/>
      <c r="IU178" s="73"/>
      <c r="IV178" s="73"/>
      <c r="IW178" s="73"/>
      <c r="IX178" s="73"/>
      <c r="IY178" s="73"/>
      <c r="IZ178" s="73"/>
      <c r="JA178" s="73"/>
      <c r="JB178" s="73"/>
      <c r="JC178" s="73"/>
      <c r="JD178" s="73"/>
      <c r="JE178" s="73"/>
      <c r="JF178" s="73"/>
      <c r="JG178" s="73"/>
      <c r="JH178" s="73"/>
      <c r="JI178" s="73"/>
      <c r="JJ178" s="73"/>
      <c r="JK178" s="73"/>
      <c r="JL178" s="73"/>
      <c r="JM178" s="73"/>
      <c r="JN178" s="73"/>
      <c r="JO178" s="73"/>
      <c r="JP178" s="73"/>
      <c r="JQ178" s="73"/>
      <c r="JR178" s="73"/>
      <c r="JS178" s="73"/>
      <c r="JT178" s="73"/>
      <c r="JU178" s="73"/>
      <c r="JV178" s="73"/>
      <c r="JW178" s="73"/>
      <c r="JX178" s="73"/>
      <c r="JY178" s="73"/>
      <c r="JZ178" s="73"/>
      <c r="KA178" s="73"/>
      <c r="KB178" s="73"/>
      <c r="KC178" s="73"/>
      <c r="KD178" s="73"/>
      <c r="KE178" s="73"/>
      <c r="KF178" s="73"/>
      <c r="KG178" s="73"/>
      <c r="KH178" s="73"/>
      <c r="KI178" s="73"/>
      <c r="KJ178" s="73"/>
      <c r="KK178" s="73"/>
      <c r="KL178" s="73"/>
      <c r="KM178" s="73"/>
      <c r="KN178" s="73"/>
      <c r="KO178" s="73"/>
      <c r="KP178" s="73"/>
      <c r="KQ178" s="73"/>
      <c r="KR178" s="73"/>
      <c r="KS178" s="73"/>
      <c r="KT178" s="73"/>
      <c r="KU178" s="73"/>
      <c r="KV178" s="73"/>
      <c r="KW178" s="73"/>
      <c r="KX178" s="73"/>
      <c r="KY178" s="73"/>
      <c r="KZ178" s="73"/>
      <c r="LA178" s="73"/>
      <c r="LB178" s="73"/>
      <c r="LC178" s="73"/>
      <c r="LD178" s="73"/>
      <c r="LE178" s="73"/>
      <c r="LF178" s="73"/>
      <c r="LG178" s="73"/>
      <c r="LH178" s="73"/>
      <c r="LI178" s="73"/>
      <c r="LJ178" s="73"/>
      <c r="LK178" s="73"/>
      <c r="LL178" s="73"/>
      <c r="LM178" s="73"/>
      <c r="LN178" s="73"/>
      <c r="LO178" s="73"/>
      <c r="LP178" s="73"/>
      <c r="LQ178" s="73"/>
      <c r="LR178" s="73"/>
      <c r="LS178" s="73"/>
      <c r="LT178" s="73"/>
      <c r="LU178" s="73"/>
      <c r="LV178" s="73"/>
      <c r="LW178" s="73"/>
      <c r="LX178" s="73"/>
      <c r="LY178" s="73"/>
      <c r="LZ178" s="73"/>
      <c r="MA178" s="73"/>
      <c r="MB178" s="73"/>
      <c r="MC178" s="73"/>
      <c r="MD178" s="73"/>
      <c r="ME178" s="73"/>
      <c r="MF178" s="73"/>
      <c r="MG178" s="73"/>
      <c r="MH178" s="73"/>
      <c r="MI178" s="73"/>
      <c r="MJ178" s="73"/>
      <c r="MK178" s="73"/>
      <c r="ML178" s="73"/>
      <c r="MM178" s="73"/>
      <c r="MN178" s="73"/>
      <c r="MO178" s="73"/>
      <c r="MP178" s="73"/>
      <c r="MQ178" s="73"/>
      <c r="MR178" s="73"/>
      <c r="MS178" s="73"/>
      <c r="MT178" s="73"/>
      <c r="MU178" s="73"/>
      <c r="MV178" s="73"/>
      <c r="MW178" s="73"/>
      <c r="MX178" s="73"/>
      <c r="MY178" s="73"/>
      <c r="MZ178" s="73"/>
      <c r="NA178" s="73"/>
      <c r="NB178" s="73"/>
      <c r="NC178" s="73"/>
      <c r="ND178" s="73"/>
      <c r="NE178" s="73"/>
      <c r="NF178" s="73"/>
      <c r="NG178" s="73"/>
      <c r="NH178" s="73"/>
      <c r="NI178" s="73"/>
      <c r="NJ178" s="73"/>
      <c r="NK178" s="73"/>
      <c r="NL178" s="73"/>
      <c r="NM178" s="73"/>
      <c r="NN178" s="73"/>
      <c r="NO178" s="73"/>
      <c r="NP178" s="73"/>
      <c r="NQ178" s="73"/>
      <c r="NR178" s="73"/>
      <c r="NS178" s="73"/>
      <c r="NT178" s="73"/>
      <c r="NU178" s="73"/>
      <c r="NV178" s="73"/>
      <c r="NW178" s="73"/>
      <c r="NX178" s="73"/>
      <c r="NY178" s="73"/>
      <c r="NZ178" s="73"/>
      <c r="OA178" s="73"/>
      <c r="OB178" s="73"/>
      <c r="OC178" s="73"/>
      <c r="OD178" s="73"/>
      <c r="OE178" s="73"/>
      <c r="OF178" s="73"/>
      <c r="OG178" s="73"/>
      <c r="OH178" s="73"/>
      <c r="OI178" s="73"/>
      <c r="OJ178" s="73"/>
      <c r="OK178" s="73"/>
      <c r="OL178" s="73"/>
      <c r="OM178" s="73"/>
      <c r="ON178" s="73"/>
      <c r="OO178" s="73"/>
      <c r="OP178" s="73"/>
      <c r="OQ178" s="73"/>
      <c r="OR178" s="73"/>
      <c r="OS178" s="73"/>
      <c r="OT178" s="73"/>
      <c r="OU178" s="73"/>
      <c r="OV178" s="73"/>
    </row>
    <row r="179" spans="1:412" s="74" customFormat="1" x14ac:dyDescent="0.3">
      <c r="A179" s="63"/>
      <c r="B179" s="75"/>
      <c r="C179" s="75"/>
      <c r="D179" s="76"/>
      <c r="E179" s="138"/>
      <c r="F179" s="138"/>
      <c r="G179" s="77"/>
      <c r="H179" s="67"/>
      <c r="I179" s="67"/>
      <c r="J179" s="68"/>
      <c r="K179" s="68"/>
      <c r="L179" s="67"/>
      <c r="M179" s="69"/>
      <c r="N179" s="70"/>
      <c r="O179" s="71"/>
      <c r="P179" s="72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  <c r="AK179" s="73"/>
      <c r="AL179" s="73"/>
      <c r="AM179" s="73"/>
      <c r="AN179" s="73"/>
      <c r="AO179" s="73"/>
      <c r="AP179" s="73"/>
      <c r="AQ179" s="73"/>
      <c r="AR179" s="73"/>
      <c r="AS179" s="73"/>
      <c r="AT179" s="73"/>
      <c r="AU179" s="73"/>
      <c r="AV179" s="73"/>
      <c r="AW179" s="73"/>
      <c r="AX179" s="73"/>
      <c r="AY179" s="73"/>
      <c r="AZ179" s="73"/>
      <c r="BA179" s="73"/>
      <c r="BB179" s="73"/>
      <c r="BC179" s="73"/>
      <c r="BD179" s="73"/>
      <c r="BE179" s="73"/>
      <c r="BF179" s="73"/>
      <c r="BG179" s="73"/>
      <c r="BH179" s="73"/>
      <c r="BI179" s="73"/>
      <c r="BJ179" s="73"/>
      <c r="BK179" s="73"/>
      <c r="BL179" s="73"/>
      <c r="BM179" s="73"/>
      <c r="BN179" s="73"/>
      <c r="BO179" s="73"/>
      <c r="BP179" s="73"/>
      <c r="BQ179" s="73"/>
      <c r="BR179" s="73"/>
      <c r="BS179" s="73"/>
      <c r="BT179" s="73"/>
      <c r="BU179" s="73"/>
      <c r="BV179" s="73"/>
      <c r="BW179" s="73"/>
      <c r="BX179" s="73"/>
      <c r="BY179" s="73"/>
      <c r="BZ179" s="73"/>
      <c r="CA179" s="73"/>
      <c r="CB179" s="73"/>
      <c r="CC179" s="73"/>
      <c r="CD179" s="73"/>
      <c r="CE179" s="73"/>
      <c r="CF179" s="73"/>
      <c r="CG179" s="73"/>
      <c r="CH179" s="73"/>
      <c r="CI179" s="73"/>
      <c r="CJ179" s="73"/>
      <c r="CK179" s="73"/>
      <c r="CL179" s="73"/>
      <c r="CM179" s="73"/>
      <c r="CN179" s="73"/>
      <c r="CO179" s="73"/>
      <c r="CP179" s="73"/>
      <c r="CQ179" s="73"/>
      <c r="CR179" s="73"/>
      <c r="CS179" s="73"/>
      <c r="CT179" s="73"/>
      <c r="CU179" s="73"/>
      <c r="CV179" s="73"/>
      <c r="CW179" s="73"/>
      <c r="CX179" s="73"/>
      <c r="CY179" s="73"/>
      <c r="CZ179" s="73"/>
      <c r="DA179" s="73"/>
      <c r="DB179" s="73"/>
      <c r="DC179" s="73"/>
      <c r="DD179" s="73"/>
      <c r="DE179" s="73"/>
      <c r="DF179" s="73"/>
      <c r="DG179" s="73"/>
      <c r="DH179" s="73"/>
      <c r="DI179" s="73"/>
      <c r="DJ179" s="73"/>
      <c r="DK179" s="73"/>
      <c r="DL179" s="73"/>
      <c r="DM179" s="73"/>
      <c r="DN179" s="73"/>
      <c r="DO179" s="73"/>
      <c r="DP179" s="73"/>
      <c r="DQ179" s="73"/>
      <c r="DR179" s="73"/>
      <c r="DS179" s="73"/>
      <c r="DT179" s="73"/>
      <c r="DU179" s="73"/>
      <c r="DV179" s="73"/>
      <c r="DW179" s="73"/>
      <c r="DX179" s="73"/>
      <c r="DY179" s="73"/>
      <c r="DZ179" s="73"/>
      <c r="EA179" s="73"/>
      <c r="EB179" s="73"/>
      <c r="EC179" s="73"/>
      <c r="ED179" s="73"/>
      <c r="EE179" s="73"/>
      <c r="EF179" s="73"/>
      <c r="EG179" s="73"/>
      <c r="EH179" s="73"/>
      <c r="EI179" s="73"/>
      <c r="EJ179" s="73"/>
      <c r="EK179" s="73"/>
      <c r="EL179" s="73"/>
      <c r="EM179" s="73"/>
      <c r="EN179" s="73"/>
      <c r="EO179" s="73"/>
      <c r="EP179" s="73"/>
      <c r="EQ179" s="73"/>
      <c r="ER179" s="73"/>
      <c r="ES179" s="73"/>
      <c r="ET179" s="73"/>
      <c r="EU179" s="73"/>
      <c r="EV179" s="73"/>
      <c r="EW179" s="73"/>
      <c r="EX179" s="73"/>
      <c r="EY179" s="73"/>
      <c r="EZ179" s="73"/>
      <c r="FA179" s="73"/>
      <c r="FB179" s="73"/>
      <c r="FC179" s="73"/>
      <c r="FD179" s="73"/>
      <c r="FE179" s="73"/>
      <c r="FF179" s="73"/>
      <c r="FG179" s="73"/>
      <c r="FH179" s="73"/>
      <c r="FI179" s="73"/>
      <c r="FJ179" s="73"/>
      <c r="FK179" s="73"/>
      <c r="FL179" s="73"/>
      <c r="FM179" s="73"/>
      <c r="FN179" s="73"/>
      <c r="FO179" s="73"/>
      <c r="FP179" s="73"/>
      <c r="FQ179" s="73"/>
      <c r="FR179" s="73"/>
      <c r="FS179" s="73"/>
      <c r="FT179" s="73"/>
      <c r="FU179" s="73"/>
      <c r="FV179" s="73"/>
      <c r="FW179" s="73"/>
      <c r="FX179" s="73"/>
      <c r="FY179" s="73"/>
      <c r="FZ179" s="73"/>
      <c r="GA179" s="73"/>
      <c r="GB179" s="73"/>
      <c r="GC179" s="73"/>
      <c r="GD179" s="73"/>
      <c r="GE179" s="73"/>
      <c r="GF179" s="73"/>
      <c r="GG179" s="73"/>
      <c r="GH179" s="73"/>
      <c r="GI179" s="73"/>
      <c r="GJ179" s="73"/>
      <c r="GK179" s="73"/>
      <c r="GL179" s="73"/>
      <c r="GM179" s="73"/>
      <c r="GN179" s="73"/>
      <c r="GO179" s="73"/>
      <c r="GP179" s="73"/>
      <c r="GQ179" s="73"/>
      <c r="GR179" s="73"/>
      <c r="GS179" s="73"/>
      <c r="GT179" s="73"/>
      <c r="GU179" s="73"/>
      <c r="GV179" s="73"/>
      <c r="GW179" s="73"/>
      <c r="GX179" s="73"/>
      <c r="GY179" s="73"/>
      <c r="GZ179" s="73"/>
      <c r="HA179" s="73"/>
      <c r="HB179" s="73"/>
      <c r="HC179" s="73"/>
      <c r="HD179" s="73"/>
      <c r="HE179" s="73"/>
      <c r="HF179" s="73"/>
      <c r="HG179" s="73"/>
      <c r="HH179" s="73"/>
      <c r="HI179" s="73"/>
      <c r="HJ179" s="73"/>
      <c r="HK179" s="73"/>
      <c r="HL179" s="73"/>
      <c r="HM179" s="73"/>
      <c r="HN179" s="73"/>
      <c r="HO179" s="73"/>
      <c r="HP179" s="73"/>
      <c r="HQ179" s="73"/>
      <c r="HR179" s="73"/>
      <c r="HS179" s="73"/>
      <c r="HT179" s="73"/>
      <c r="HU179" s="73"/>
      <c r="HV179" s="73"/>
      <c r="HW179" s="73"/>
      <c r="HX179" s="73"/>
      <c r="HY179" s="73"/>
      <c r="HZ179" s="73"/>
      <c r="IA179" s="73"/>
      <c r="IB179" s="73"/>
      <c r="IC179" s="73"/>
      <c r="ID179" s="73"/>
      <c r="IE179" s="73"/>
      <c r="IF179" s="73"/>
      <c r="IG179" s="73"/>
      <c r="IH179" s="73"/>
      <c r="II179" s="73"/>
      <c r="IJ179" s="73"/>
      <c r="IK179" s="73"/>
      <c r="IL179" s="73"/>
      <c r="IM179" s="73"/>
      <c r="IN179" s="73"/>
      <c r="IO179" s="73"/>
      <c r="IP179" s="73"/>
      <c r="IQ179" s="73"/>
      <c r="IR179" s="73"/>
      <c r="IS179" s="73"/>
      <c r="IT179" s="73"/>
      <c r="IU179" s="73"/>
      <c r="IV179" s="73"/>
      <c r="IW179" s="73"/>
      <c r="IX179" s="73"/>
      <c r="IY179" s="73"/>
      <c r="IZ179" s="73"/>
      <c r="JA179" s="73"/>
      <c r="JB179" s="73"/>
      <c r="JC179" s="73"/>
      <c r="JD179" s="73"/>
      <c r="JE179" s="73"/>
      <c r="JF179" s="73"/>
      <c r="JG179" s="73"/>
      <c r="JH179" s="73"/>
      <c r="JI179" s="73"/>
      <c r="JJ179" s="73"/>
      <c r="JK179" s="73"/>
      <c r="JL179" s="73"/>
      <c r="JM179" s="73"/>
      <c r="JN179" s="73"/>
      <c r="JO179" s="73"/>
      <c r="JP179" s="73"/>
      <c r="JQ179" s="73"/>
      <c r="JR179" s="73"/>
      <c r="JS179" s="73"/>
      <c r="JT179" s="73"/>
      <c r="JU179" s="73"/>
      <c r="JV179" s="73"/>
      <c r="JW179" s="73"/>
      <c r="JX179" s="73"/>
      <c r="JY179" s="73"/>
      <c r="JZ179" s="73"/>
      <c r="KA179" s="73"/>
      <c r="KB179" s="73"/>
      <c r="KC179" s="73"/>
      <c r="KD179" s="73"/>
      <c r="KE179" s="73"/>
      <c r="KF179" s="73"/>
      <c r="KG179" s="73"/>
      <c r="KH179" s="73"/>
      <c r="KI179" s="73"/>
      <c r="KJ179" s="73"/>
      <c r="KK179" s="73"/>
      <c r="KL179" s="73"/>
      <c r="KM179" s="73"/>
      <c r="KN179" s="73"/>
      <c r="KO179" s="73"/>
      <c r="KP179" s="73"/>
      <c r="KQ179" s="73"/>
      <c r="KR179" s="73"/>
      <c r="KS179" s="73"/>
      <c r="KT179" s="73"/>
      <c r="KU179" s="73"/>
      <c r="KV179" s="73"/>
      <c r="KW179" s="73"/>
      <c r="KX179" s="73"/>
      <c r="KY179" s="73"/>
      <c r="KZ179" s="73"/>
      <c r="LA179" s="73"/>
      <c r="LB179" s="73"/>
      <c r="LC179" s="73"/>
      <c r="LD179" s="73"/>
      <c r="LE179" s="73"/>
      <c r="LF179" s="73"/>
      <c r="LG179" s="73"/>
      <c r="LH179" s="73"/>
      <c r="LI179" s="73"/>
      <c r="LJ179" s="73"/>
      <c r="LK179" s="73"/>
      <c r="LL179" s="73"/>
      <c r="LM179" s="73"/>
      <c r="LN179" s="73"/>
      <c r="LO179" s="73"/>
      <c r="LP179" s="73"/>
      <c r="LQ179" s="73"/>
      <c r="LR179" s="73"/>
      <c r="LS179" s="73"/>
      <c r="LT179" s="73"/>
      <c r="LU179" s="73"/>
      <c r="LV179" s="73"/>
      <c r="LW179" s="73"/>
      <c r="LX179" s="73"/>
      <c r="LY179" s="73"/>
      <c r="LZ179" s="73"/>
      <c r="MA179" s="73"/>
      <c r="MB179" s="73"/>
      <c r="MC179" s="73"/>
      <c r="MD179" s="73"/>
      <c r="ME179" s="73"/>
      <c r="MF179" s="73"/>
      <c r="MG179" s="73"/>
      <c r="MH179" s="73"/>
      <c r="MI179" s="73"/>
      <c r="MJ179" s="73"/>
      <c r="MK179" s="73"/>
      <c r="ML179" s="73"/>
      <c r="MM179" s="73"/>
      <c r="MN179" s="73"/>
      <c r="MO179" s="73"/>
      <c r="MP179" s="73"/>
      <c r="MQ179" s="73"/>
      <c r="MR179" s="73"/>
      <c r="MS179" s="73"/>
      <c r="MT179" s="73"/>
      <c r="MU179" s="73"/>
      <c r="MV179" s="73"/>
      <c r="MW179" s="73"/>
      <c r="MX179" s="73"/>
      <c r="MY179" s="73"/>
      <c r="MZ179" s="73"/>
      <c r="NA179" s="73"/>
      <c r="NB179" s="73"/>
      <c r="NC179" s="73"/>
      <c r="ND179" s="73"/>
      <c r="NE179" s="73"/>
      <c r="NF179" s="73"/>
      <c r="NG179" s="73"/>
      <c r="NH179" s="73"/>
      <c r="NI179" s="73"/>
      <c r="NJ179" s="73"/>
      <c r="NK179" s="73"/>
      <c r="NL179" s="73"/>
      <c r="NM179" s="73"/>
      <c r="NN179" s="73"/>
      <c r="NO179" s="73"/>
      <c r="NP179" s="73"/>
      <c r="NQ179" s="73"/>
      <c r="NR179" s="73"/>
      <c r="NS179" s="73"/>
      <c r="NT179" s="73"/>
      <c r="NU179" s="73"/>
      <c r="NV179" s="73"/>
      <c r="NW179" s="73"/>
      <c r="NX179" s="73"/>
      <c r="NY179" s="73"/>
      <c r="NZ179" s="73"/>
      <c r="OA179" s="73"/>
      <c r="OB179" s="73"/>
      <c r="OC179" s="73"/>
      <c r="OD179" s="73"/>
      <c r="OE179" s="73"/>
      <c r="OF179" s="73"/>
      <c r="OG179" s="73"/>
      <c r="OH179" s="73"/>
      <c r="OI179" s="73"/>
      <c r="OJ179" s="73"/>
      <c r="OK179" s="73"/>
      <c r="OL179" s="73"/>
      <c r="OM179" s="73"/>
      <c r="ON179" s="73"/>
      <c r="OO179" s="73"/>
      <c r="OP179" s="73"/>
      <c r="OQ179" s="73"/>
      <c r="OR179" s="73"/>
      <c r="OS179" s="73"/>
      <c r="OT179" s="73"/>
      <c r="OU179" s="73"/>
      <c r="OV179" s="73"/>
    </row>
    <row r="180" spans="1:412" s="74" customFormat="1" x14ac:dyDescent="0.3">
      <c r="A180" s="63"/>
      <c r="B180" s="75"/>
      <c r="C180" s="75"/>
      <c r="D180" s="76"/>
      <c r="E180" s="138"/>
      <c r="F180" s="138"/>
      <c r="G180" s="77"/>
      <c r="H180" s="67"/>
      <c r="I180" s="67"/>
      <c r="J180" s="68"/>
      <c r="K180" s="68"/>
      <c r="L180" s="67"/>
      <c r="M180" s="69"/>
      <c r="N180" s="70"/>
      <c r="O180" s="71"/>
      <c r="P180" s="72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  <c r="AK180" s="73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  <c r="BX180" s="73"/>
      <c r="BY180" s="73"/>
      <c r="BZ180" s="73"/>
      <c r="CA180" s="73"/>
      <c r="CB180" s="73"/>
      <c r="CC180" s="73"/>
      <c r="CD180" s="73"/>
      <c r="CE180" s="73"/>
      <c r="CF180" s="73"/>
      <c r="CG180" s="73"/>
      <c r="CH180" s="73"/>
      <c r="CI180" s="73"/>
      <c r="CJ180" s="73"/>
      <c r="CK180" s="73"/>
      <c r="CL180" s="73"/>
      <c r="CM180" s="73"/>
      <c r="CN180" s="73"/>
      <c r="CO180" s="73"/>
      <c r="CP180" s="73"/>
      <c r="CQ180" s="73"/>
      <c r="CR180" s="73"/>
      <c r="CS180" s="73"/>
      <c r="CT180" s="73"/>
      <c r="CU180" s="73"/>
      <c r="CV180" s="73"/>
      <c r="CW180" s="73"/>
      <c r="CX180" s="73"/>
      <c r="CY180" s="73"/>
      <c r="CZ180" s="73"/>
      <c r="DA180" s="73"/>
      <c r="DB180" s="73"/>
      <c r="DC180" s="73"/>
      <c r="DD180" s="73"/>
      <c r="DE180" s="73"/>
      <c r="DF180" s="73"/>
      <c r="DG180" s="73"/>
      <c r="DH180" s="73"/>
      <c r="DI180" s="73"/>
      <c r="DJ180" s="73"/>
      <c r="DK180" s="73"/>
      <c r="DL180" s="73"/>
      <c r="DM180" s="73"/>
      <c r="DN180" s="73"/>
      <c r="DO180" s="73"/>
      <c r="DP180" s="73"/>
      <c r="DQ180" s="73"/>
      <c r="DR180" s="73"/>
      <c r="DS180" s="73"/>
      <c r="DT180" s="73"/>
      <c r="DU180" s="73"/>
      <c r="DV180" s="73"/>
      <c r="DW180" s="73"/>
      <c r="DX180" s="73"/>
      <c r="DY180" s="73"/>
      <c r="DZ180" s="73"/>
      <c r="EA180" s="73"/>
      <c r="EB180" s="73"/>
      <c r="EC180" s="73"/>
      <c r="ED180" s="73"/>
      <c r="EE180" s="73"/>
      <c r="EF180" s="73"/>
      <c r="EG180" s="73"/>
      <c r="EH180" s="73"/>
      <c r="EI180" s="73"/>
      <c r="EJ180" s="73"/>
      <c r="EK180" s="73"/>
      <c r="EL180" s="73"/>
      <c r="EM180" s="73"/>
      <c r="EN180" s="73"/>
      <c r="EO180" s="73"/>
      <c r="EP180" s="73"/>
      <c r="EQ180" s="73"/>
      <c r="ER180" s="73"/>
      <c r="ES180" s="73"/>
      <c r="ET180" s="73"/>
      <c r="EU180" s="73"/>
      <c r="EV180" s="73"/>
      <c r="EW180" s="73"/>
      <c r="EX180" s="73"/>
      <c r="EY180" s="73"/>
      <c r="EZ180" s="73"/>
      <c r="FA180" s="73"/>
      <c r="FB180" s="73"/>
      <c r="FC180" s="73"/>
      <c r="FD180" s="73"/>
      <c r="FE180" s="73"/>
      <c r="FF180" s="73"/>
      <c r="FG180" s="73"/>
      <c r="FH180" s="73"/>
      <c r="FI180" s="73"/>
      <c r="FJ180" s="73"/>
      <c r="FK180" s="73"/>
      <c r="FL180" s="73"/>
      <c r="FM180" s="73"/>
      <c r="FN180" s="73"/>
      <c r="FO180" s="73"/>
      <c r="FP180" s="73"/>
      <c r="FQ180" s="73"/>
      <c r="FR180" s="73"/>
      <c r="FS180" s="73"/>
      <c r="FT180" s="73"/>
      <c r="FU180" s="73"/>
      <c r="FV180" s="73"/>
      <c r="FW180" s="73"/>
      <c r="FX180" s="73"/>
      <c r="FY180" s="73"/>
      <c r="FZ180" s="73"/>
      <c r="GA180" s="73"/>
      <c r="GB180" s="73"/>
      <c r="GC180" s="73"/>
      <c r="GD180" s="73"/>
      <c r="GE180" s="73"/>
      <c r="GF180" s="73"/>
      <c r="GG180" s="73"/>
      <c r="GH180" s="73"/>
      <c r="GI180" s="73"/>
      <c r="GJ180" s="73"/>
      <c r="GK180" s="73"/>
      <c r="GL180" s="73"/>
      <c r="GM180" s="73"/>
      <c r="GN180" s="73"/>
      <c r="GO180" s="73"/>
      <c r="GP180" s="73"/>
      <c r="GQ180" s="73"/>
      <c r="GR180" s="73"/>
      <c r="GS180" s="73"/>
      <c r="GT180" s="73"/>
      <c r="GU180" s="73"/>
      <c r="GV180" s="73"/>
      <c r="GW180" s="73"/>
      <c r="GX180" s="73"/>
      <c r="GY180" s="73"/>
      <c r="GZ180" s="73"/>
      <c r="HA180" s="73"/>
      <c r="HB180" s="73"/>
      <c r="HC180" s="73"/>
      <c r="HD180" s="73"/>
      <c r="HE180" s="73"/>
      <c r="HF180" s="73"/>
      <c r="HG180" s="73"/>
      <c r="HH180" s="73"/>
      <c r="HI180" s="73"/>
      <c r="HJ180" s="73"/>
      <c r="HK180" s="73"/>
      <c r="HL180" s="73"/>
      <c r="HM180" s="73"/>
      <c r="HN180" s="73"/>
      <c r="HO180" s="73"/>
      <c r="HP180" s="73"/>
      <c r="HQ180" s="73"/>
      <c r="HR180" s="73"/>
      <c r="HS180" s="73"/>
      <c r="HT180" s="73"/>
      <c r="HU180" s="73"/>
      <c r="HV180" s="73"/>
      <c r="HW180" s="73"/>
      <c r="HX180" s="73"/>
      <c r="HY180" s="73"/>
      <c r="HZ180" s="73"/>
      <c r="IA180" s="73"/>
      <c r="IB180" s="73"/>
      <c r="IC180" s="73"/>
      <c r="ID180" s="73"/>
      <c r="IE180" s="73"/>
      <c r="IF180" s="73"/>
      <c r="IG180" s="73"/>
      <c r="IH180" s="73"/>
      <c r="II180" s="73"/>
      <c r="IJ180" s="73"/>
      <c r="IK180" s="73"/>
      <c r="IL180" s="73"/>
      <c r="IM180" s="73"/>
      <c r="IN180" s="73"/>
      <c r="IO180" s="73"/>
      <c r="IP180" s="73"/>
      <c r="IQ180" s="73"/>
      <c r="IR180" s="73"/>
      <c r="IS180" s="73"/>
      <c r="IT180" s="73"/>
      <c r="IU180" s="73"/>
      <c r="IV180" s="73"/>
      <c r="IW180" s="73"/>
      <c r="IX180" s="73"/>
      <c r="IY180" s="73"/>
      <c r="IZ180" s="73"/>
      <c r="JA180" s="73"/>
      <c r="JB180" s="73"/>
      <c r="JC180" s="73"/>
      <c r="JD180" s="73"/>
      <c r="JE180" s="73"/>
      <c r="JF180" s="73"/>
      <c r="JG180" s="73"/>
      <c r="JH180" s="73"/>
      <c r="JI180" s="73"/>
      <c r="JJ180" s="73"/>
      <c r="JK180" s="73"/>
      <c r="JL180" s="73"/>
      <c r="JM180" s="73"/>
      <c r="JN180" s="73"/>
      <c r="JO180" s="73"/>
      <c r="JP180" s="73"/>
      <c r="JQ180" s="73"/>
      <c r="JR180" s="73"/>
      <c r="JS180" s="73"/>
      <c r="JT180" s="73"/>
      <c r="JU180" s="73"/>
      <c r="JV180" s="73"/>
      <c r="JW180" s="73"/>
      <c r="JX180" s="73"/>
      <c r="JY180" s="73"/>
      <c r="JZ180" s="73"/>
      <c r="KA180" s="73"/>
      <c r="KB180" s="73"/>
      <c r="KC180" s="73"/>
      <c r="KD180" s="73"/>
      <c r="KE180" s="73"/>
      <c r="KF180" s="73"/>
      <c r="KG180" s="73"/>
      <c r="KH180" s="73"/>
      <c r="KI180" s="73"/>
      <c r="KJ180" s="73"/>
      <c r="KK180" s="73"/>
      <c r="KL180" s="73"/>
      <c r="KM180" s="73"/>
      <c r="KN180" s="73"/>
      <c r="KO180" s="73"/>
      <c r="KP180" s="73"/>
      <c r="KQ180" s="73"/>
      <c r="KR180" s="73"/>
      <c r="KS180" s="73"/>
      <c r="KT180" s="73"/>
      <c r="KU180" s="73"/>
      <c r="KV180" s="73"/>
      <c r="KW180" s="73"/>
      <c r="KX180" s="73"/>
      <c r="KY180" s="73"/>
      <c r="KZ180" s="73"/>
      <c r="LA180" s="73"/>
      <c r="LB180" s="73"/>
      <c r="LC180" s="73"/>
      <c r="LD180" s="73"/>
      <c r="LE180" s="73"/>
      <c r="LF180" s="73"/>
      <c r="LG180" s="73"/>
      <c r="LH180" s="73"/>
      <c r="LI180" s="73"/>
      <c r="LJ180" s="73"/>
      <c r="LK180" s="73"/>
      <c r="LL180" s="73"/>
      <c r="LM180" s="73"/>
      <c r="LN180" s="73"/>
      <c r="LO180" s="73"/>
      <c r="LP180" s="73"/>
      <c r="LQ180" s="73"/>
      <c r="LR180" s="73"/>
      <c r="LS180" s="73"/>
      <c r="LT180" s="73"/>
      <c r="LU180" s="73"/>
      <c r="LV180" s="73"/>
      <c r="LW180" s="73"/>
      <c r="LX180" s="73"/>
      <c r="LY180" s="73"/>
      <c r="LZ180" s="73"/>
      <c r="MA180" s="73"/>
      <c r="MB180" s="73"/>
      <c r="MC180" s="73"/>
      <c r="MD180" s="73"/>
      <c r="ME180" s="73"/>
      <c r="MF180" s="73"/>
      <c r="MG180" s="73"/>
      <c r="MH180" s="73"/>
      <c r="MI180" s="73"/>
      <c r="MJ180" s="73"/>
      <c r="MK180" s="73"/>
      <c r="ML180" s="73"/>
      <c r="MM180" s="73"/>
      <c r="MN180" s="73"/>
      <c r="MO180" s="73"/>
      <c r="MP180" s="73"/>
      <c r="MQ180" s="73"/>
      <c r="MR180" s="73"/>
      <c r="MS180" s="73"/>
      <c r="MT180" s="73"/>
      <c r="MU180" s="73"/>
      <c r="MV180" s="73"/>
      <c r="MW180" s="73"/>
      <c r="MX180" s="73"/>
      <c r="MY180" s="73"/>
      <c r="MZ180" s="73"/>
      <c r="NA180" s="73"/>
      <c r="NB180" s="73"/>
      <c r="NC180" s="73"/>
      <c r="ND180" s="73"/>
      <c r="NE180" s="73"/>
      <c r="NF180" s="73"/>
      <c r="NG180" s="73"/>
      <c r="NH180" s="73"/>
      <c r="NI180" s="73"/>
      <c r="NJ180" s="73"/>
      <c r="NK180" s="73"/>
      <c r="NL180" s="73"/>
      <c r="NM180" s="73"/>
      <c r="NN180" s="73"/>
      <c r="NO180" s="73"/>
      <c r="NP180" s="73"/>
      <c r="NQ180" s="73"/>
      <c r="NR180" s="73"/>
      <c r="NS180" s="73"/>
      <c r="NT180" s="73"/>
      <c r="NU180" s="73"/>
      <c r="NV180" s="73"/>
      <c r="NW180" s="73"/>
      <c r="NX180" s="73"/>
      <c r="NY180" s="73"/>
      <c r="NZ180" s="73"/>
      <c r="OA180" s="73"/>
      <c r="OB180" s="73"/>
      <c r="OC180" s="73"/>
      <c r="OD180" s="73"/>
      <c r="OE180" s="73"/>
      <c r="OF180" s="73"/>
      <c r="OG180" s="73"/>
      <c r="OH180" s="73"/>
      <c r="OI180" s="73"/>
      <c r="OJ180" s="73"/>
      <c r="OK180" s="73"/>
      <c r="OL180" s="73"/>
      <c r="OM180" s="73"/>
      <c r="ON180" s="73"/>
      <c r="OO180" s="73"/>
      <c r="OP180" s="73"/>
      <c r="OQ180" s="73"/>
      <c r="OR180" s="73"/>
      <c r="OS180" s="73"/>
      <c r="OT180" s="73"/>
      <c r="OU180" s="73"/>
      <c r="OV180" s="73"/>
    </row>
    <row r="181" spans="1:412" s="74" customFormat="1" x14ac:dyDescent="0.3">
      <c r="A181" s="63"/>
      <c r="B181" s="75"/>
      <c r="C181" s="75"/>
      <c r="D181" s="76"/>
      <c r="E181" s="138"/>
      <c r="F181" s="138"/>
      <c r="G181" s="77"/>
      <c r="H181" s="67"/>
      <c r="I181" s="67"/>
      <c r="J181" s="68"/>
      <c r="K181" s="68"/>
      <c r="L181" s="67"/>
      <c r="M181" s="69"/>
      <c r="N181" s="70"/>
      <c r="O181" s="71"/>
      <c r="P181" s="72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73"/>
      <c r="BK181" s="73"/>
      <c r="BL181" s="73"/>
      <c r="BM181" s="73"/>
      <c r="BN181" s="73"/>
      <c r="BO181" s="73"/>
      <c r="BP181" s="73"/>
      <c r="BQ181" s="73"/>
      <c r="BR181" s="73"/>
      <c r="BS181" s="73"/>
      <c r="BT181" s="73"/>
      <c r="BU181" s="73"/>
      <c r="BV181" s="73"/>
      <c r="BW181" s="73"/>
      <c r="BX181" s="73"/>
      <c r="BY181" s="73"/>
      <c r="BZ181" s="73"/>
      <c r="CA181" s="73"/>
      <c r="CB181" s="73"/>
      <c r="CC181" s="73"/>
      <c r="CD181" s="73"/>
      <c r="CE181" s="73"/>
      <c r="CF181" s="73"/>
      <c r="CG181" s="73"/>
      <c r="CH181" s="73"/>
      <c r="CI181" s="73"/>
      <c r="CJ181" s="73"/>
      <c r="CK181" s="73"/>
      <c r="CL181" s="73"/>
      <c r="CM181" s="73"/>
      <c r="CN181" s="73"/>
      <c r="CO181" s="73"/>
      <c r="CP181" s="73"/>
      <c r="CQ181" s="73"/>
      <c r="CR181" s="73"/>
      <c r="CS181" s="73"/>
      <c r="CT181" s="73"/>
      <c r="CU181" s="73"/>
      <c r="CV181" s="73"/>
      <c r="CW181" s="73"/>
      <c r="CX181" s="73"/>
      <c r="CY181" s="73"/>
      <c r="CZ181" s="73"/>
      <c r="DA181" s="73"/>
      <c r="DB181" s="73"/>
      <c r="DC181" s="73"/>
      <c r="DD181" s="73"/>
      <c r="DE181" s="73"/>
      <c r="DF181" s="73"/>
      <c r="DG181" s="73"/>
      <c r="DH181" s="73"/>
      <c r="DI181" s="73"/>
      <c r="DJ181" s="73"/>
      <c r="DK181" s="73"/>
      <c r="DL181" s="73"/>
      <c r="DM181" s="73"/>
      <c r="DN181" s="73"/>
      <c r="DO181" s="73"/>
      <c r="DP181" s="73"/>
      <c r="DQ181" s="73"/>
      <c r="DR181" s="73"/>
      <c r="DS181" s="73"/>
      <c r="DT181" s="73"/>
      <c r="DU181" s="73"/>
      <c r="DV181" s="73"/>
      <c r="DW181" s="73"/>
      <c r="DX181" s="73"/>
      <c r="DY181" s="73"/>
      <c r="DZ181" s="73"/>
      <c r="EA181" s="73"/>
      <c r="EB181" s="73"/>
      <c r="EC181" s="73"/>
      <c r="ED181" s="73"/>
      <c r="EE181" s="73"/>
      <c r="EF181" s="73"/>
      <c r="EG181" s="73"/>
      <c r="EH181" s="73"/>
      <c r="EI181" s="73"/>
      <c r="EJ181" s="73"/>
      <c r="EK181" s="73"/>
      <c r="EL181" s="73"/>
      <c r="EM181" s="73"/>
      <c r="EN181" s="73"/>
      <c r="EO181" s="73"/>
      <c r="EP181" s="73"/>
      <c r="EQ181" s="73"/>
      <c r="ER181" s="73"/>
      <c r="ES181" s="73"/>
      <c r="ET181" s="73"/>
      <c r="EU181" s="73"/>
      <c r="EV181" s="73"/>
      <c r="EW181" s="73"/>
      <c r="EX181" s="73"/>
      <c r="EY181" s="73"/>
      <c r="EZ181" s="73"/>
      <c r="FA181" s="73"/>
      <c r="FB181" s="73"/>
      <c r="FC181" s="73"/>
      <c r="FD181" s="73"/>
      <c r="FE181" s="73"/>
      <c r="FF181" s="73"/>
      <c r="FG181" s="73"/>
      <c r="FH181" s="73"/>
      <c r="FI181" s="73"/>
      <c r="FJ181" s="73"/>
      <c r="FK181" s="73"/>
      <c r="FL181" s="73"/>
      <c r="FM181" s="73"/>
      <c r="FN181" s="73"/>
      <c r="FO181" s="73"/>
      <c r="FP181" s="73"/>
      <c r="FQ181" s="73"/>
      <c r="FR181" s="73"/>
      <c r="FS181" s="73"/>
      <c r="FT181" s="73"/>
      <c r="FU181" s="73"/>
      <c r="FV181" s="73"/>
      <c r="FW181" s="73"/>
      <c r="FX181" s="73"/>
      <c r="FY181" s="73"/>
      <c r="FZ181" s="73"/>
      <c r="GA181" s="73"/>
      <c r="GB181" s="73"/>
      <c r="GC181" s="73"/>
      <c r="GD181" s="73"/>
      <c r="GE181" s="73"/>
      <c r="GF181" s="73"/>
      <c r="GG181" s="73"/>
      <c r="GH181" s="73"/>
      <c r="GI181" s="73"/>
      <c r="GJ181" s="73"/>
      <c r="GK181" s="73"/>
      <c r="GL181" s="73"/>
      <c r="GM181" s="73"/>
      <c r="GN181" s="73"/>
      <c r="GO181" s="73"/>
      <c r="GP181" s="73"/>
      <c r="GQ181" s="73"/>
      <c r="GR181" s="73"/>
      <c r="GS181" s="73"/>
      <c r="GT181" s="73"/>
      <c r="GU181" s="73"/>
      <c r="GV181" s="73"/>
      <c r="GW181" s="73"/>
      <c r="GX181" s="73"/>
      <c r="GY181" s="73"/>
      <c r="GZ181" s="73"/>
      <c r="HA181" s="73"/>
      <c r="HB181" s="73"/>
      <c r="HC181" s="73"/>
      <c r="HD181" s="73"/>
      <c r="HE181" s="73"/>
      <c r="HF181" s="73"/>
      <c r="HG181" s="73"/>
      <c r="HH181" s="73"/>
      <c r="HI181" s="73"/>
      <c r="HJ181" s="73"/>
      <c r="HK181" s="73"/>
      <c r="HL181" s="73"/>
      <c r="HM181" s="73"/>
      <c r="HN181" s="73"/>
      <c r="HO181" s="73"/>
      <c r="HP181" s="73"/>
      <c r="HQ181" s="73"/>
      <c r="HR181" s="73"/>
      <c r="HS181" s="73"/>
      <c r="HT181" s="73"/>
      <c r="HU181" s="73"/>
      <c r="HV181" s="73"/>
      <c r="HW181" s="73"/>
      <c r="HX181" s="73"/>
      <c r="HY181" s="73"/>
      <c r="HZ181" s="73"/>
      <c r="IA181" s="73"/>
      <c r="IB181" s="73"/>
      <c r="IC181" s="73"/>
      <c r="ID181" s="73"/>
      <c r="IE181" s="73"/>
      <c r="IF181" s="73"/>
      <c r="IG181" s="73"/>
      <c r="IH181" s="73"/>
      <c r="II181" s="73"/>
      <c r="IJ181" s="73"/>
      <c r="IK181" s="73"/>
      <c r="IL181" s="73"/>
      <c r="IM181" s="73"/>
      <c r="IN181" s="73"/>
      <c r="IO181" s="73"/>
      <c r="IP181" s="73"/>
      <c r="IQ181" s="73"/>
      <c r="IR181" s="73"/>
      <c r="IS181" s="73"/>
      <c r="IT181" s="73"/>
      <c r="IU181" s="73"/>
      <c r="IV181" s="73"/>
      <c r="IW181" s="73"/>
      <c r="IX181" s="73"/>
      <c r="IY181" s="73"/>
      <c r="IZ181" s="73"/>
      <c r="JA181" s="73"/>
      <c r="JB181" s="73"/>
      <c r="JC181" s="73"/>
      <c r="JD181" s="73"/>
      <c r="JE181" s="73"/>
      <c r="JF181" s="73"/>
      <c r="JG181" s="73"/>
      <c r="JH181" s="73"/>
      <c r="JI181" s="73"/>
      <c r="JJ181" s="73"/>
      <c r="JK181" s="73"/>
      <c r="JL181" s="73"/>
      <c r="JM181" s="73"/>
      <c r="JN181" s="73"/>
      <c r="JO181" s="73"/>
      <c r="JP181" s="73"/>
      <c r="JQ181" s="73"/>
      <c r="JR181" s="73"/>
      <c r="JS181" s="73"/>
      <c r="JT181" s="73"/>
      <c r="JU181" s="73"/>
      <c r="JV181" s="73"/>
      <c r="JW181" s="73"/>
      <c r="JX181" s="73"/>
      <c r="JY181" s="73"/>
      <c r="JZ181" s="73"/>
      <c r="KA181" s="73"/>
      <c r="KB181" s="73"/>
      <c r="KC181" s="73"/>
      <c r="KD181" s="73"/>
      <c r="KE181" s="73"/>
      <c r="KF181" s="73"/>
      <c r="KG181" s="73"/>
      <c r="KH181" s="73"/>
      <c r="KI181" s="73"/>
      <c r="KJ181" s="73"/>
      <c r="KK181" s="73"/>
      <c r="KL181" s="73"/>
      <c r="KM181" s="73"/>
      <c r="KN181" s="73"/>
      <c r="KO181" s="73"/>
      <c r="KP181" s="73"/>
      <c r="KQ181" s="73"/>
      <c r="KR181" s="73"/>
      <c r="KS181" s="73"/>
      <c r="KT181" s="73"/>
      <c r="KU181" s="73"/>
      <c r="KV181" s="73"/>
      <c r="KW181" s="73"/>
      <c r="KX181" s="73"/>
      <c r="KY181" s="73"/>
      <c r="KZ181" s="73"/>
      <c r="LA181" s="73"/>
      <c r="LB181" s="73"/>
      <c r="LC181" s="73"/>
      <c r="LD181" s="73"/>
      <c r="LE181" s="73"/>
      <c r="LF181" s="73"/>
      <c r="LG181" s="73"/>
      <c r="LH181" s="73"/>
      <c r="LI181" s="73"/>
      <c r="LJ181" s="73"/>
      <c r="LK181" s="73"/>
      <c r="LL181" s="73"/>
      <c r="LM181" s="73"/>
      <c r="LN181" s="73"/>
      <c r="LO181" s="73"/>
      <c r="LP181" s="73"/>
      <c r="LQ181" s="73"/>
      <c r="LR181" s="73"/>
      <c r="LS181" s="73"/>
      <c r="LT181" s="73"/>
      <c r="LU181" s="73"/>
      <c r="LV181" s="73"/>
      <c r="LW181" s="73"/>
      <c r="LX181" s="73"/>
      <c r="LY181" s="73"/>
      <c r="LZ181" s="73"/>
      <c r="MA181" s="73"/>
      <c r="MB181" s="73"/>
      <c r="MC181" s="73"/>
      <c r="MD181" s="73"/>
      <c r="ME181" s="73"/>
      <c r="MF181" s="73"/>
      <c r="MG181" s="73"/>
      <c r="MH181" s="73"/>
      <c r="MI181" s="73"/>
      <c r="MJ181" s="73"/>
      <c r="MK181" s="73"/>
      <c r="ML181" s="73"/>
      <c r="MM181" s="73"/>
      <c r="MN181" s="73"/>
      <c r="MO181" s="73"/>
      <c r="MP181" s="73"/>
      <c r="MQ181" s="73"/>
      <c r="MR181" s="73"/>
      <c r="MS181" s="73"/>
      <c r="MT181" s="73"/>
      <c r="MU181" s="73"/>
      <c r="MV181" s="73"/>
      <c r="MW181" s="73"/>
      <c r="MX181" s="73"/>
      <c r="MY181" s="73"/>
      <c r="MZ181" s="73"/>
      <c r="NA181" s="73"/>
      <c r="NB181" s="73"/>
      <c r="NC181" s="73"/>
      <c r="ND181" s="73"/>
      <c r="NE181" s="73"/>
      <c r="NF181" s="73"/>
      <c r="NG181" s="73"/>
      <c r="NH181" s="73"/>
      <c r="NI181" s="73"/>
      <c r="NJ181" s="73"/>
      <c r="NK181" s="73"/>
      <c r="NL181" s="73"/>
      <c r="NM181" s="73"/>
      <c r="NN181" s="73"/>
      <c r="NO181" s="73"/>
      <c r="NP181" s="73"/>
      <c r="NQ181" s="73"/>
      <c r="NR181" s="73"/>
      <c r="NS181" s="73"/>
      <c r="NT181" s="73"/>
      <c r="NU181" s="73"/>
      <c r="NV181" s="73"/>
      <c r="NW181" s="73"/>
      <c r="NX181" s="73"/>
      <c r="NY181" s="73"/>
      <c r="NZ181" s="73"/>
      <c r="OA181" s="73"/>
      <c r="OB181" s="73"/>
      <c r="OC181" s="73"/>
      <c r="OD181" s="73"/>
      <c r="OE181" s="73"/>
      <c r="OF181" s="73"/>
      <c r="OG181" s="73"/>
      <c r="OH181" s="73"/>
      <c r="OI181" s="73"/>
      <c r="OJ181" s="73"/>
      <c r="OK181" s="73"/>
      <c r="OL181" s="73"/>
      <c r="OM181" s="73"/>
      <c r="ON181" s="73"/>
      <c r="OO181" s="73"/>
      <c r="OP181" s="73"/>
      <c r="OQ181" s="73"/>
      <c r="OR181" s="73"/>
      <c r="OS181" s="73"/>
      <c r="OT181" s="73"/>
      <c r="OU181" s="73"/>
      <c r="OV181" s="73"/>
    </row>
    <row r="182" spans="1:412" s="74" customFormat="1" x14ac:dyDescent="0.3">
      <c r="A182" s="63"/>
      <c r="B182" s="75"/>
      <c r="C182" s="75"/>
      <c r="D182" s="76"/>
      <c r="E182" s="138"/>
      <c r="F182" s="138"/>
      <c r="G182" s="77"/>
      <c r="H182" s="67"/>
      <c r="I182" s="67"/>
      <c r="J182" s="68"/>
      <c r="K182" s="68"/>
      <c r="L182" s="67"/>
      <c r="M182" s="69"/>
      <c r="N182" s="70"/>
      <c r="O182" s="71"/>
      <c r="P182" s="72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73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 s="73"/>
      <c r="BG182" s="73"/>
      <c r="BH182" s="73"/>
      <c r="BI182" s="73"/>
      <c r="BJ182" s="73"/>
      <c r="BK182" s="73"/>
      <c r="BL182" s="73"/>
      <c r="BM182" s="73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  <c r="BX182" s="73"/>
      <c r="BY182" s="73"/>
      <c r="BZ182" s="73"/>
      <c r="CA182" s="73"/>
      <c r="CB182" s="73"/>
      <c r="CC182" s="73"/>
      <c r="CD182" s="73"/>
      <c r="CE182" s="73"/>
      <c r="CF182" s="73"/>
      <c r="CG182" s="73"/>
      <c r="CH182" s="73"/>
      <c r="CI182" s="73"/>
      <c r="CJ182" s="73"/>
      <c r="CK182" s="73"/>
      <c r="CL182" s="73"/>
      <c r="CM182" s="73"/>
      <c r="CN182" s="73"/>
      <c r="CO182" s="73"/>
      <c r="CP182" s="73"/>
      <c r="CQ182" s="73"/>
      <c r="CR182" s="73"/>
      <c r="CS182" s="73"/>
      <c r="CT182" s="73"/>
      <c r="CU182" s="73"/>
      <c r="CV182" s="73"/>
      <c r="CW182" s="73"/>
      <c r="CX182" s="73"/>
      <c r="CY182" s="73"/>
      <c r="CZ182" s="73"/>
      <c r="DA182" s="73"/>
      <c r="DB182" s="73"/>
      <c r="DC182" s="73"/>
      <c r="DD182" s="73"/>
      <c r="DE182" s="73"/>
      <c r="DF182" s="73"/>
      <c r="DG182" s="73"/>
      <c r="DH182" s="73"/>
      <c r="DI182" s="73"/>
      <c r="DJ182" s="73"/>
      <c r="DK182" s="73"/>
      <c r="DL182" s="73"/>
      <c r="DM182" s="73"/>
      <c r="DN182" s="73"/>
      <c r="DO182" s="73"/>
      <c r="DP182" s="73"/>
      <c r="DQ182" s="73"/>
      <c r="DR182" s="73"/>
      <c r="DS182" s="73"/>
      <c r="DT182" s="73"/>
      <c r="DU182" s="73"/>
      <c r="DV182" s="73"/>
      <c r="DW182" s="73"/>
      <c r="DX182" s="73"/>
      <c r="DY182" s="73"/>
      <c r="DZ182" s="73"/>
      <c r="EA182" s="73"/>
      <c r="EB182" s="73"/>
      <c r="EC182" s="73"/>
      <c r="ED182" s="73"/>
      <c r="EE182" s="73"/>
      <c r="EF182" s="73"/>
      <c r="EG182" s="73"/>
      <c r="EH182" s="73"/>
      <c r="EI182" s="73"/>
      <c r="EJ182" s="73"/>
      <c r="EK182" s="73"/>
      <c r="EL182" s="73"/>
      <c r="EM182" s="73"/>
      <c r="EN182" s="73"/>
      <c r="EO182" s="73"/>
      <c r="EP182" s="73"/>
      <c r="EQ182" s="73"/>
      <c r="ER182" s="73"/>
      <c r="ES182" s="73"/>
      <c r="ET182" s="73"/>
      <c r="EU182" s="73"/>
      <c r="EV182" s="73"/>
      <c r="EW182" s="73"/>
      <c r="EX182" s="73"/>
      <c r="EY182" s="73"/>
      <c r="EZ182" s="73"/>
      <c r="FA182" s="73"/>
      <c r="FB182" s="73"/>
      <c r="FC182" s="73"/>
      <c r="FD182" s="73"/>
      <c r="FE182" s="73"/>
      <c r="FF182" s="73"/>
      <c r="FG182" s="73"/>
      <c r="FH182" s="73"/>
      <c r="FI182" s="73"/>
      <c r="FJ182" s="73"/>
      <c r="FK182" s="73"/>
      <c r="FL182" s="73"/>
      <c r="FM182" s="73"/>
      <c r="FN182" s="73"/>
      <c r="FO182" s="73"/>
      <c r="FP182" s="73"/>
      <c r="FQ182" s="73"/>
      <c r="FR182" s="73"/>
      <c r="FS182" s="73"/>
      <c r="FT182" s="73"/>
      <c r="FU182" s="73"/>
      <c r="FV182" s="73"/>
      <c r="FW182" s="73"/>
      <c r="FX182" s="73"/>
      <c r="FY182" s="73"/>
      <c r="FZ182" s="73"/>
      <c r="GA182" s="73"/>
      <c r="GB182" s="73"/>
      <c r="GC182" s="73"/>
      <c r="GD182" s="73"/>
      <c r="GE182" s="73"/>
      <c r="GF182" s="73"/>
      <c r="GG182" s="73"/>
      <c r="GH182" s="73"/>
      <c r="GI182" s="73"/>
      <c r="GJ182" s="73"/>
      <c r="GK182" s="73"/>
      <c r="GL182" s="73"/>
      <c r="GM182" s="73"/>
      <c r="GN182" s="73"/>
      <c r="GO182" s="73"/>
      <c r="GP182" s="73"/>
      <c r="GQ182" s="73"/>
      <c r="GR182" s="73"/>
      <c r="GS182" s="73"/>
      <c r="GT182" s="73"/>
      <c r="GU182" s="73"/>
      <c r="GV182" s="73"/>
      <c r="GW182" s="73"/>
      <c r="GX182" s="73"/>
      <c r="GY182" s="73"/>
      <c r="GZ182" s="73"/>
      <c r="HA182" s="73"/>
      <c r="HB182" s="73"/>
      <c r="HC182" s="73"/>
      <c r="HD182" s="73"/>
      <c r="HE182" s="73"/>
      <c r="HF182" s="73"/>
      <c r="HG182" s="73"/>
      <c r="HH182" s="73"/>
      <c r="HI182" s="73"/>
      <c r="HJ182" s="73"/>
      <c r="HK182" s="73"/>
      <c r="HL182" s="73"/>
      <c r="HM182" s="73"/>
      <c r="HN182" s="73"/>
      <c r="HO182" s="73"/>
      <c r="HP182" s="73"/>
      <c r="HQ182" s="73"/>
      <c r="HR182" s="73"/>
      <c r="HS182" s="73"/>
      <c r="HT182" s="73"/>
      <c r="HU182" s="73"/>
      <c r="HV182" s="73"/>
      <c r="HW182" s="73"/>
      <c r="HX182" s="73"/>
      <c r="HY182" s="73"/>
      <c r="HZ182" s="73"/>
      <c r="IA182" s="73"/>
      <c r="IB182" s="73"/>
      <c r="IC182" s="73"/>
      <c r="ID182" s="73"/>
      <c r="IE182" s="73"/>
      <c r="IF182" s="73"/>
      <c r="IG182" s="73"/>
      <c r="IH182" s="73"/>
      <c r="II182" s="73"/>
      <c r="IJ182" s="73"/>
      <c r="IK182" s="73"/>
      <c r="IL182" s="73"/>
      <c r="IM182" s="73"/>
      <c r="IN182" s="73"/>
      <c r="IO182" s="73"/>
      <c r="IP182" s="73"/>
      <c r="IQ182" s="73"/>
      <c r="IR182" s="73"/>
      <c r="IS182" s="73"/>
      <c r="IT182" s="73"/>
      <c r="IU182" s="73"/>
      <c r="IV182" s="73"/>
      <c r="IW182" s="73"/>
      <c r="IX182" s="73"/>
      <c r="IY182" s="73"/>
      <c r="IZ182" s="73"/>
      <c r="JA182" s="73"/>
      <c r="JB182" s="73"/>
      <c r="JC182" s="73"/>
      <c r="JD182" s="73"/>
      <c r="JE182" s="73"/>
      <c r="JF182" s="73"/>
      <c r="JG182" s="73"/>
      <c r="JH182" s="73"/>
      <c r="JI182" s="73"/>
      <c r="JJ182" s="73"/>
      <c r="JK182" s="73"/>
      <c r="JL182" s="73"/>
      <c r="JM182" s="73"/>
      <c r="JN182" s="73"/>
      <c r="JO182" s="73"/>
      <c r="JP182" s="73"/>
      <c r="JQ182" s="73"/>
      <c r="JR182" s="73"/>
      <c r="JS182" s="73"/>
      <c r="JT182" s="73"/>
      <c r="JU182" s="73"/>
      <c r="JV182" s="73"/>
      <c r="JW182" s="73"/>
      <c r="JX182" s="73"/>
      <c r="JY182" s="73"/>
      <c r="JZ182" s="73"/>
      <c r="KA182" s="73"/>
      <c r="KB182" s="73"/>
      <c r="KC182" s="73"/>
      <c r="KD182" s="73"/>
      <c r="KE182" s="73"/>
      <c r="KF182" s="73"/>
      <c r="KG182" s="73"/>
      <c r="KH182" s="73"/>
      <c r="KI182" s="73"/>
      <c r="KJ182" s="73"/>
      <c r="KK182" s="73"/>
      <c r="KL182" s="73"/>
      <c r="KM182" s="73"/>
      <c r="KN182" s="73"/>
      <c r="KO182" s="73"/>
      <c r="KP182" s="73"/>
      <c r="KQ182" s="73"/>
      <c r="KR182" s="73"/>
      <c r="KS182" s="73"/>
      <c r="KT182" s="73"/>
      <c r="KU182" s="73"/>
      <c r="KV182" s="73"/>
      <c r="KW182" s="73"/>
      <c r="KX182" s="73"/>
      <c r="KY182" s="73"/>
      <c r="KZ182" s="73"/>
      <c r="LA182" s="73"/>
      <c r="LB182" s="73"/>
      <c r="LC182" s="73"/>
      <c r="LD182" s="73"/>
      <c r="LE182" s="73"/>
      <c r="LF182" s="73"/>
      <c r="LG182" s="73"/>
      <c r="LH182" s="73"/>
      <c r="LI182" s="73"/>
      <c r="LJ182" s="73"/>
      <c r="LK182" s="73"/>
      <c r="LL182" s="73"/>
      <c r="LM182" s="73"/>
      <c r="LN182" s="73"/>
      <c r="LO182" s="73"/>
      <c r="LP182" s="73"/>
      <c r="LQ182" s="73"/>
      <c r="LR182" s="73"/>
      <c r="LS182" s="73"/>
      <c r="LT182" s="73"/>
      <c r="LU182" s="73"/>
      <c r="LV182" s="73"/>
      <c r="LW182" s="73"/>
      <c r="LX182" s="73"/>
      <c r="LY182" s="73"/>
      <c r="LZ182" s="73"/>
      <c r="MA182" s="73"/>
      <c r="MB182" s="73"/>
      <c r="MC182" s="73"/>
      <c r="MD182" s="73"/>
      <c r="ME182" s="73"/>
      <c r="MF182" s="73"/>
      <c r="MG182" s="73"/>
      <c r="MH182" s="73"/>
      <c r="MI182" s="73"/>
      <c r="MJ182" s="73"/>
      <c r="MK182" s="73"/>
      <c r="ML182" s="73"/>
      <c r="MM182" s="73"/>
      <c r="MN182" s="73"/>
      <c r="MO182" s="73"/>
      <c r="MP182" s="73"/>
      <c r="MQ182" s="73"/>
      <c r="MR182" s="73"/>
      <c r="MS182" s="73"/>
      <c r="MT182" s="73"/>
      <c r="MU182" s="73"/>
      <c r="MV182" s="73"/>
      <c r="MW182" s="73"/>
      <c r="MX182" s="73"/>
      <c r="MY182" s="73"/>
      <c r="MZ182" s="73"/>
      <c r="NA182" s="73"/>
      <c r="NB182" s="73"/>
      <c r="NC182" s="73"/>
      <c r="ND182" s="73"/>
      <c r="NE182" s="73"/>
      <c r="NF182" s="73"/>
      <c r="NG182" s="73"/>
      <c r="NH182" s="73"/>
      <c r="NI182" s="73"/>
      <c r="NJ182" s="73"/>
      <c r="NK182" s="73"/>
      <c r="NL182" s="73"/>
      <c r="NM182" s="73"/>
      <c r="NN182" s="73"/>
      <c r="NO182" s="73"/>
      <c r="NP182" s="73"/>
      <c r="NQ182" s="73"/>
      <c r="NR182" s="73"/>
      <c r="NS182" s="73"/>
      <c r="NT182" s="73"/>
      <c r="NU182" s="73"/>
      <c r="NV182" s="73"/>
      <c r="NW182" s="73"/>
      <c r="NX182" s="73"/>
      <c r="NY182" s="73"/>
      <c r="NZ182" s="73"/>
      <c r="OA182" s="73"/>
      <c r="OB182" s="73"/>
      <c r="OC182" s="73"/>
      <c r="OD182" s="73"/>
      <c r="OE182" s="73"/>
      <c r="OF182" s="73"/>
      <c r="OG182" s="73"/>
      <c r="OH182" s="73"/>
      <c r="OI182" s="73"/>
      <c r="OJ182" s="73"/>
      <c r="OK182" s="73"/>
      <c r="OL182" s="73"/>
      <c r="OM182" s="73"/>
      <c r="ON182" s="73"/>
      <c r="OO182" s="73"/>
      <c r="OP182" s="73"/>
      <c r="OQ182" s="73"/>
      <c r="OR182" s="73"/>
      <c r="OS182" s="73"/>
      <c r="OT182" s="73"/>
      <c r="OU182" s="73"/>
      <c r="OV182" s="73"/>
    </row>
    <row r="183" spans="1:412" s="74" customFormat="1" x14ac:dyDescent="0.3">
      <c r="A183" s="63"/>
      <c r="B183" s="75"/>
      <c r="C183" s="75"/>
      <c r="D183" s="76"/>
      <c r="E183" s="138"/>
      <c r="F183" s="138"/>
      <c r="G183" s="77"/>
      <c r="H183" s="67"/>
      <c r="I183" s="67"/>
      <c r="J183" s="68"/>
      <c r="K183" s="68"/>
      <c r="L183" s="67"/>
      <c r="M183" s="69"/>
      <c r="N183" s="70"/>
      <c r="O183" s="71"/>
      <c r="P183" s="72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3"/>
      <c r="AU183" s="73"/>
      <c r="AV183" s="73"/>
      <c r="AW183" s="73"/>
      <c r="AX183" s="73"/>
      <c r="AY183" s="73"/>
      <c r="AZ183" s="73"/>
      <c r="BA183" s="73"/>
      <c r="BB183" s="73"/>
      <c r="BC183" s="73"/>
      <c r="BD183" s="73"/>
      <c r="BE183" s="73"/>
      <c r="BF183" s="73"/>
      <c r="BG183" s="73"/>
      <c r="BH183" s="73"/>
      <c r="BI183" s="73"/>
      <c r="BJ183" s="73"/>
      <c r="BK183" s="73"/>
      <c r="BL183" s="73"/>
      <c r="BM183" s="73"/>
      <c r="BN183" s="73"/>
      <c r="BO183" s="73"/>
      <c r="BP183" s="73"/>
      <c r="BQ183" s="73"/>
      <c r="BR183" s="73"/>
      <c r="BS183" s="73"/>
      <c r="BT183" s="73"/>
      <c r="BU183" s="73"/>
      <c r="BV183" s="73"/>
      <c r="BW183" s="73"/>
      <c r="BX183" s="73"/>
      <c r="BY183" s="73"/>
      <c r="BZ183" s="73"/>
      <c r="CA183" s="73"/>
      <c r="CB183" s="73"/>
      <c r="CC183" s="73"/>
      <c r="CD183" s="73"/>
      <c r="CE183" s="73"/>
      <c r="CF183" s="73"/>
      <c r="CG183" s="73"/>
      <c r="CH183" s="73"/>
      <c r="CI183" s="73"/>
      <c r="CJ183" s="73"/>
      <c r="CK183" s="73"/>
      <c r="CL183" s="73"/>
      <c r="CM183" s="73"/>
      <c r="CN183" s="73"/>
      <c r="CO183" s="73"/>
      <c r="CP183" s="73"/>
      <c r="CQ183" s="73"/>
      <c r="CR183" s="73"/>
      <c r="CS183" s="73"/>
      <c r="CT183" s="73"/>
      <c r="CU183" s="73"/>
      <c r="CV183" s="73"/>
      <c r="CW183" s="73"/>
      <c r="CX183" s="73"/>
      <c r="CY183" s="73"/>
      <c r="CZ183" s="73"/>
      <c r="DA183" s="73"/>
      <c r="DB183" s="73"/>
      <c r="DC183" s="73"/>
      <c r="DD183" s="73"/>
      <c r="DE183" s="73"/>
      <c r="DF183" s="73"/>
      <c r="DG183" s="73"/>
      <c r="DH183" s="73"/>
      <c r="DI183" s="73"/>
      <c r="DJ183" s="73"/>
      <c r="DK183" s="73"/>
      <c r="DL183" s="73"/>
      <c r="DM183" s="73"/>
      <c r="DN183" s="73"/>
      <c r="DO183" s="73"/>
      <c r="DP183" s="73"/>
      <c r="DQ183" s="73"/>
      <c r="DR183" s="73"/>
      <c r="DS183" s="73"/>
      <c r="DT183" s="73"/>
      <c r="DU183" s="73"/>
      <c r="DV183" s="73"/>
      <c r="DW183" s="73"/>
      <c r="DX183" s="73"/>
      <c r="DY183" s="73"/>
      <c r="DZ183" s="73"/>
      <c r="EA183" s="73"/>
      <c r="EB183" s="73"/>
      <c r="EC183" s="73"/>
      <c r="ED183" s="73"/>
      <c r="EE183" s="73"/>
      <c r="EF183" s="73"/>
      <c r="EG183" s="73"/>
      <c r="EH183" s="73"/>
      <c r="EI183" s="73"/>
      <c r="EJ183" s="73"/>
      <c r="EK183" s="73"/>
      <c r="EL183" s="73"/>
      <c r="EM183" s="73"/>
      <c r="EN183" s="73"/>
      <c r="EO183" s="73"/>
      <c r="EP183" s="73"/>
      <c r="EQ183" s="73"/>
      <c r="ER183" s="73"/>
      <c r="ES183" s="73"/>
      <c r="ET183" s="73"/>
      <c r="EU183" s="73"/>
      <c r="EV183" s="73"/>
      <c r="EW183" s="73"/>
      <c r="EX183" s="73"/>
      <c r="EY183" s="73"/>
      <c r="EZ183" s="73"/>
      <c r="FA183" s="73"/>
      <c r="FB183" s="73"/>
      <c r="FC183" s="73"/>
      <c r="FD183" s="73"/>
      <c r="FE183" s="73"/>
      <c r="FF183" s="73"/>
      <c r="FG183" s="73"/>
      <c r="FH183" s="73"/>
      <c r="FI183" s="73"/>
      <c r="FJ183" s="73"/>
      <c r="FK183" s="73"/>
      <c r="FL183" s="73"/>
      <c r="FM183" s="73"/>
      <c r="FN183" s="73"/>
      <c r="FO183" s="73"/>
      <c r="FP183" s="73"/>
      <c r="FQ183" s="73"/>
      <c r="FR183" s="73"/>
      <c r="FS183" s="73"/>
      <c r="FT183" s="73"/>
      <c r="FU183" s="73"/>
      <c r="FV183" s="73"/>
      <c r="FW183" s="73"/>
      <c r="FX183" s="73"/>
      <c r="FY183" s="73"/>
      <c r="FZ183" s="73"/>
      <c r="GA183" s="73"/>
      <c r="GB183" s="73"/>
      <c r="GC183" s="73"/>
      <c r="GD183" s="73"/>
      <c r="GE183" s="73"/>
      <c r="GF183" s="73"/>
      <c r="GG183" s="73"/>
      <c r="GH183" s="73"/>
      <c r="GI183" s="73"/>
      <c r="GJ183" s="73"/>
      <c r="GK183" s="73"/>
      <c r="GL183" s="73"/>
      <c r="GM183" s="73"/>
      <c r="GN183" s="73"/>
      <c r="GO183" s="73"/>
      <c r="GP183" s="73"/>
      <c r="GQ183" s="73"/>
      <c r="GR183" s="73"/>
      <c r="GS183" s="73"/>
      <c r="GT183" s="73"/>
      <c r="GU183" s="73"/>
      <c r="GV183" s="73"/>
      <c r="GW183" s="73"/>
      <c r="GX183" s="73"/>
      <c r="GY183" s="73"/>
      <c r="GZ183" s="73"/>
      <c r="HA183" s="73"/>
      <c r="HB183" s="73"/>
      <c r="HC183" s="73"/>
      <c r="HD183" s="73"/>
      <c r="HE183" s="73"/>
      <c r="HF183" s="73"/>
      <c r="HG183" s="73"/>
      <c r="HH183" s="73"/>
      <c r="HI183" s="73"/>
      <c r="HJ183" s="73"/>
      <c r="HK183" s="73"/>
      <c r="HL183" s="73"/>
      <c r="HM183" s="73"/>
      <c r="HN183" s="73"/>
      <c r="HO183" s="73"/>
      <c r="HP183" s="73"/>
      <c r="HQ183" s="73"/>
      <c r="HR183" s="73"/>
      <c r="HS183" s="73"/>
      <c r="HT183" s="73"/>
      <c r="HU183" s="73"/>
      <c r="HV183" s="73"/>
      <c r="HW183" s="73"/>
      <c r="HX183" s="73"/>
      <c r="HY183" s="73"/>
      <c r="HZ183" s="73"/>
      <c r="IA183" s="73"/>
      <c r="IB183" s="73"/>
      <c r="IC183" s="73"/>
      <c r="ID183" s="73"/>
      <c r="IE183" s="73"/>
      <c r="IF183" s="73"/>
      <c r="IG183" s="73"/>
      <c r="IH183" s="73"/>
      <c r="II183" s="73"/>
      <c r="IJ183" s="73"/>
      <c r="IK183" s="73"/>
      <c r="IL183" s="73"/>
      <c r="IM183" s="73"/>
      <c r="IN183" s="73"/>
      <c r="IO183" s="73"/>
      <c r="IP183" s="73"/>
      <c r="IQ183" s="73"/>
      <c r="IR183" s="73"/>
      <c r="IS183" s="73"/>
      <c r="IT183" s="73"/>
      <c r="IU183" s="73"/>
      <c r="IV183" s="73"/>
      <c r="IW183" s="73"/>
      <c r="IX183" s="73"/>
      <c r="IY183" s="73"/>
      <c r="IZ183" s="73"/>
      <c r="JA183" s="73"/>
      <c r="JB183" s="73"/>
      <c r="JC183" s="73"/>
      <c r="JD183" s="73"/>
      <c r="JE183" s="73"/>
      <c r="JF183" s="73"/>
      <c r="JG183" s="73"/>
      <c r="JH183" s="73"/>
      <c r="JI183" s="73"/>
      <c r="JJ183" s="73"/>
      <c r="JK183" s="73"/>
      <c r="JL183" s="73"/>
      <c r="JM183" s="73"/>
      <c r="JN183" s="73"/>
      <c r="JO183" s="73"/>
      <c r="JP183" s="73"/>
      <c r="JQ183" s="73"/>
      <c r="JR183" s="73"/>
      <c r="JS183" s="73"/>
      <c r="JT183" s="73"/>
      <c r="JU183" s="73"/>
      <c r="JV183" s="73"/>
      <c r="JW183" s="73"/>
      <c r="JX183" s="73"/>
      <c r="JY183" s="73"/>
      <c r="JZ183" s="73"/>
      <c r="KA183" s="73"/>
      <c r="KB183" s="73"/>
      <c r="KC183" s="73"/>
      <c r="KD183" s="73"/>
      <c r="KE183" s="73"/>
      <c r="KF183" s="73"/>
      <c r="KG183" s="73"/>
      <c r="KH183" s="73"/>
      <c r="KI183" s="73"/>
      <c r="KJ183" s="73"/>
      <c r="KK183" s="73"/>
      <c r="KL183" s="73"/>
      <c r="KM183" s="73"/>
      <c r="KN183" s="73"/>
      <c r="KO183" s="73"/>
      <c r="KP183" s="73"/>
      <c r="KQ183" s="73"/>
      <c r="KR183" s="73"/>
      <c r="KS183" s="73"/>
      <c r="KT183" s="73"/>
      <c r="KU183" s="73"/>
      <c r="KV183" s="73"/>
      <c r="KW183" s="73"/>
      <c r="KX183" s="73"/>
      <c r="KY183" s="73"/>
      <c r="KZ183" s="73"/>
      <c r="LA183" s="73"/>
      <c r="LB183" s="73"/>
      <c r="LC183" s="73"/>
      <c r="LD183" s="73"/>
      <c r="LE183" s="73"/>
      <c r="LF183" s="73"/>
      <c r="LG183" s="73"/>
      <c r="LH183" s="73"/>
      <c r="LI183" s="73"/>
      <c r="LJ183" s="73"/>
      <c r="LK183" s="73"/>
      <c r="LL183" s="73"/>
      <c r="LM183" s="73"/>
      <c r="LN183" s="73"/>
      <c r="LO183" s="73"/>
      <c r="LP183" s="73"/>
      <c r="LQ183" s="73"/>
      <c r="LR183" s="73"/>
      <c r="LS183" s="73"/>
      <c r="LT183" s="73"/>
      <c r="LU183" s="73"/>
      <c r="LV183" s="73"/>
      <c r="LW183" s="73"/>
      <c r="LX183" s="73"/>
      <c r="LY183" s="73"/>
      <c r="LZ183" s="73"/>
      <c r="MA183" s="73"/>
      <c r="MB183" s="73"/>
      <c r="MC183" s="73"/>
      <c r="MD183" s="73"/>
      <c r="ME183" s="73"/>
      <c r="MF183" s="73"/>
      <c r="MG183" s="73"/>
      <c r="MH183" s="73"/>
      <c r="MI183" s="73"/>
      <c r="MJ183" s="73"/>
      <c r="MK183" s="73"/>
      <c r="ML183" s="73"/>
      <c r="MM183" s="73"/>
      <c r="MN183" s="73"/>
      <c r="MO183" s="73"/>
      <c r="MP183" s="73"/>
      <c r="MQ183" s="73"/>
      <c r="MR183" s="73"/>
      <c r="MS183" s="73"/>
      <c r="MT183" s="73"/>
      <c r="MU183" s="73"/>
      <c r="MV183" s="73"/>
      <c r="MW183" s="73"/>
      <c r="MX183" s="73"/>
      <c r="MY183" s="73"/>
      <c r="MZ183" s="73"/>
      <c r="NA183" s="73"/>
      <c r="NB183" s="73"/>
      <c r="NC183" s="73"/>
      <c r="ND183" s="73"/>
      <c r="NE183" s="73"/>
      <c r="NF183" s="73"/>
      <c r="NG183" s="73"/>
      <c r="NH183" s="73"/>
      <c r="NI183" s="73"/>
      <c r="NJ183" s="73"/>
      <c r="NK183" s="73"/>
      <c r="NL183" s="73"/>
      <c r="NM183" s="73"/>
      <c r="NN183" s="73"/>
      <c r="NO183" s="73"/>
      <c r="NP183" s="73"/>
      <c r="NQ183" s="73"/>
      <c r="NR183" s="73"/>
      <c r="NS183" s="73"/>
      <c r="NT183" s="73"/>
      <c r="NU183" s="73"/>
      <c r="NV183" s="73"/>
      <c r="NW183" s="73"/>
      <c r="NX183" s="73"/>
      <c r="NY183" s="73"/>
      <c r="NZ183" s="73"/>
      <c r="OA183" s="73"/>
      <c r="OB183" s="73"/>
      <c r="OC183" s="73"/>
      <c r="OD183" s="73"/>
      <c r="OE183" s="73"/>
      <c r="OF183" s="73"/>
      <c r="OG183" s="73"/>
      <c r="OH183" s="73"/>
      <c r="OI183" s="73"/>
      <c r="OJ183" s="73"/>
      <c r="OK183" s="73"/>
      <c r="OL183" s="73"/>
      <c r="OM183" s="73"/>
      <c r="ON183" s="73"/>
      <c r="OO183" s="73"/>
      <c r="OP183" s="73"/>
      <c r="OQ183" s="73"/>
      <c r="OR183" s="73"/>
      <c r="OS183" s="73"/>
      <c r="OT183" s="73"/>
      <c r="OU183" s="73"/>
      <c r="OV183" s="73"/>
    </row>
    <row r="184" spans="1:412" s="74" customFormat="1" x14ac:dyDescent="0.3">
      <c r="A184" s="63"/>
      <c r="B184" s="75"/>
      <c r="C184" s="75"/>
      <c r="D184" s="76"/>
      <c r="E184" s="138"/>
      <c r="F184" s="138"/>
      <c r="G184" s="77"/>
      <c r="H184" s="67"/>
      <c r="I184" s="67"/>
      <c r="J184" s="68"/>
      <c r="K184" s="68"/>
      <c r="L184" s="67"/>
      <c r="M184" s="69"/>
      <c r="N184" s="70"/>
      <c r="O184" s="71"/>
      <c r="P184" s="72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73"/>
      <c r="AT184" s="73"/>
      <c r="AU184" s="73"/>
      <c r="AV184" s="73"/>
      <c r="AW184" s="73"/>
      <c r="AX184" s="73"/>
      <c r="AY184" s="73"/>
      <c r="AZ184" s="73"/>
      <c r="BA184" s="73"/>
      <c r="BB184" s="73"/>
      <c r="BC184" s="73"/>
      <c r="BD184" s="73"/>
      <c r="BE184" s="73"/>
      <c r="BF184" s="73"/>
      <c r="BG184" s="73"/>
      <c r="BH184" s="73"/>
      <c r="BI184" s="73"/>
      <c r="BJ184" s="73"/>
      <c r="BK184" s="73"/>
      <c r="BL184" s="73"/>
      <c r="BM184" s="73"/>
      <c r="BN184" s="73"/>
      <c r="BO184" s="73"/>
      <c r="BP184" s="73"/>
      <c r="BQ184" s="73"/>
      <c r="BR184" s="73"/>
      <c r="BS184" s="73"/>
      <c r="BT184" s="73"/>
      <c r="BU184" s="73"/>
      <c r="BV184" s="73"/>
      <c r="BW184" s="73"/>
      <c r="BX184" s="73"/>
      <c r="BY184" s="73"/>
      <c r="BZ184" s="73"/>
      <c r="CA184" s="73"/>
      <c r="CB184" s="73"/>
      <c r="CC184" s="73"/>
      <c r="CD184" s="73"/>
      <c r="CE184" s="73"/>
      <c r="CF184" s="73"/>
      <c r="CG184" s="73"/>
      <c r="CH184" s="73"/>
      <c r="CI184" s="73"/>
      <c r="CJ184" s="73"/>
      <c r="CK184" s="73"/>
      <c r="CL184" s="73"/>
      <c r="CM184" s="73"/>
      <c r="CN184" s="73"/>
      <c r="CO184" s="73"/>
      <c r="CP184" s="73"/>
      <c r="CQ184" s="73"/>
      <c r="CR184" s="73"/>
      <c r="CS184" s="73"/>
      <c r="CT184" s="73"/>
      <c r="CU184" s="73"/>
      <c r="CV184" s="73"/>
      <c r="CW184" s="73"/>
      <c r="CX184" s="73"/>
      <c r="CY184" s="73"/>
      <c r="CZ184" s="73"/>
      <c r="DA184" s="73"/>
      <c r="DB184" s="73"/>
      <c r="DC184" s="73"/>
      <c r="DD184" s="73"/>
      <c r="DE184" s="73"/>
      <c r="DF184" s="73"/>
      <c r="DG184" s="73"/>
      <c r="DH184" s="73"/>
      <c r="DI184" s="73"/>
      <c r="DJ184" s="73"/>
      <c r="DK184" s="73"/>
      <c r="DL184" s="73"/>
      <c r="DM184" s="73"/>
      <c r="DN184" s="73"/>
      <c r="DO184" s="73"/>
      <c r="DP184" s="73"/>
      <c r="DQ184" s="73"/>
      <c r="DR184" s="73"/>
      <c r="DS184" s="73"/>
      <c r="DT184" s="73"/>
      <c r="DU184" s="73"/>
      <c r="DV184" s="73"/>
      <c r="DW184" s="73"/>
      <c r="DX184" s="73"/>
      <c r="DY184" s="73"/>
      <c r="DZ184" s="73"/>
      <c r="EA184" s="73"/>
      <c r="EB184" s="73"/>
      <c r="EC184" s="73"/>
      <c r="ED184" s="73"/>
      <c r="EE184" s="73"/>
      <c r="EF184" s="73"/>
      <c r="EG184" s="73"/>
      <c r="EH184" s="73"/>
      <c r="EI184" s="73"/>
      <c r="EJ184" s="73"/>
      <c r="EK184" s="73"/>
      <c r="EL184" s="73"/>
      <c r="EM184" s="73"/>
      <c r="EN184" s="73"/>
      <c r="EO184" s="73"/>
      <c r="EP184" s="73"/>
      <c r="EQ184" s="73"/>
      <c r="ER184" s="73"/>
      <c r="ES184" s="73"/>
      <c r="ET184" s="73"/>
      <c r="EU184" s="73"/>
      <c r="EV184" s="73"/>
      <c r="EW184" s="73"/>
      <c r="EX184" s="73"/>
      <c r="EY184" s="73"/>
      <c r="EZ184" s="73"/>
      <c r="FA184" s="73"/>
      <c r="FB184" s="73"/>
      <c r="FC184" s="73"/>
      <c r="FD184" s="73"/>
      <c r="FE184" s="73"/>
      <c r="FF184" s="73"/>
      <c r="FG184" s="73"/>
      <c r="FH184" s="73"/>
      <c r="FI184" s="73"/>
      <c r="FJ184" s="73"/>
      <c r="FK184" s="73"/>
      <c r="FL184" s="73"/>
      <c r="FM184" s="73"/>
      <c r="FN184" s="73"/>
      <c r="FO184" s="73"/>
      <c r="FP184" s="73"/>
      <c r="FQ184" s="73"/>
      <c r="FR184" s="73"/>
      <c r="FS184" s="73"/>
      <c r="FT184" s="73"/>
      <c r="FU184" s="73"/>
      <c r="FV184" s="73"/>
      <c r="FW184" s="73"/>
      <c r="FX184" s="73"/>
      <c r="FY184" s="73"/>
      <c r="FZ184" s="73"/>
      <c r="GA184" s="73"/>
      <c r="GB184" s="73"/>
      <c r="GC184" s="73"/>
      <c r="GD184" s="73"/>
      <c r="GE184" s="73"/>
      <c r="GF184" s="73"/>
      <c r="GG184" s="73"/>
      <c r="GH184" s="73"/>
      <c r="GI184" s="73"/>
      <c r="GJ184" s="73"/>
      <c r="GK184" s="73"/>
      <c r="GL184" s="73"/>
      <c r="GM184" s="73"/>
      <c r="GN184" s="73"/>
      <c r="GO184" s="73"/>
      <c r="GP184" s="73"/>
      <c r="GQ184" s="73"/>
      <c r="GR184" s="73"/>
      <c r="GS184" s="73"/>
      <c r="GT184" s="73"/>
      <c r="GU184" s="73"/>
      <c r="GV184" s="73"/>
      <c r="GW184" s="73"/>
      <c r="GX184" s="73"/>
      <c r="GY184" s="73"/>
      <c r="GZ184" s="73"/>
      <c r="HA184" s="73"/>
      <c r="HB184" s="73"/>
      <c r="HC184" s="73"/>
      <c r="HD184" s="73"/>
      <c r="HE184" s="73"/>
      <c r="HF184" s="73"/>
      <c r="HG184" s="73"/>
      <c r="HH184" s="73"/>
      <c r="HI184" s="73"/>
      <c r="HJ184" s="73"/>
      <c r="HK184" s="73"/>
      <c r="HL184" s="73"/>
      <c r="HM184" s="73"/>
      <c r="HN184" s="73"/>
      <c r="HO184" s="73"/>
      <c r="HP184" s="73"/>
      <c r="HQ184" s="73"/>
      <c r="HR184" s="73"/>
      <c r="HS184" s="73"/>
      <c r="HT184" s="73"/>
      <c r="HU184" s="73"/>
      <c r="HV184" s="73"/>
      <c r="HW184" s="73"/>
      <c r="HX184" s="73"/>
      <c r="HY184" s="73"/>
      <c r="HZ184" s="73"/>
      <c r="IA184" s="73"/>
      <c r="IB184" s="73"/>
      <c r="IC184" s="73"/>
      <c r="ID184" s="73"/>
      <c r="IE184" s="73"/>
      <c r="IF184" s="73"/>
      <c r="IG184" s="73"/>
      <c r="IH184" s="73"/>
      <c r="II184" s="73"/>
      <c r="IJ184" s="73"/>
      <c r="IK184" s="73"/>
      <c r="IL184" s="73"/>
      <c r="IM184" s="73"/>
      <c r="IN184" s="73"/>
      <c r="IO184" s="73"/>
      <c r="IP184" s="73"/>
      <c r="IQ184" s="73"/>
      <c r="IR184" s="73"/>
      <c r="IS184" s="73"/>
      <c r="IT184" s="73"/>
      <c r="IU184" s="73"/>
      <c r="IV184" s="73"/>
      <c r="IW184" s="73"/>
      <c r="IX184" s="73"/>
      <c r="IY184" s="73"/>
      <c r="IZ184" s="73"/>
      <c r="JA184" s="73"/>
      <c r="JB184" s="73"/>
      <c r="JC184" s="73"/>
      <c r="JD184" s="73"/>
      <c r="JE184" s="73"/>
      <c r="JF184" s="73"/>
      <c r="JG184" s="73"/>
      <c r="JH184" s="73"/>
      <c r="JI184" s="73"/>
      <c r="JJ184" s="73"/>
      <c r="JK184" s="73"/>
      <c r="JL184" s="73"/>
      <c r="JM184" s="73"/>
      <c r="JN184" s="73"/>
      <c r="JO184" s="73"/>
      <c r="JP184" s="73"/>
      <c r="JQ184" s="73"/>
      <c r="JR184" s="73"/>
      <c r="JS184" s="73"/>
      <c r="JT184" s="73"/>
      <c r="JU184" s="73"/>
      <c r="JV184" s="73"/>
      <c r="JW184" s="73"/>
      <c r="JX184" s="73"/>
      <c r="JY184" s="73"/>
      <c r="JZ184" s="73"/>
      <c r="KA184" s="73"/>
      <c r="KB184" s="73"/>
      <c r="KC184" s="73"/>
      <c r="KD184" s="73"/>
      <c r="KE184" s="73"/>
      <c r="KF184" s="73"/>
      <c r="KG184" s="73"/>
      <c r="KH184" s="73"/>
      <c r="KI184" s="73"/>
      <c r="KJ184" s="73"/>
      <c r="KK184" s="73"/>
      <c r="KL184" s="73"/>
      <c r="KM184" s="73"/>
      <c r="KN184" s="73"/>
      <c r="KO184" s="73"/>
      <c r="KP184" s="73"/>
      <c r="KQ184" s="73"/>
      <c r="KR184" s="73"/>
      <c r="KS184" s="73"/>
      <c r="KT184" s="73"/>
      <c r="KU184" s="73"/>
      <c r="KV184" s="73"/>
      <c r="KW184" s="73"/>
      <c r="KX184" s="73"/>
      <c r="KY184" s="73"/>
      <c r="KZ184" s="73"/>
      <c r="LA184" s="73"/>
      <c r="LB184" s="73"/>
      <c r="LC184" s="73"/>
      <c r="LD184" s="73"/>
      <c r="LE184" s="73"/>
      <c r="LF184" s="73"/>
      <c r="LG184" s="73"/>
      <c r="LH184" s="73"/>
      <c r="LI184" s="73"/>
      <c r="LJ184" s="73"/>
      <c r="LK184" s="73"/>
      <c r="LL184" s="73"/>
      <c r="LM184" s="73"/>
      <c r="LN184" s="73"/>
      <c r="LO184" s="73"/>
      <c r="LP184" s="73"/>
      <c r="LQ184" s="73"/>
      <c r="LR184" s="73"/>
      <c r="LS184" s="73"/>
      <c r="LT184" s="73"/>
      <c r="LU184" s="73"/>
      <c r="LV184" s="73"/>
      <c r="LW184" s="73"/>
      <c r="LX184" s="73"/>
      <c r="LY184" s="73"/>
      <c r="LZ184" s="73"/>
      <c r="MA184" s="73"/>
      <c r="MB184" s="73"/>
      <c r="MC184" s="73"/>
      <c r="MD184" s="73"/>
      <c r="ME184" s="73"/>
      <c r="MF184" s="73"/>
      <c r="MG184" s="73"/>
      <c r="MH184" s="73"/>
      <c r="MI184" s="73"/>
      <c r="MJ184" s="73"/>
      <c r="MK184" s="73"/>
      <c r="ML184" s="73"/>
      <c r="MM184" s="73"/>
      <c r="MN184" s="73"/>
      <c r="MO184" s="73"/>
      <c r="MP184" s="73"/>
      <c r="MQ184" s="73"/>
      <c r="MR184" s="73"/>
      <c r="MS184" s="73"/>
      <c r="MT184" s="73"/>
      <c r="MU184" s="73"/>
      <c r="MV184" s="73"/>
      <c r="MW184" s="73"/>
      <c r="MX184" s="73"/>
      <c r="MY184" s="73"/>
      <c r="MZ184" s="73"/>
      <c r="NA184" s="73"/>
      <c r="NB184" s="73"/>
      <c r="NC184" s="73"/>
      <c r="ND184" s="73"/>
      <c r="NE184" s="73"/>
      <c r="NF184" s="73"/>
      <c r="NG184" s="73"/>
      <c r="NH184" s="73"/>
      <c r="NI184" s="73"/>
      <c r="NJ184" s="73"/>
      <c r="NK184" s="73"/>
      <c r="NL184" s="73"/>
      <c r="NM184" s="73"/>
      <c r="NN184" s="73"/>
      <c r="NO184" s="73"/>
      <c r="NP184" s="73"/>
      <c r="NQ184" s="73"/>
      <c r="NR184" s="73"/>
      <c r="NS184" s="73"/>
      <c r="NT184" s="73"/>
      <c r="NU184" s="73"/>
      <c r="NV184" s="73"/>
      <c r="NW184" s="73"/>
      <c r="NX184" s="73"/>
      <c r="NY184" s="73"/>
      <c r="NZ184" s="73"/>
      <c r="OA184" s="73"/>
      <c r="OB184" s="73"/>
      <c r="OC184" s="73"/>
      <c r="OD184" s="73"/>
      <c r="OE184" s="73"/>
      <c r="OF184" s="73"/>
      <c r="OG184" s="73"/>
      <c r="OH184" s="73"/>
      <c r="OI184" s="73"/>
      <c r="OJ184" s="73"/>
      <c r="OK184" s="73"/>
      <c r="OL184" s="73"/>
      <c r="OM184" s="73"/>
      <c r="ON184" s="73"/>
      <c r="OO184" s="73"/>
      <c r="OP184" s="73"/>
      <c r="OQ184" s="73"/>
      <c r="OR184" s="73"/>
      <c r="OS184" s="73"/>
      <c r="OT184" s="73"/>
      <c r="OU184" s="73"/>
      <c r="OV184" s="73"/>
    </row>
    <row r="185" spans="1:412" s="74" customFormat="1" x14ac:dyDescent="0.3">
      <c r="A185" s="63"/>
      <c r="B185" s="75"/>
      <c r="C185" s="75"/>
      <c r="D185" s="65"/>
      <c r="E185" s="137"/>
      <c r="F185" s="137"/>
      <c r="G185" s="66"/>
      <c r="H185" s="67"/>
      <c r="I185" s="67"/>
      <c r="J185" s="68"/>
      <c r="K185" s="68"/>
      <c r="L185" s="67"/>
      <c r="M185" s="69"/>
      <c r="N185" s="70"/>
      <c r="O185" s="71"/>
      <c r="P185" s="72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  <c r="AU185" s="73"/>
      <c r="AV185" s="73"/>
      <c r="AW185" s="73"/>
      <c r="AX185" s="73"/>
      <c r="AY185" s="73"/>
      <c r="AZ185" s="73"/>
      <c r="BA185" s="73"/>
      <c r="BB185" s="73"/>
      <c r="BC185" s="73"/>
      <c r="BD185" s="73"/>
      <c r="BE185" s="73"/>
      <c r="BF185" s="73"/>
      <c r="BG185" s="73"/>
      <c r="BH185" s="73"/>
      <c r="BI185" s="73"/>
      <c r="BJ185" s="73"/>
      <c r="BK185" s="73"/>
      <c r="BL185" s="73"/>
      <c r="BM185" s="73"/>
      <c r="BN185" s="73"/>
      <c r="BO185" s="73"/>
      <c r="BP185" s="73"/>
      <c r="BQ185" s="73"/>
      <c r="BR185" s="73"/>
      <c r="BS185" s="73"/>
      <c r="BT185" s="73"/>
      <c r="BU185" s="73"/>
      <c r="BV185" s="73"/>
      <c r="BW185" s="73"/>
      <c r="BX185" s="73"/>
      <c r="BY185" s="73"/>
      <c r="BZ185" s="73"/>
      <c r="CA185" s="73"/>
      <c r="CB185" s="73"/>
      <c r="CC185" s="73"/>
      <c r="CD185" s="73"/>
      <c r="CE185" s="73"/>
      <c r="CF185" s="73"/>
      <c r="CG185" s="73"/>
      <c r="CH185" s="73"/>
      <c r="CI185" s="73"/>
      <c r="CJ185" s="73"/>
      <c r="CK185" s="73"/>
      <c r="CL185" s="73"/>
      <c r="CM185" s="73"/>
      <c r="CN185" s="73"/>
      <c r="CO185" s="73"/>
      <c r="CP185" s="73"/>
      <c r="CQ185" s="73"/>
      <c r="CR185" s="73"/>
      <c r="CS185" s="73"/>
      <c r="CT185" s="73"/>
      <c r="CU185" s="73"/>
      <c r="CV185" s="73"/>
      <c r="CW185" s="73"/>
      <c r="CX185" s="73"/>
      <c r="CY185" s="73"/>
      <c r="CZ185" s="73"/>
      <c r="DA185" s="73"/>
      <c r="DB185" s="73"/>
      <c r="DC185" s="73"/>
      <c r="DD185" s="73"/>
      <c r="DE185" s="73"/>
      <c r="DF185" s="73"/>
      <c r="DG185" s="73"/>
      <c r="DH185" s="73"/>
      <c r="DI185" s="73"/>
      <c r="DJ185" s="73"/>
      <c r="DK185" s="73"/>
      <c r="DL185" s="73"/>
      <c r="DM185" s="73"/>
      <c r="DN185" s="73"/>
      <c r="DO185" s="73"/>
      <c r="DP185" s="73"/>
      <c r="DQ185" s="73"/>
      <c r="DR185" s="73"/>
      <c r="DS185" s="73"/>
      <c r="DT185" s="73"/>
      <c r="DU185" s="73"/>
      <c r="DV185" s="73"/>
      <c r="DW185" s="73"/>
      <c r="DX185" s="73"/>
      <c r="DY185" s="73"/>
      <c r="DZ185" s="73"/>
      <c r="EA185" s="73"/>
      <c r="EB185" s="73"/>
      <c r="EC185" s="73"/>
      <c r="ED185" s="73"/>
      <c r="EE185" s="73"/>
      <c r="EF185" s="73"/>
      <c r="EG185" s="73"/>
      <c r="EH185" s="73"/>
      <c r="EI185" s="73"/>
      <c r="EJ185" s="73"/>
      <c r="EK185" s="73"/>
      <c r="EL185" s="73"/>
      <c r="EM185" s="73"/>
      <c r="EN185" s="73"/>
      <c r="EO185" s="73"/>
      <c r="EP185" s="73"/>
      <c r="EQ185" s="73"/>
      <c r="ER185" s="73"/>
      <c r="ES185" s="73"/>
      <c r="ET185" s="73"/>
      <c r="EU185" s="73"/>
      <c r="EV185" s="73"/>
      <c r="EW185" s="73"/>
      <c r="EX185" s="73"/>
      <c r="EY185" s="73"/>
      <c r="EZ185" s="73"/>
      <c r="FA185" s="73"/>
      <c r="FB185" s="73"/>
      <c r="FC185" s="73"/>
      <c r="FD185" s="73"/>
      <c r="FE185" s="73"/>
      <c r="FF185" s="73"/>
      <c r="FG185" s="73"/>
      <c r="FH185" s="73"/>
      <c r="FI185" s="73"/>
      <c r="FJ185" s="73"/>
      <c r="FK185" s="73"/>
      <c r="FL185" s="73"/>
      <c r="FM185" s="73"/>
      <c r="FN185" s="73"/>
      <c r="FO185" s="73"/>
      <c r="FP185" s="73"/>
      <c r="FQ185" s="73"/>
      <c r="FR185" s="73"/>
      <c r="FS185" s="73"/>
      <c r="FT185" s="73"/>
      <c r="FU185" s="73"/>
      <c r="FV185" s="73"/>
      <c r="FW185" s="73"/>
      <c r="FX185" s="73"/>
      <c r="FY185" s="73"/>
      <c r="FZ185" s="73"/>
      <c r="GA185" s="73"/>
      <c r="GB185" s="73"/>
      <c r="GC185" s="73"/>
      <c r="GD185" s="73"/>
      <c r="GE185" s="73"/>
      <c r="GF185" s="73"/>
      <c r="GG185" s="73"/>
      <c r="GH185" s="73"/>
      <c r="GI185" s="73"/>
      <c r="GJ185" s="73"/>
      <c r="GK185" s="73"/>
      <c r="GL185" s="73"/>
      <c r="GM185" s="73"/>
      <c r="GN185" s="73"/>
      <c r="GO185" s="73"/>
      <c r="GP185" s="73"/>
      <c r="GQ185" s="73"/>
      <c r="GR185" s="73"/>
      <c r="GS185" s="73"/>
      <c r="GT185" s="73"/>
      <c r="GU185" s="73"/>
      <c r="GV185" s="73"/>
      <c r="GW185" s="73"/>
      <c r="GX185" s="73"/>
      <c r="GY185" s="73"/>
      <c r="GZ185" s="73"/>
      <c r="HA185" s="73"/>
      <c r="HB185" s="73"/>
      <c r="HC185" s="73"/>
      <c r="HD185" s="73"/>
      <c r="HE185" s="73"/>
      <c r="HF185" s="73"/>
      <c r="HG185" s="73"/>
      <c r="HH185" s="73"/>
      <c r="HI185" s="73"/>
      <c r="HJ185" s="73"/>
      <c r="HK185" s="73"/>
      <c r="HL185" s="73"/>
      <c r="HM185" s="73"/>
      <c r="HN185" s="73"/>
      <c r="HO185" s="73"/>
      <c r="HP185" s="73"/>
      <c r="HQ185" s="73"/>
      <c r="HR185" s="73"/>
      <c r="HS185" s="73"/>
      <c r="HT185" s="73"/>
      <c r="HU185" s="73"/>
      <c r="HV185" s="73"/>
      <c r="HW185" s="73"/>
      <c r="HX185" s="73"/>
      <c r="HY185" s="73"/>
      <c r="HZ185" s="73"/>
      <c r="IA185" s="73"/>
      <c r="IB185" s="73"/>
      <c r="IC185" s="73"/>
      <c r="ID185" s="73"/>
      <c r="IE185" s="73"/>
      <c r="IF185" s="73"/>
      <c r="IG185" s="73"/>
      <c r="IH185" s="73"/>
      <c r="II185" s="73"/>
      <c r="IJ185" s="73"/>
      <c r="IK185" s="73"/>
      <c r="IL185" s="73"/>
      <c r="IM185" s="73"/>
      <c r="IN185" s="73"/>
      <c r="IO185" s="73"/>
      <c r="IP185" s="73"/>
      <c r="IQ185" s="73"/>
      <c r="IR185" s="73"/>
      <c r="IS185" s="73"/>
      <c r="IT185" s="73"/>
      <c r="IU185" s="73"/>
      <c r="IV185" s="73"/>
      <c r="IW185" s="73"/>
      <c r="IX185" s="73"/>
      <c r="IY185" s="73"/>
      <c r="IZ185" s="73"/>
      <c r="JA185" s="73"/>
      <c r="JB185" s="73"/>
      <c r="JC185" s="73"/>
      <c r="JD185" s="73"/>
      <c r="JE185" s="73"/>
      <c r="JF185" s="73"/>
      <c r="JG185" s="73"/>
      <c r="JH185" s="73"/>
      <c r="JI185" s="73"/>
      <c r="JJ185" s="73"/>
      <c r="JK185" s="73"/>
      <c r="JL185" s="73"/>
      <c r="JM185" s="73"/>
      <c r="JN185" s="73"/>
      <c r="JO185" s="73"/>
      <c r="JP185" s="73"/>
      <c r="JQ185" s="73"/>
      <c r="JR185" s="73"/>
      <c r="JS185" s="73"/>
      <c r="JT185" s="73"/>
      <c r="JU185" s="73"/>
      <c r="JV185" s="73"/>
      <c r="JW185" s="73"/>
      <c r="JX185" s="73"/>
      <c r="JY185" s="73"/>
      <c r="JZ185" s="73"/>
      <c r="KA185" s="73"/>
      <c r="KB185" s="73"/>
      <c r="KC185" s="73"/>
      <c r="KD185" s="73"/>
      <c r="KE185" s="73"/>
      <c r="KF185" s="73"/>
      <c r="KG185" s="73"/>
      <c r="KH185" s="73"/>
      <c r="KI185" s="73"/>
      <c r="KJ185" s="73"/>
      <c r="KK185" s="73"/>
      <c r="KL185" s="73"/>
      <c r="KM185" s="73"/>
      <c r="KN185" s="73"/>
      <c r="KO185" s="73"/>
      <c r="KP185" s="73"/>
      <c r="KQ185" s="73"/>
      <c r="KR185" s="73"/>
      <c r="KS185" s="73"/>
      <c r="KT185" s="73"/>
      <c r="KU185" s="73"/>
      <c r="KV185" s="73"/>
      <c r="KW185" s="73"/>
      <c r="KX185" s="73"/>
      <c r="KY185" s="73"/>
      <c r="KZ185" s="73"/>
      <c r="LA185" s="73"/>
      <c r="LB185" s="73"/>
      <c r="LC185" s="73"/>
      <c r="LD185" s="73"/>
      <c r="LE185" s="73"/>
      <c r="LF185" s="73"/>
      <c r="LG185" s="73"/>
      <c r="LH185" s="73"/>
      <c r="LI185" s="73"/>
      <c r="LJ185" s="73"/>
      <c r="LK185" s="73"/>
      <c r="LL185" s="73"/>
      <c r="LM185" s="73"/>
      <c r="LN185" s="73"/>
      <c r="LO185" s="73"/>
      <c r="LP185" s="73"/>
      <c r="LQ185" s="73"/>
      <c r="LR185" s="73"/>
      <c r="LS185" s="73"/>
      <c r="LT185" s="73"/>
      <c r="LU185" s="73"/>
      <c r="LV185" s="73"/>
      <c r="LW185" s="73"/>
      <c r="LX185" s="73"/>
      <c r="LY185" s="73"/>
      <c r="LZ185" s="73"/>
      <c r="MA185" s="73"/>
      <c r="MB185" s="73"/>
      <c r="MC185" s="73"/>
      <c r="MD185" s="73"/>
      <c r="ME185" s="73"/>
      <c r="MF185" s="73"/>
      <c r="MG185" s="73"/>
      <c r="MH185" s="73"/>
      <c r="MI185" s="73"/>
      <c r="MJ185" s="73"/>
      <c r="MK185" s="73"/>
      <c r="ML185" s="73"/>
      <c r="MM185" s="73"/>
      <c r="MN185" s="73"/>
      <c r="MO185" s="73"/>
      <c r="MP185" s="73"/>
      <c r="MQ185" s="73"/>
      <c r="MR185" s="73"/>
      <c r="MS185" s="73"/>
      <c r="MT185" s="73"/>
      <c r="MU185" s="73"/>
      <c r="MV185" s="73"/>
      <c r="MW185" s="73"/>
      <c r="MX185" s="73"/>
      <c r="MY185" s="73"/>
      <c r="MZ185" s="73"/>
      <c r="NA185" s="73"/>
      <c r="NB185" s="73"/>
      <c r="NC185" s="73"/>
      <c r="ND185" s="73"/>
      <c r="NE185" s="73"/>
      <c r="NF185" s="73"/>
      <c r="NG185" s="73"/>
      <c r="NH185" s="73"/>
      <c r="NI185" s="73"/>
      <c r="NJ185" s="73"/>
      <c r="NK185" s="73"/>
      <c r="NL185" s="73"/>
      <c r="NM185" s="73"/>
      <c r="NN185" s="73"/>
      <c r="NO185" s="73"/>
      <c r="NP185" s="73"/>
      <c r="NQ185" s="73"/>
      <c r="NR185" s="73"/>
      <c r="NS185" s="73"/>
      <c r="NT185" s="73"/>
      <c r="NU185" s="73"/>
      <c r="NV185" s="73"/>
      <c r="NW185" s="73"/>
      <c r="NX185" s="73"/>
      <c r="NY185" s="73"/>
      <c r="NZ185" s="73"/>
      <c r="OA185" s="73"/>
      <c r="OB185" s="73"/>
      <c r="OC185" s="73"/>
      <c r="OD185" s="73"/>
      <c r="OE185" s="73"/>
      <c r="OF185" s="73"/>
      <c r="OG185" s="73"/>
      <c r="OH185" s="73"/>
      <c r="OI185" s="73"/>
      <c r="OJ185" s="73"/>
      <c r="OK185" s="73"/>
      <c r="OL185" s="73"/>
      <c r="OM185" s="73"/>
      <c r="ON185" s="73"/>
      <c r="OO185" s="73"/>
      <c r="OP185" s="73"/>
      <c r="OQ185" s="73"/>
      <c r="OR185" s="73"/>
      <c r="OS185" s="73"/>
      <c r="OT185" s="73"/>
      <c r="OU185" s="73"/>
      <c r="OV185" s="73"/>
    </row>
    <row r="186" spans="1:412" s="74" customFormat="1" x14ac:dyDescent="0.3">
      <c r="A186" s="63"/>
      <c r="B186" s="75"/>
      <c r="C186" s="75"/>
      <c r="D186" s="76"/>
      <c r="E186" s="138"/>
      <c r="F186" s="138"/>
      <c r="G186" s="77"/>
      <c r="H186" s="67"/>
      <c r="I186" s="67"/>
      <c r="J186" s="68"/>
      <c r="K186" s="68"/>
      <c r="L186" s="67"/>
      <c r="M186" s="69"/>
      <c r="N186" s="70"/>
      <c r="O186" s="71"/>
      <c r="P186" s="72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  <c r="AK186" s="73"/>
      <c r="AL186" s="73"/>
      <c r="AM186" s="73"/>
      <c r="AN186" s="73"/>
      <c r="AO186" s="73"/>
      <c r="AP186" s="73"/>
      <c r="AQ186" s="73"/>
      <c r="AR186" s="73"/>
      <c r="AS186" s="73"/>
      <c r="AT186" s="73"/>
      <c r="AU186" s="73"/>
      <c r="AV186" s="73"/>
      <c r="AW186" s="73"/>
      <c r="AX186" s="73"/>
      <c r="AY186" s="73"/>
      <c r="AZ186" s="73"/>
      <c r="BA186" s="73"/>
      <c r="BB186" s="73"/>
      <c r="BC186" s="73"/>
      <c r="BD186" s="73"/>
      <c r="BE186" s="73"/>
      <c r="BF186" s="73"/>
      <c r="BG186" s="73"/>
      <c r="BH186" s="73"/>
      <c r="BI186" s="73"/>
      <c r="BJ186" s="73"/>
      <c r="BK186" s="73"/>
      <c r="BL186" s="73"/>
      <c r="BM186" s="73"/>
      <c r="BN186" s="73"/>
      <c r="BO186" s="73"/>
      <c r="BP186" s="73"/>
      <c r="BQ186" s="73"/>
      <c r="BR186" s="73"/>
      <c r="BS186" s="73"/>
      <c r="BT186" s="73"/>
      <c r="BU186" s="73"/>
      <c r="BV186" s="73"/>
      <c r="BW186" s="73"/>
      <c r="BX186" s="73"/>
      <c r="BY186" s="73"/>
      <c r="BZ186" s="73"/>
      <c r="CA186" s="73"/>
      <c r="CB186" s="73"/>
      <c r="CC186" s="73"/>
      <c r="CD186" s="73"/>
      <c r="CE186" s="73"/>
      <c r="CF186" s="73"/>
      <c r="CG186" s="73"/>
      <c r="CH186" s="73"/>
      <c r="CI186" s="73"/>
      <c r="CJ186" s="73"/>
      <c r="CK186" s="73"/>
      <c r="CL186" s="73"/>
      <c r="CM186" s="73"/>
      <c r="CN186" s="73"/>
      <c r="CO186" s="73"/>
      <c r="CP186" s="73"/>
      <c r="CQ186" s="73"/>
      <c r="CR186" s="73"/>
      <c r="CS186" s="73"/>
      <c r="CT186" s="73"/>
      <c r="CU186" s="73"/>
      <c r="CV186" s="73"/>
      <c r="CW186" s="73"/>
      <c r="CX186" s="73"/>
      <c r="CY186" s="73"/>
      <c r="CZ186" s="73"/>
      <c r="DA186" s="73"/>
      <c r="DB186" s="73"/>
      <c r="DC186" s="73"/>
      <c r="DD186" s="73"/>
      <c r="DE186" s="73"/>
      <c r="DF186" s="73"/>
      <c r="DG186" s="73"/>
      <c r="DH186" s="73"/>
      <c r="DI186" s="73"/>
      <c r="DJ186" s="73"/>
      <c r="DK186" s="73"/>
      <c r="DL186" s="73"/>
      <c r="DM186" s="73"/>
      <c r="DN186" s="73"/>
      <c r="DO186" s="73"/>
      <c r="DP186" s="73"/>
      <c r="DQ186" s="73"/>
      <c r="DR186" s="73"/>
      <c r="DS186" s="73"/>
      <c r="DT186" s="73"/>
      <c r="DU186" s="73"/>
      <c r="DV186" s="73"/>
      <c r="DW186" s="73"/>
      <c r="DX186" s="73"/>
      <c r="DY186" s="73"/>
      <c r="DZ186" s="73"/>
      <c r="EA186" s="73"/>
      <c r="EB186" s="73"/>
      <c r="EC186" s="73"/>
      <c r="ED186" s="73"/>
      <c r="EE186" s="73"/>
      <c r="EF186" s="73"/>
      <c r="EG186" s="73"/>
      <c r="EH186" s="73"/>
      <c r="EI186" s="73"/>
      <c r="EJ186" s="73"/>
      <c r="EK186" s="73"/>
      <c r="EL186" s="73"/>
      <c r="EM186" s="73"/>
      <c r="EN186" s="73"/>
      <c r="EO186" s="73"/>
      <c r="EP186" s="73"/>
      <c r="EQ186" s="73"/>
      <c r="ER186" s="73"/>
      <c r="ES186" s="73"/>
      <c r="ET186" s="73"/>
      <c r="EU186" s="73"/>
      <c r="EV186" s="73"/>
      <c r="EW186" s="73"/>
      <c r="EX186" s="73"/>
      <c r="EY186" s="73"/>
      <c r="EZ186" s="73"/>
      <c r="FA186" s="73"/>
      <c r="FB186" s="73"/>
      <c r="FC186" s="73"/>
      <c r="FD186" s="73"/>
      <c r="FE186" s="73"/>
      <c r="FF186" s="73"/>
      <c r="FG186" s="73"/>
      <c r="FH186" s="73"/>
      <c r="FI186" s="73"/>
      <c r="FJ186" s="73"/>
      <c r="FK186" s="73"/>
      <c r="FL186" s="73"/>
      <c r="FM186" s="73"/>
      <c r="FN186" s="73"/>
      <c r="FO186" s="73"/>
      <c r="FP186" s="73"/>
      <c r="FQ186" s="73"/>
      <c r="FR186" s="73"/>
      <c r="FS186" s="73"/>
      <c r="FT186" s="73"/>
      <c r="FU186" s="73"/>
      <c r="FV186" s="73"/>
      <c r="FW186" s="73"/>
      <c r="FX186" s="73"/>
      <c r="FY186" s="73"/>
      <c r="FZ186" s="73"/>
      <c r="GA186" s="73"/>
      <c r="GB186" s="73"/>
      <c r="GC186" s="73"/>
      <c r="GD186" s="73"/>
      <c r="GE186" s="73"/>
      <c r="GF186" s="73"/>
      <c r="GG186" s="73"/>
      <c r="GH186" s="73"/>
      <c r="GI186" s="73"/>
      <c r="GJ186" s="73"/>
      <c r="GK186" s="73"/>
      <c r="GL186" s="73"/>
      <c r="GM186" s="73"/>
      <c r="GN186" s="73"/>
      <c r="GO186" s="73"/>
      <c r="GP186" s="73"/>
      <c r="GQ186" s="73"/>
      <c r="GR186" s="73"/>
      <c r="GS186" s="73"/>
      <c r="GT186" s="73"/>
      <c r="GU186" s="73"/>
      <c r="GV186" s="73"/>
      <c r="GW186" s="73"/>
      <c r="GX186" s="73"/>
      <c r="GY186" s="73"/>
      <c r="GZ186" s="73"/>
      <c r="HA186" s="73"/>
      <c r="HB186" s="73"/>
      <c r="HC186" s="73"/>
      <c r="HD186" s="73"/>
      <c r="HE186" s="73"/>
      <c r="HF186" s="73"/>
      <c r="HG186" s="73"/>
      <c r="HH186" s="73"/>
      <c r="HI186" s="73"/>
      <c r="HJ186" s="73"/>
      <c r="HK186" s="73"/>
      <c r="HL186" s="73"/>
      <c r="HM186" s="73"/>
      <c r="HN186" s="73"/>
      <c r="HO186" s="73"/>
      <c r="HP186" s="73"/>
      <c r="HQ186" s="73"/>
      <c r="HR186" s="73"/>
      <c r="HS186" s="73"/>
      <c r="HT186" s="73"/>
      <c r="HU186" s="73"/>
      <c r="HV186" s="73"/>
      <c r="HW186" s="73"/>
      <c r="HX186" s="73"/>
      <c r="HY186" s="73"/>
      <c r="HZ186" s="73"/>
      <c r="IA186" s="73"/>
      <c r="IB186" s="73"/>
      <c r="IC186" s="73"/>
      <c r="ID186" s="73"/>
      <c r="IE186" s="73"/>
      <c r="IF186" s="73"/>
      <c r="IG186" s="73"/>
      <c r="IH186" s="73"/>
      <c r="II186" s="73"/>
      <c r="IJ186" s="73"/>
      <c r="IK186" s="73"/>
      <c r="IL186" s="73"/>
      <c r="IM186" s="73"/>
      <c r="IN186" s="73"/>
      <c r="IO186" s="73"/>
      <c r="IP186" s="73"/>
      <c r="IQ186" s="73"/>
      <c r="IR186" s="73"/>
      <c r="IS186" s="73"/>
      <c r="IT186" s="73"/>
      <c r="IU186" s="73"/>
      <c r="IV186" s="73"/>
      <c r="IW186" s="73"/>
      <c r="IX186" s="73"/>
      <c r="IY186" s="73"/>
      <c r="IZ186" s="73"/>
      <c r="JA186" s="73"/>
      <c r="JB186" s="73"/>
      <c r="JC186" s="73"/>
      <c r="JD186" s="73"/>
      <c r="JE186" s="73"/>
      <c r="JF186" s="73"/>
      <c r="JG186" s="73"/>
      <c r="JH186" s="73"/>
      <c r="JI186" s="73"/>
      <c r="JJ186" s="73"/>
      <c r="JK186" s="73"/>
      <c r="JL186" s="73"/>
      <c r="JM186" s="73"/>
      <c r="JN186" s="73"/>
      <c r="JO186" s="73"/>
      <c r="JP186" s="73"/>
      <c r="JQ186" s="73"/>
      <c r="JR186" s="73"/>
      <c r="JS186" s="73"/>
      <c r="JT186" s="73"/>
      <c r="JU186" s="73"/>
      <c r="JV186" s="73"/>
      <c r="JW186" s="73"/>
      <c r="JX186" s="73"/>
      <c r="JY186" s="73"/>
      <c r="JZ186" s="73"/>
      <c r="KA186" s="73"/>
      <c r="KB186" s="73"/>
      <c r="KC186" s="73"/>
      <c r="KD186" s="73"/>
      <c r="KE186" s="73"/>
      <c r="KF186" s="73"/>
      <c r="KG186" s="73"/>
      <c r="KH186" s="73"/>
      <c r="KI186" s="73"/>
      <c r="KJ186" s="73"/>
      <c r="KK186" s="73"/>
      <c r="KL186" s="73"/>
      <c r="KM186" s="73"/>
      <c r="KN186" s="73"/>
      <c r="KO186" s="73"/>
      <c r="KP186" s="73"/>
      <c r="KQ186" s="73"/>
      <c r="KR186" s="73"/>
      <c r="KS186" s="73"/>
      <c r="KT186" s="73"/>
      <c r="KU186" s="73"/>
      <c r="KV186" s="73"/>
      <c r="KW186" s="73"/>
      <c r="KX186" s="73"/>
      <c r="KY186" s="73"/>
      <c r="KZ186" s="73"/>
      <c r="LA186" s="73"/>
      <c r="LB186" s="73"/>
      <c r="LC186" s="73"/>
      <c r="LD186" s="73"/>
      <c r="LE186" s="73"/>
      <c r="LF186" s="73"/>
      <c r="LG186" s="73"/>
      <c r="LH186" s="73"/>
      <c r="LI186" s="73"/>
      <c r="LJ186" s="73"/>
      <c r="LK186" s="73"/>
      <c r="LL186" s="73"/>
      <c r="LM186" s="73"/>
      <c r="LN186" s="73"/>
      <c r="LO186" s="73"/>
      <c r="LP186" s="73"/>
      <c r="LQ186" s="73"/>
      <c r="LR186" s="73"/>
      <c r="LS186" s="73"/>
      <c r="LT186" s="73"/>
      <c r="LU186" s="73"/>
      <c r="LV186" s="73"/>
      <c r="LW186" s="73"/>
      <c r="LX186" s="73"/>
      <c r="LY186" s="73"/>
      <c r="LZ186" s="73"/>
      <c r="MA186" s="73"/>
      <c r="MB186" s="73"/>
      <c r="MC186" s="73"/>
      <c r="MD186" s="73"/>
      <c r="ME186" s="73"/>
      <c r="MF186" s="73"/>
      <c r="MG186" s="73"/>
      <c r="MH186" s="73"/>
      <c r="MI186" s="73"/>
      <c r="MJ186" s="73"/>
      <c r="MK186" s="73"/>
      <c r="ML186" s="73"/>
      <c r="MM186" s="73"/>
      <c r="MN186" s="73"/>
      <c r="MO186" s="73"/>
      <c r="MP186" s="73"/>
      <c r="MQ186" s="73"/>
      <c r="MR186" s="73"/>
      <c r="MS186" s="73"/>
      <c r="MT186" s="73"/>
      <c r="MU186" s="73"/>
      <c r="MV186" s="73"/>
      <c r="MW186" s="73"/>
      <c r="MX186" s="73"/>
      <c r="MY186" s="73"/>
      <c r="MZ186" s="73"/>
      <c r="NA186" s="73"/>
      <c r="NB186" s="73"/>
      <c r="NC186" s="73"/>
      <c r="ND186" s="73"/>
      <c r="NE186" s="73"/>
      <c r="NF186" s="73"/>
      <c r="NG186" s="73"/>
      <c r="NH186" s="73"/>
      <c r="NI186" s="73"/>
      <c r="NJ186" s="73"/>
      <c r="NK186" s="73"/>
      <c r="NL186" s="73"/>
      <c r="NM186" s="73"/>
      <c r="NN186" s="73"/>
      <c r="NO186" s="73"/>
      <c r="NP186" s="73"/>
      <c r="NQ186" s="73"/>
      <c r="NR186" s="73"/>
      <c r="NS186" s="73"/>
      <c r="NT186" s="73"/>
      <c r="NU186" s="73"/>
      <c r="NV186" s="73"/>
      <c r="NW186" s="73"/>
      <c r="NX186" s="73"/>
      <c r="NY186" s="73"/>
      <c r="NZ186" s="73"/>
      <c r="OA186" s="73"/>
      <c r="OB186" s="73"/>
      <c r="OC186" s="73"/>
      <c r="OD186" s="73"/>
      <c r="OE186" s="73"/>
      <c r="OF186" s="73"/>
      <c r="OG186" s="73"/>
      <c r="OH186" s="73"/>
      <c r="OI186" s="73"/>
      <c r="OJ186" s="73"/>
      <c r="OK186" s="73"/>
      <c r="OL186" s="73"/>
      <c r="OM186" s="73"/>
      <c r="ON186" s="73"/>
      <c r="OO186" s="73"/>
      <c r="OP186" s="73"/>
      <c r="OQ186" s="73"/>
      <c r="OR186" s="73"/>
      <c r="OS186" s="73"/>
      <c r="OT186" s="73"/>
      <c r="OU186" s="73"/>
      <c r="OV186" s="73"/>
    </row>
    <row r="187" spans="1:412" s="74" customFormat="1" x14ac:dyDescent="0.3">
      <c r="A187" s="63"/>
      <c r="B187" s="75"/>
      <c r="C187" s="75"/>
      <c r="D187" s="76"/>
      <c r="E187" s="138"/>
      <c r="F187" s="138"/>
      <c r="G187" s="77"/>
      <c r="H187" s="67"/>
      <c r="I187" s="67"/>
      <c r="J187" s="68"/>
      <c r="K187" s="68"/>
      <c r="L187" s="67"/>
      <c r="M187" s="69"/>
      <c r="N187" s="70"/>
      <c r="O187" s="71"/>
      <c r="P187" s="72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73"/>
      <c r="BK187" s="73"/>
      <c r="BL187" s="73"/>
      <c r="BM187" s="73"/>
      <c r="BN187" s="73"/>
      <c r="BO187" s="73"/>
      <c r="BP187" s="73"/>
      <c r="BQ187" s="73"/>
      <c r="BR187" s="73"/>
      <c r="BS187" s="73"/>
      <c r="BT187" s="73"/>
      <c r="BU187" s="73"/>
      <c r="BV187" s="73"/>
      <c r="BW187" s="73"/>
      <c r="BX187" s="73"/>
      <c r="BY187" s="73"/>
      <c r="BZ187" s="73"/>
      <c r="CA187" s="73"/>
      <c r="CB187" s="73"/>
      <c r="CC187" s="73"/>
      <c r="CD187" s="73"/>
      <c r="CE187" s="73"/>
      <c r="CF187" s="73"/>
      <c r="CG187" s="73"/>
      <c r="CH187" s="73"/>
      <c r="CI187" s="73"/>
      <c r="CJ187" s="73"/>
      <c r="CK187" s="73"/>
      <c r="CL187" s="73"/>
      <c r="CM187" s="73"/>
      <c r="CN187" s="73"/>
      <c r="CO187" s="73"/>
      <c r="CP187" s="73"/>
      <c r="CQ187" s="73"/>
      <c r="CR187" s="73"/>
      <c r="CS187" s="73"/>
      <c r="CT187" s="73"/>
      <c r="CU187" s="73"/>
      <c r="CV187" s="73"/>
      <c r="CW187" s="73"/>
      <c r="CX187" s="73"/>
      <c r="CY187" s="73"/>
      <c r="CZ187" s="73"/>
      <c r="DA187" s="73"/>
      <c r="DB187" s="73"/>
      <c r="DC187" s="73"/>
      <c r="DD187" s="73"/>
      <c r="DE187" s="73"/>
      <c r="DF187" s="73"/>
      <c r="DG187" s="73"/>
      <c r="DH187" s="73"/>
      <c r="DI187" s="73"/>
      <c r="DJ187" s="73"/>
      <c r="DK187" s="73"/>
      <c r="DL187" s="73"/>
      <c r="DM187" s="73"/>
      <c r="DN187" s="73"/>
      <c r="DO187" s="73"/>
      <c r="DP187" s="73"/>
      <c r="DQ187" s="73"/>
      <c r="DR187" s="73"/>
      <c r="DS187" s="73"/>
      <c r="DT187" s="73"/>
      <c r="DU187" s="73"/>
      <c r="DV187" s="73"/>
      <c r="DW187" s="73"/>
      <c r="DX187" s="73"/>
      <c r="DY187" s="73"/>
      <c r="DZ187" s="73"/>
      <c r="EA187" s="73"/>
      <c r="EB187" s="73"/>
      <c r="EC187" s="73"/>
      <c r="ED187" s="73"/>
      <c r="EE187" s="73"/>
      <c r="EF187" s="73"/>
      <c r="EG187" s="73"/>
      <c r="EH187" s="73"/>
      <c r="EI187" s="73"/>
      <c r="EJ187" s="73"/>
      <c r="EK187" s="73"/>
      <c r="EL187" s="73"/>
      <c r="EM187" s="73"/>
      <c r="EN187" s="73"/>
      <c r="EO187" s="73"/>
      <c r="EP187" s="73"/>
      <c r="EQ187" s="73"/>
      <c r="ER187" s="73"/>
      <c r="ES187" s="73"/>
      <c r="ET187" s="73"/>
      <c r="EU187" s="73"/>
      <c r="EV187" s="73"/>
      <c r="EW187" s="73"/>
      <c r="EX187" s="73"/>
      <c r="EY187" s="73"/>
      <c r="EZ187" s="73"/>
      <c r="FA187" s="73"/>
      <c r="FB187" s="73"/>
      <c r="FC187" s="73"/>
      <c r="FD187" s="73"/>
      <c r="FE187" s="73"/>
      <c r="FF187" s="73"/>
      <c r="FG187" s="73"/>
      <c r="FH187" s="73"/>
      <c r="FI187" s="73"/>
      <c r="FJ187" s="73"/>
      <c r="FK187" s="73"/>
      <c r="FL187" s="73"/>
      <c r="FM187" s="73"/>
      <c r="FN187" s="73"/>
      <c r="FO187" s="73"/>
      <c r="FP187" s="73"/>
      <c r="FQ187" s="73"/>
      <c r="FR187" s="73"/>
      <c r="FS187" s="73"/>
      <c r="FT187" s="73"/>
      <c r="FU187" s="73"/>
      <c r="FV187" s="73"/>
      <c r="FW187" s="73"/>
      <c r="FX187" s="73"/>
      <c r="FY187" s="73"/>
      <c r="FZ187" s="73"/>
      <c r="GA187" s="73"/>
      <c r="GB187" s="73"/>
      <c r="GC187" s="73"/>
      <c r="GD187" s="73"/>
      <c r="GE187" s="73"/>
      <c r="GF187" s="73"/>
      <c r="GG187" s="73"/>
      <c r="GH187" s="73"/>
      <c r="GI187" s="73"/>
      <c r="GJ187" s="73"/>
      <c r="GK187" s="73"/>
      <c r="GL187" s="73"/>
      <c r="GM187" s="73"/>
      <c r="GN187" s="73"/>
      <c r="GO187" s="73"/>
      <c r="GP187" s="73"/>
      <c r="GQ187" s="73"/>
      <c r="GR187" s="73"/>
      <c r="GS187" s="73"/>
      <c r="GT187" s="73"/>
      <c r="GU187" s="73"/>
      <c r="GV187" s="73"/>
      <c r="GW187" s="73"/>
      <c r="GX187" s="73"/>
      <c r="GY187" s="73"/>
      <c r="GZ187" s="73"/>
      <c r="HA187" s="73"/>
      <c r="HB187" s="73"/>
      <c r="HC187" s="73"/>
      <c r="HD187" s="73"/>
      <c r="HE187" s="73"/>
      <c r="HF187" s="73"/>
      <c r="HG187" s="73"/>
      <c r="HH187" s="73"/>
      <c r="HI187" s="73"/>
      <c r="HJ187" s="73"/>
      <c r="HK187" s="73"/>
      <c r="HL187" s="73"/>
      <c r="HM187" s="73"/>
      <c r="HN187" s="73"/>
      <c r="HO187" s="73"/>
      <c r="HP187" s="73"/>
      <c r="HQ187" s="73"/>
      <c r="HR187" s="73"/>
      <c r="HS187" s="73"/>
      <c r="HT187" s="73"/>
      <c r="HU187" s="73"/>
      <c r="HV187" s="73"/>
      <c r="HW187" s="73"/>
      <c r="HX187" s="73"/>
      <c r="HY187" s="73"/>
      <c r="HZ187" s="73"/>
      <c r="IA187" s="73"/>
      <c r="IB187" s="73"/>
      <c r="IC187" s="73"/>
      <c r="ID187" s="73"/>
      <c r="IE187" s="73"/>
      <c r="IF187" s="73"/>
      <c r="IG187" s="73"/>
      <c r="IH187" s="73"/>
      <c r="II187" s="73"/>
      <c r="IJ187" s="73"/>
      <c r="IK187" s="73"/>
      <c r="IL187" s="73"/>
      <c r="IM187" s="73"/>
      <c r="IN187" s="73"/>
      <c r="IO187" s="73"/>
      <c r="IP187" s="73"/>
      <c r="IQ187" s="73"/>
      <c r="IR187" s="73"/>
      <c r="IS187" s="73"/>
      <c r="IT187" s="73"/>
      <c r="IU187" s="73"/>
      <c r="IV187" s="73"/>
      <c r="IW187" s="73"/>
      <c r="IX187" s="73"/>
      <c r="IY187" s="73"/>
      <c r="IZ187" s="73"/>
      <c r="JA187" s="73"/>
      <c r="JB187" s="73"/>
      <c r="JC187" s="73"/>
      <c r="JD187" s="73"/>
      <c r="JE187" s="73"/>
      <c r="JF187" s="73"/>
      <c r="JG187" s="73"/>
      <c r="JH187" s="73"/>
      <c r="JI187" s="73"/>
      <c r="JJ187" s="73"/>
      <c r="JK187" s="73"/>
      <c r="JL187" s="73"/>
      <c r="JM187" s="73"/>
      <c r="JN187" s="73"/>
      <c r="JO187" s="73"/>
      <c r="JP187" s="73"/>
      <c r="JQ187" s="73"/>
      <c r="JR187" s="73"/>
      <c r="JS187" s="73"/>
      <c r="JT187" s="73"/>
      <c r="JU187" s="73"/>
      <c r="JV187" s="73"/>
      <c r="JW187" s="73"/>
      <c r="JX187" s="73"/>
      <c r="JY187" s="73"/>
      <c r="JZ187" s="73"/>
      <c r="KA187" s="73"/>
      <c r="KB187" s="73"/>
      <c r="KC187" s="73"/>
      <c r="KD187" s="73"/>
      <c r="KE187" s="73"/>
      <c r="KF187" s="73"/>
      <c r="KG187" s="73"/>
      <c r="KH187" s="73"/>
      <c r="KI187" s="73"/>
      <c r="KJ187" s="73"/>
      <c r="KK187" s="73"/>
      <c r="KL187" s="73"/>
      <c r="KM187" s="73"/>
      <c r="KN187" s="73"/>
      <c r="KO187" s="73"/>
      <c r="KP187" s="73"/>
      <c r="KQ187" s="73"/>
      <c r="KR187" s="73"/>
      <c r="KS187" s="73"/>
      <c r="KT187" s="73"/>
      <c r="KU187" s="73"/>
      <c r="KV187" s="73"/>
      <c r="KW187" s="73"/>
      <c r="KX187" s="73"/>
      <c r="KY187" s="73"/>
      <c r="KZ187" s="73"/>
      <c r="LA187" s="73"/>
      <c r="LB187" s="73"/>
      <c r="LC187" s="73"/>
      <c r="LD187" s="73"/>
      <c r="LE187" s="73"/>
      <c r="LF187" s="73"/>
      <c r="LG187" s="73"/>
      <c r="LH187" s="73"/>
      <c r="LI187" s="73"/>
      <c r="LJ187" s="73"/>
      <c r="LK187" s="73"/>
      <c r="LL187" s="73"/>
      <c r="LM187" s="73"/>
      <c r="LN187" s="73"/>
      <c r="LO187" s="73"/>
      <c r="LP187" s="73"/>
      <c r="LQ187" s="73"/>
      <c r="LR187" s="73"/>
      <c r="LS187" s="73"/>
      <c r="LT187" s="73"/>
      <c r="LU187" s="73"/>
      <c r="LV187" s="73"/>
      <c r="LW187" s="73"/>
      <c r="LX187" s="73"/>
      <c r="LY187" s="73"/>
      <c r="LZ187" s="73"/>
      <c r="MA187" s="73"/>
      <c r="MB187" s="73"/>
      <c r="MC187" s="73"/>
      <c r="MD187" s="73"/>
      <c r="ME187" s="73"/>
      <c r="MF187" s="73"/>
      <c r="MG187" s="73"/>
      <c r="MH187" s="73"/>
      <c r="MI187" s="73"/>
      <c r="MJ187" s="73"/>
      <c r="MK187" s="73"/>
      <c r="ML187" s="73"/>
      <c r="MM187" s="73"/>
      <c r="MN187" s="73"/>
      <c r="MO187" s="73"/>
      <c r="MP187" s="73"/>
      <c r="MQ187" s="73"/>
      <c r="MR187" s="73"/>
      <c r="MS187" s="73"/>
      <c r="MT187" s="73"/>
      <c r="MU187" s="73"/>
      <c r="MV187" s="73"/>
      <c r="MW187" s="73"/>
      <c r="MX187" s="73"/>
      <c r="MY187" s="73"/>
      <c r="MZ187" s="73"/>
      <c r="NA187" s="73"/>
      <c r="NB187" s="73"/>
      <c r="NC187" s="73"/>
      <c r="ND187" s="73"/>
      <c r="NE187" s="73"/>
      <c r="NF187" s="73"/>
      <c r="NG187" s="73"/>
      <c r="NH187" s="73"/>
      <c r="NI187" s="73"/>
      <c r="NJ187" s="73"/>
      <c r="NK187" s="73"/>
      <c r="NL187" s="73"/>
      <c r="NM187" s="73"/>
      <c r="NN187" s="73"/>
      <c r="NO187" s="73"/>
      <c r="NP187" s="73"/>
      <c r="NQ187" s="73"/>
      <c r="NR187" s="73"/>
      <c r="NS187" s="73"/>
      <c r="NT187" s="73"/>
      <c r="NU187" s="73"/>
      <c r="NV187" s="73"/>
      <c r="NW187" s="73"/>
      <c r="NX187" s="73"/>
      <c r="NY187" s="73"/>
      <c r="NZ187" s="73"/>
      <c r="OA187" s="73"/>
      <c r="OB187" s="73"/>
      <c r="OC187" s="73"/>
      <c r="OD187" s="73"/>
      <c r="OE187" s="73"/>
      <c r="OF187" s="73"/>
      <c r="OG187" s="73"/>
      <c r="OH187" s="73"/>
      <c r="OI187" s="73"/>
      <c r="OJ187" s="73"/>
      <c r="OK187" s="73"/>
      <c r="OL187" s="73"/>
      <c r="OM187" s="73"/>
      <c r="ON187" s="73"/>
      <c r="OO187" s="73"/>
      <c r="OP187" s="73"/>
      <c r="OQ187" s="73"/>
      <c r="OR187" s="73"/>
      <c r="OS187" s="73"/>
      <c r="OT187" s="73"/>
      <c r="OU187" s="73"/>
      <c r="OV187" s="73"/>
    </row>
    <row r="188" spans="1:412" s="74" customFormat="1" x14ac:dyDescent="0.3">
      <c r="A188" s="63"/>
      <c r="B188" s="75"/>
      <c r="C188" s="75"/>
      <c r="D188" s="76"/>
      <c r="E188" s="138"/>
      <c r="F188" s="138"/>
      <c r="G188" s="77"/>
      <c r="H188" s="67"/>
      <c r="I188" s="67"/>
      <c r="J188" s="68"/>
      <c r="K188" s="68"/>
      <c r="L188" s="67"/>
      <c r="M188" s="69"/>
      <c r="N188" s="70"/>
      <c r="O188" s="71"/>
      <c r="P188" s="72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73"/>
      <c r="BK188" s="73"/>
      <c r="BL188" s="73"/>
      <c r="BM188" s="73"/>
      <c r="BN188" s="73"/>
      <c r="BO188" s="73"/>
      <c r="BP188" s="73"/>
      <c r="BQ188" s="73"/>
      <c r="BR188" s="73"/>
      <c r="BS188" s="73"/>
      <c r="BT188" s="73"/>
      <c r="BU188" s="73"/>
      <c r="BV188" s="73"/>
      <c r="BW188" s="73"/>
      <c r="BX188" s="73"/>
      <c r="BY188" s="73"/>
      <c r="BZ188" s="73"/>
      <c r="CA188" s="73"/>
      <c r="CB188" s="73"/>
      <c r="CC188" s="73"/>
      <c r="CD188" s="73"/>
      <c r="CE188" s="73"/>
      <c r="CF188" s="73"/>
      <c r="CG188" s="73"/>
      <c r="CH188" s="73"/>
      <c r="CI188" s="73"/>
      <c r="CJ188" s="73"/>
      <c r="CK188" s="73"/>
      <c r="CL188" s="73"/>
      <c r="CM188" s="73"/>
      <c r="CN188" s="73"/>
      <c r="CO188" s="73"/>
      <c r="CP188" s="73"/>
      <c r="CQ188" s="73"/>
      <c r="CR188" s="73"/>
      <c r="CS188" s="73"/>
      <c r="CT188" s="73"/>
      <c r="CU188" s="73"/>
      <c r="CV188" s="73"/>
      <c r="CW188" s="73"/>
      <c r="CX188" s="73"/>
      <c r="CY188" s="73"/>
      <c r="CZ188" s="73"/>
      <c r="DA188" s="73"/>
      <c r="DB188" s="73"/>
      <c r="DC188" s="73"/>
      <c r="DD188" s="73"/>
      <c r="DE188" s="73"/>
      <c r="DF188" s="73"/>
      <c r="DG188" s="73"/>
      <c r="DH188" s="73"/>
      <c r="DI188" s="73"/>
      <c r="DJ188" s="73"/>
      <c r="DK188" s="73"/>
      <c r="DL188" s="73"/>
      <c r="DM188" s="73"/>
      <c r="DN188" s="73"/>
      <c r="DO188" s="73"/>
      <c r="DP188" s="73"/>
      <c r="DQ188" s="73"/>
      <c r="DR188" s="73"/>
      <c r="DS188" s="73"/>
      <c r="DT188" s="73"/>
      <c r="DU188" s="73"/>
      <c r="DV188" s="73"/>
      <c r="DW188" s="73"/>
      <c r="DX188" s="73"/>
      <c r="DY188" s="73"/>
      <c r="DZ188" s="73"/>
      <c r="EA188" s="73"/>
      <c r="EB188" s="73"/>
      <c r="EC188" s="73"/>
      <c r="ED188" s="73"/>
      <c r="EE188" s="73"/>
      <c r="EF188" s="73"/>
      <c r="EG188" s="73"/>
      <c r="EH188" s="73"/>
      <c r="EI188" s="73"/>
      <c r="EJ188" s="73"/>
      <c r="EK188" s="73"/>
      <c r="EL188" s="73"/>
      <c r="EM188" s="73"/>
      <c r="EN188" s="73"/>
      <c r="EO188" s="73"/>
      <c r="EP188" s="73"/>
      <c r="EQ188" s="73"/>
      <c r="ER188" s="73"/>
      <c r="ES188" s="73"/>
      <c r="ET188" s="73"/>
      <c r="EU188" s="73"/>
      <c r="EV188" s="73"/>
      <c r="EW188" s="73"/>
      <c r="EX188" s="73"/>
      <c r="EY188" s="73"/>
      <c r="EZ188" s="73"/>
      <c r="FA188" s="73"/>
      <c r="FB188" s="73"/>
      <c r="FC188" s="73"/>
      <c r="FD188" s="73"/>
      <c r="FE188" s="73"/>
      <c r="FF188" s="73"/>
      <c r="FG188" s="73"/>
      <c r="FH188" s="73"/>
      <c r="FI188" s="73"/>
      <c r="FJ188" s="73"/>
      <c r="FK188" s="73"/>
      <c r="FL188" s="73"/>
      <c r="FM188" s="73"/>
      <c r="FN188" s="73"/>
      <c r="FO188" s="73"/>
      <c r="FP188" s="73"/>
      <c r="FQ188" s="73"/>
      <c r="FR188" s="73"/>
      <c r="FS188" s="73"/>
      <c r="FT188" s="73"/>
      <c r="FU188" s="73"/>
      <c r="FV188" s="73"/>
      <c r="FW188" s="73"/>
      <c r="FX188" s="73"/>
      <c r="FY188" s="73"/>
      <c r="FZ188" s="73"/>
      <c r="GA188" s="73"/>
      <c r="GB188" s="73"/>
      <c r="GC188" s="73"/>
      <c r="GD188" s="73"/>
      <c r="GE188" s="73"/>
      <c r="GF188" s="73"/>
      <c r="GG188" s="73"/>
      <c r="GH188" s="73"/>
      <c r="GI188" s="73"/>
      <c r="GJ188" s="73"/>
      <c r="GK188" s="73"/>
      <c r="GL188" s="73"/>
      <c r="GM188" s="73"/>
      <c r="GN188" s="73"/>
      <c r="GO188" s="73"/>
      <c r="GP188" s="73"/>
      <c r="GQ188" s="73"/>
      <c r="GR188" s="73"/>
      <c r="GS188" s="73"/>
      <c r="GT188" s="73"/>
      <c r="GU188" s="73"/>
      <c r="GV188" s="73"/>
      <c r="GW188" s="73"/>
      <c r="GX188" s="73"/>
      <c r="GY188" s="73"/>
      <c r="GZ188" s="73"/>
      <c r="HA188" s="73"/>
      <c r="HB188" s="73"/>
      <c r="HC188" s="73"/>
      <c r="HD188" s="73"/>
      <c r="HE188" s="73"/>
      <c r="HF188" s="73"/>
      <c r="HG188" s="73"/>
      <c r="HH188" s="73"/>
      <c r="HI188" s="73"/>
      <c r="HJ188" s="73"/>
      <c r="HK188" s="73"/>
      <c r="HL188" s="73"/>
      <c r="HM188" s="73"/>
      <c r="HN188" s="73"/>
      <c r="HO188" s="73"/>
      <c r="HP188" s="73"/>
      <c r="HQ188" s="73"/>
      <c r="HR188" s="73"/>
      <c r="HS188" s="73"/>
      <c r="HT188" s="73"/>
      <c r="HU188" s="73"/>
      <c r="HV188" s="73"/>
      <c r="HW188" s="73"/>
      <c r="HX188" s="73"/>
      <c r="HY188" s="73"/>
      <c r="HZ188" s="73"/>
      <c r="IA188" s="73"/>
      <c r="IB188" s="73"/>
      <c r="IC188" s="73"/>
      <c r="ID188" s="73"/>
      <c r="IE188" s="73"/>
      <c r="IF188" s="73"/>
      <c r="IG188" s="73"/>
      <c r="IH188" s="73"/>
      <c r="II188" s="73"/>
      <c r="IJ188" s="73"/>
      <c r="IK188" s="73"/>
      <c r="IL188" s="73"/>
      <c r="IM188" s="73"/>
      <c r="IN188" s="73"/>
      <c r="IO188" s="73"/>
      <c r="IP188" s="73"/>
      <c r="IQ188" s="73"/>
      <c r="IR188" s="73"/>
      <c r="IS188" s="73"/>
      <c r="IT188" s="73"/>
      <c r="IU188" s="73"/>
      <c r="IV188" s="73"/>
      <c r="IW188" s="73"/>
      <c r="IX188" s="73"/>
      <c r="IY188" s="73"/>
      <c r="IZ188" s="73"/>
      <c r="JA188" s="73"/>
      <c r="JB188" s="73"/>
      <c r="JC188" s="73"/>
      <c r="JD188" s="73"/>
      <c r="JE188" s="73"/>
      <c r="JF188" s="73"/>
      <c r="JG188" s="73"/>
      <c r="JH188" s="73"/>
      <c r="JI188" s="73"/>
      <c r="JJ188" s="73"/>
      <c r="JK188" s="73"/>
      <c r="JL188" s="73"/>
      <c r="JM188" s="73"/>
      <c r="JN188" s="73"/>
      <c r="JO188" s="73"/>
      <c r="JP188" s="73"/>
      <c r="JQ188" s="73"/>
      <c r="JR188" s="73"/>
      <c r="JS188" s="73"/>
      <c r="JT188" s="73"/>
      <c r="JU188" s="73"/>
      <c r="JV188" s="73"/>
      <c r="JW188" s="73"/>
      <c r="JX188" s="73"/>
      <c r="JY188" s="73"/>
      <c r="JZ188" s="73"/>
      <c r="KA188" s="73"/>
      <c r="KB188" s="73"/>
      <c r="KC188" s="73"/>
      <c r="KD188" s="73"/>
      <c r="KE188" s="73"/>
      <c r="KF188" s="73"/>
      <c r="KG188" s="73"/>
      <c r="KH188" s="73"/>
      <c r="KI188" s="73"/>
      <c r="KJ188" s="73"/>
      <c r="KK188" s="73"/>
      <c r="KL188" s="73"/>
      <c r="KM188" s="73"/>
      <c r="KN188" s="73"/>
      <c r="KO188" s="73"/>
      <c r="KP188" s="73"/>
      <c r="KQ188" s="73"/>
      <c r="KR188" s="73"/>
      <c r="KS188" s="73"/>
      <c r="KT188" s="73"/>
      <c r="KU188" s="73"/>
      <c r="KV188" s="73"/>
      <c r="KW188" s="73"/>
      <c r="KX188" s="73"/>
      <c r="KY188" s="73"/>
      <c r="KZ188" s="73"/>
      <c r="LA188" s="73"/>
      <c r="LB188" s="73"/>
      <c r="LC188" s="73"/>
      <c r="LD188" s="73"/>
      <c r="LE188" s="73"/>
      <c r="LF188" s="73"/>
      <c r="LG188" s="73"/>
      <c r="LH188" s="73"/>
      <c r="LI188" s="73"/>
      <c r="LJ188" s="73"/>
      <c r="LK188" s="73"/>
      <c r="LL188" s="73"/>
      <c r="LM188" s="73"/>
      <c r="LN188" s="73"/>
      <c r="LO188" s="73"/>
      <c r="LP188" s="73"/>
      <c r="LQ188" s="73"/>
      <c r="LR188" s="73"/>
      <c r="LS188" s="73"/>
      <c r="LT188" s="73"/>
      <c r="LU188" s="73"/>
      <c r="LV188" s="73"/>
      <c r="LW188" s="73"/>
      <c r="LX188" s="73"/>
      <c r="LY188" s="73"/>
      <c r="LZ188" s="73"/>
      <c r="MA188" s="73"/>
      <c r="MB188" s="73"/>
      <c r="MC188" s="73"/>
      <c r="MD188" s="73"/>
      <c r="ME188" s="73"/>
      <c r="MF188" s="73"/>
      <c r="MG188" s="73"/>
      <c r="MH188" s="73"/>
      <c r="MI188" s="73"/>
      <c r="MJ188" s="73"/>
      <c r="MK188" s="73"/>
      <c r="ML188" s="73"/>
      <c r="MM188" s="73"/>
      <c r="MN188" s="73"/>
      <c r="MO188" s="73"/>
      <c r="MP188" s="73"/>
      <c r="MQ188" s="73"/>
      <c r="MR188" s="73"/>
      <c r="MS188" s="73"/>
      <c r="MT188" s="73"/>
      <c r="MU188" s="73"/>
      <c r="MV188" s="73"/>
      <c r="MW188" s="73"/>
      <c r="MX188" s="73"/>
      <c r="MY188" s="73"/>
      <c r="MZ188" s="73"/>
      <c r="NA188" s="73"/>
      <c r="NB188" s="73"/>
      <c r="NC188" s="73"/>
      <c r="ND188" s="73"/>
      <c r="NE188" s="73"/>
      <c r="NF188" s="73"/>
      <c r="NG188" s="73"/>
      <c r="NH188" s="73"/>
      <c r="NI188" s="73"/>
      <c r="NJ188" s="73"/>
      <c r="NK188" s="73"/>
      <c r="NL188" s="73"/>
      <c r="NM188" s="73"/>
      <c r="NN188" s="73"/>
      <c r="NO188" s="73"/>
      <c r="NP188" s="73"/>
      <c r="NQ188" s="73"/>
      <c r="NR188" s="73"/>
      <c r="NS188" s="73"/>
      <c r="NT188" s="73"/>
      <c r="NU188" s="73"/>
      <c r="NV188" s="73"/>
      <c r="NW188" s="73"/>
      <c r="NX188" s="73"/>
      <c r="NY188" s="73"/>
      <c r="NZ188" s="73"/>
      <c r="OA188" s="73"/>
      <c r="OB188" s="73"/>
      <c r="OC188" s="73"/>
      <c r="OD188" s="73"/>
      <c r="OE188" s="73"/>
      <c r="OF188" s="73"/>
      <c r="OG188" s="73"/>
      <c r="OH188" s="73"/>
      <c r="OI188" s="73"/>
      <c r="OJ188" s="73"/>
      <c r="OK188" s="73"/>
      <c r="OL188" s="73"/>
      <c r="OM188" s="73"/>
      <c r="ON188" s="73"/>
      <c r="OO188" s="73"/>
      <c r="OP188" s="73"/>
      <c r="OQ188" s="73"/>
      <c r="OR188" s="73"/>
      <c r="OS188" s="73"/>
      <c r="OT188" s="73"/>
      <c r="OU188" s="73"/>
      <c r="OV188" s="73"/>
    </row>
    <row r="189" spans="1:412" s="74" customFormat="1" x14ac:dyDescent="0.3">
      <c r="A189" s="63"/>
      <c r="B189" s="75"/>
      <c r="C189" s="75"/>
      <c r="D189" s="76"/>
      <c r="E189" s="138"/>
      <c r="F189" s="138"/>
      <c r="G189" s="77"/>
      <c r="H189" s="67"/>
      <c r="I189" s="67"/>
      <c r="J189" s="68"/>
      <c r="K189" s="68"/>
      <c r="L189" s="67"/>
      <c r="M189" s="69"/>
      <c r="N189" s="70"/>
      <c r="O189" s="71"/>
      <c r="P189" s="72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73"/>
      <c r="BK189" s="73"/>
      <c r="BL189" s="73"/>
      <c r="BM189" s="73"/>
      <c r="BN189" s="73"/>
      <c r="BO189" s="73"/>
      <c r="BP189" s="73"/>
      <c r="BQ189" s="73"/>
      <c r="BR189" s="73"/>
      <c r="BS189" s="73"/>
      <c r="BT189" s="73"/>
      <c r="BU189" s="73"/>
      <c r="BV189" s="73"/>
      <c r="BW189" s="73"/>
      <c r="BX189" s="73"/>
      <c r="BY189" s="73"/>
      <c r="BZ189" s="73"/>
      <c r="CA189" s="73"/>
      <c r="CB189" s="73"/>
      <c r="CC189" s="73"/>
      <c r="CD189" s="73"/>
      <c r="CE189" s="73"/>
      <c r="CF189" s="73"/>
      <c r="CG189" s="73"/>
      <c r="CH189" s="73"/>
      <c r="CI189" s="73"/>
      <c r="CJ189" s="73"/>
      <c r="CK189" s="73"/>
      <c r="CL189" s="73"/>
      <c r="CM189" s="73"/>
      <c r="CN189" s="73"/>
      <c r="CO189" s="73"/>
      <c r="CP189" s="73"/>
      <c r="CQ189" s="73"/>
      <c r="CR189" s="73"/>
      <c r="CS189" s="73"/>
      <c r="CT189" s="73"/>
      <c r="CU189" s="73"/>
      <c r="CV189" s="73"/>
      <c r="CW189" s="73"/>
      <c r="CX189" s="73"/>
      <c r="CY189" s="73"/>
      <c r="CZ189" s="73"/>
      <c r="DA189" s="73"/>
      <c r="DB189" s="73"/>
      <c r="DC189" s="73"/>
      <c r="DD189" s="73"/>
      <c r="DE189" s="73"/>
      <c r="DF189" s="73"/>
      <c r="DG189" s="73"/>
      <c r="DH189" s="73"/>
      <c r="DI189" s="73"/>
      <c r="DJ189" s="73"/>
      <c r="DK189" s="73"/>
      <c r="DL189" s="73"/>
      <c r="DM189" s="73"/>
      <c r="DN189" s="73"/>
      <c r="DO189" s="73"/>
      <c r="DP189" s="73"/>
      <c r="DQ189" s="73"/>
      <c r="DR189" s="73"/>
      <c r="DS189" s="73"/>
      <c r="DT189" s="73"/>
      <c r="DU189" s="73"/>
      <c r="DV189" s="73"/>
      <c r="DW189" s="73"/>
      <c r="DX189" s="73"/>
      <c r="DY189" s="73"/>
      <c r="DZ189" s="73"/>
      <c r="EA189" s="73"/>
      <c r="EB189" s="73"/>
      <c r="EC189" s="73"/>
      <c r="ED189" s="73"/>
      <c r="EE189" s="73"/>
      <c r="EF189" s="73"/>
      <c r="EG189" s="73"/>
      <c r="EH189" s="73"/>
      <c r="EI189" s="73"/>
      <c r="EJ189" s="73"/>
      <c r="EK189" s="73"/>
      <c r="EL189" s="73"/>
      <c r="EM189" s="73"/>
      <c r="EN189" s="73"/>
      <c r="EO189" s="73"/>
      <c r="EP189" s="73"/>
      <c r="EQ189" s="73"/>
      <c r="ER189" s="73"/>
      <c r="ES189" s="73"/>
      <c r="ET189" s="73"/>
      <c r="EU189" s="73"/>
      <c r="EV189" s="73"/>
      <c r="EW189" s="73"/>
      <c r="EX189" s="73"/>
      <c r="EY189" s="73"/>
      <c r="EZ189" s="73"/>
      <c r="FA189" s="73"/>
      <c r="FB189" s="73"/>
      <c r="FC189" s="73"/>
      <c r="FD189" s="73"/>
      <c r="FE189" s="73"/>
      <c r="FF189" s="73"/>
      <c r="FG189" s="73"/>
      <c r="FH189" s="73"/>
      <c r="FI189" s="73"/>
      <c r="FJ189" s="73"/>
      <c r="FK189" s="73"/>
      <c r="FL189" s="73"/>
      <c r="FM189" s="73"/>
      <c r="FN189" s="73"/>
      <c r="FO189" s="73"/>
      <c r="FP189" s="73"/>
      <c r="FQ189" s="73"/>
      <c r="FR189" s="73"/>
      <c r="FS189" s="73"/>
      <c r="FT189" s="73"/>
      <c r="FU189" s="73"/>
      <c r="FV189" s="73"/>
      <c r="FW189" s="73"/>
      <c r="FX189" s="73"/>
      <c r="FY189" s="73"/>
      <c r="FZ189" s="73"/>
      <c r="GA189" s="73"/>
      <c r="GB189" s="73"/>
      <c r="GC189" s="73"/>
      <c r="GD189" s="73"/>
      <c r="GE189" s="73"/>
      <c r="GF189" s="73"/>
      <c r="GG189" s="73"/>
      <c r="GH189" s="73"/>
      <c r="GI189" s="73"/>
      <c r="GJ189" s="73"/>
      <c r="GK189" s="73"/>
      <c r="GL189" s="73"/>
      <c r="GM189" s="73"/>
      <c r="GN189" s="73"/>
      <c r="GO189" s="73"/>
      <c r="GP189" s="73"/>
      <c r="GQ189" s="73"/>
      <c r="GR189" s="73"/>
      <c r="GS189" s="73"/>
      <c r="GT189" s="73"/>
      <c r="GU189" s="73"/>
      <c r="GV189" s="73"/>
      <c r="GW189" s="73"/>
      <c r="GX189" s="73"/>
      <c r="GY189" s="73"/>
      <c r="GZ189" s="73"/>
      <c r="HA189" s="73"/>
      <c r="HB189" s="73"/>
      <c r="HC189" s="73"/>
      <c r="HD189" s="73"/>
      <c r="HE189" s="73"/>
      <c r="HF189" s="73"/>
      <c r="HG189" s="73"/>
      <c r="HH189" s="73"/>
      <c r="HI189" s="73"/>
      <c r="HJ189" s="73"/>
      <c r="HK189" s="73"/>
      <c r="HL189" s="73"/>
      <c r="HM189" s="73"/>
      <c r="HN189" s="73"/>
      <c r="HO189" s="73"/>
      <c r="HP189" s="73"/>
      <c r="HQ189" s="73"/>
      <c r="HR189" s="73"/>
      <c r="HS189" s="73"/>
      <c r="HT189" s="73"/>
      <c r="HU189" s="73"/>
      <c r="HV189" s="73"/>
      <c r="HW189" s="73"/>
      <c r="HX189" s="73"/>
      <c r="HY189" s="73"/>
      <c r="HZ189" s="73"/>
      <c r="IA189" s="73"/>
      <c r="IB189" s="73"/>
      <c r="IC189" s="73"/>
      <c r="ID189" s="73"/>
      <c r="IE189" s="73"/>
      <c r="IF189" s="73"/>
      <c r="IG189" s="73"/>
      <c r="IH189" s="73"/>
      <c r="II189" s="73"/>
      <c r="IJ189" s="73"/>
      <c r="IK189" s="73"/>
      <c r="IL189" s="73"/>
      <c r="IM189" s="73"/>
      <c r="IN189" s="73"/>
      <c r="IO189" s="73"/>
      <c r="IP189" s="73"/>
      <c r="IQ189" s="73"/>
      <c r="IR189" s="73"/>
      <c r="IS189" s="73"/>
      <c r="IT189" s="73"/>
      <c r="IU189" s="73"/>
      <c r="IV189" s="73"/>
      <c r="IW189" s="73"/>
      <c r="IX189" s="73"/>
      <c r="IY189" s="73"/>
      <c r="IZ189" s="73"/>
      <c r="JA189" s="73"/>
      <c r="JB189" s="73"/>
      <c r="JC189" s="73"/>
      <c r="JD189" s="73"/>
      <c r="JE189" s="73"/>
      <c r="JF189" s="73"/>
      <c r="JG189" s="73"/>
      <c r="JH189" s="73"/>
      <c r="JI189" s="73"/>
      <c r="JJ189" s="73"/>
      <c r="JK189" s="73"/>
      <c r="JL189" s="73"/>
      <c r="JM189" s="73"/>
      <c r="JN189" s="73"/>
      <c r="JO189" s="73"/>
      <c r="JP189" s="73"/>
      <c r="JQ189" s="73"/>
      <c r="JR189" s="73"/>
      <c r="JS189" s="73"/>
      <c r="JT189" s="73"/>
      <c r="JU189" s="73"/>
      <c r="JV189" s="73"/>
      <c r="JW189" s="73"/>
      <c r="JX189" s="73"/>
      <c r="JY189" s="73"/>
      <c r="JZ189" s="73"/>
      <c r="KA189" s="73"/>
      <c r="KB189" s="73"/>
      <c r="KC189" s="73"/>
      <c r="KD189" s="73"/>
      <c r="KE189" s="73"/>
      <c r="KF189" s="73"/>
      <c r="KG189" s="73"/>
      <c r="KH189" s="73"/>
      <c r="KI189" s="73"/>
      <c r="KJ189" s="73"/>
      <c r="KK189" s="73"/>
      <c r="KL189" s="73"/>
      <c r="KM189" s="73"/>
      <c r="KN189" s="73"/>
      <c r="KO189" s="73"/>
      <c r="KP189" s="73"/>
      <c r="KQ189" s="73"/>
      <c r="KR189" s="73"/>
      <c r="KS189" s="73"/>
      <c r="KT189" s="73"/>
      <c r="KU189" s="73"/>
      <c r="KV189" s="73"/>
      <c r="KW189" s="73"/>
      <c r="KX189" s="73"/>
      <c r="KY189" s="73"/>
      <c r="KZ189" s="73"/>
      <c r="LA189" s="73"/>
      <c r="LB189" s="73"/>
      <c r="LC189" s="73"/>
      <c r="LD189" s="73"/>
      <c r="LE189" s="73"/>
      <c r="LF189" s="73"/>
      <c r="LG189" s="73"/>
      <c r="LH189" s="73"/>
      <c r="LI189" s="73"/>
      <c r="LJ189" s="73"/>
      <c r="LK189" s="73"/>
      <c r="LL189" s="73"/>
      <c r="LM189" s="73"/>
      <c r="LN189" s="73"/>
      <c r="LO189" s="73"/>
      <c r="LP189" s="73"/>
      <c r="LQ189" s="73"/>
      <c r="LR189" s="73"/>
      <c r="LS189" s="73"/>
      <c r="LT189" s="73"/>
      <c r="LU189" s="73"/>
      <c r="LV189" s="73"/>
      <c r="LW189" s="73"/>
      <c r="LX189" s="73"/>
      <c r="LY189" s="73"/>
      <c r="LZ189" s="73"/>
      <c r="MA189" s="73"/>
      <c r="MB189" s="73"/>
      <c r="MC189" s="73"/>
      <c r="MD189" s="73"/>
      <c r="ME189" s="73"/>
      <c r="MF189" s="73"/>
      <c r="MG189" s="73"/>
      <c r="MH189" s="73"/>
      <c r="MI189" s="73"/>
      <c r="MJ189" s="73"/>
      <c r="MK189" s="73"/>
      <c r="ML189" s="73"/>
      <c r="MM189" s="73"/>
      <c r="MN189" s="73"/>
      <c r="MO189" s="73"/>
      <c r="MP189" s="73"/>
      <c r="MQ189" s="73"/>
      <c r="MR189" s="73"/>
      <c r="MS189" s="73"/>
      <c r="MT189" s="73"/>
      <c r="MU189" s="73"/>
      <c r="MV189" s="73"/>
      <c r="MW189" s="73"/>
      <c r="MX189" s="73"/>
      <c r="MY189" s="73"/>
      <c r="MZ189" s="73"/>
      <c r="NA189" s="73"/>
      <c r="NB189" s="73"/>
      <c r="NC189" s="73"/>
      <c r="ND189" s="73"/>
      <c r="NE189" s="73"/>
      <c r="NF189" s="73"/>
      <c r="NG189" s="73"/>
      <c r="NH189" s="73"/>
      <c r="NI189" s="73"/>
      <c r="NJ189" s="73"/>
      <c r="NK189" s="73"/>
      <c r="NL189" s="73"/>
      <c r="NM189" s="73"/>
      <c r="NN189" s="73"/>
      <c r="NO189" s="73"/>
      <c r="NP189" s="73"/>
      <c r="NQ189" s="73"/>
      <c r="NR189" s="73"/>
      <c r="NS189" s="73"/>
      <c r="NT189" s="73"/>
      <c r="NU189" s="73"/>
      <c r="NV189" s="73"/>
      <c r="NW189" s="73"/>
      <c r="NX189" s="73"/>
      <c r="NY189" s="73"/>
      <c r="NZ189" s="73"/>
      <c r="OA189" s="73"/>
      <c r="OB189" s="73"/>
      <c r="OC189" s="73"/>
      <c r="OD189" s="73"/>
      <c r="OE189" s="73"/>
      <c r="OF189" s="73"/>
      <c r="OG189" s="73"/>
      <c r="OH189" s="73"/>
      <c r="OI189" s="73"/>
      <c r="OJ189" s="73"/>
      <c r="OK189" s="73"/>
      <c r="OL189" s="73"/>
      <c r="OM189" s="73"/>
      <c r="ON189" s="73"/>
      <c r="OO189" s="73"/>
      <c r="OP189" s="73"/>
      <c r="OQ189" s="73"/>
      <c r="OR189" s="73"/>
      <c r="OS189" s="73"/>
      <c r="OT189" s="73"/>
      <c r="OU189" s="73"/>
      <c r="OV189" s="73"/>
    </row>
    <row r="190" spans="1:412" s="74" customFormat="1" x14ac:dyDescent="0.3">
      <c r="A190" s="63"/>
      <c r="B190" s="75"/>
      <c r="C190" s="75"/>
      <c r="D190" s="76"/>
      <c r="E190" s="138"/>
      <c r="F190" s="138"/>
      <c r="G190" s="77"/>
      <c r="H190" s="67"/>
      <c r="I190" s="67"/>
      <c r="J190" s="68"/>
      <c r="K190" s="68"/>
      <c r="L190" s="67"/>
      <c r="M190" s="69"/>
      <c r="N190" s="70"/>
      <c r="O190" s="71"/>
      <c r="P190" s="72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73"/>
      <c r="BK190" s="73"/>
      <c r="BL190" s="73"/>
      <c r="BM190" s="73"/>
      <c r="BN190" s="73"/>
      <c r="BO190" s="73"/>
      <c r="BP190" s="73"/>
      <c r="BQ190" s="73"/>
      <c r="BR190" s="73"/>
      <c r="BS190" s="73"/>
      <c r="BT190" s="73"/>
      <c r="BU190" s="73"/>
      <c r="BV190" s="73"/>
      <c r="BW190" s="73"/>
      <c r="BX190" s="73"/>
      <c r="BY190" s="73"/>
      <c r="BZ190" s="73"/>
      <c r="CA190" s="73"/>
      <c r="CB190" s="73"/>
      <c r="CC190" s="73"/>
      <c r="CD190" s="73"/>
      <c r="CE190" s="73"/>
      <c r="CF190" s="73"/>
      <c r="CG190" s="73"/>
      <c r="CH190" s="73"/>
      <c r="CI190" s="73"/>
      <c r="CJ190" s="73"/>
      <c r="CK190" s="73"/>
      <c r="CL190" s="73"/>
      <c r="CM190" s="73"/>
      <c r="CN190" s="73"/>
      <c r="CO190" s="73"/>
      <c r="CP190" s="73"/>
      <c r="CQ190" s="73"/>
      <c r="CR190" s="73"/>
      <c r="CS190" s="73"/>
      <c r="CT190" s="73"/>
      <c r="CU190" s="73"/>
      <c r="CV190" s="73"/>
      <c r="CW190" s="73"/>
      <c r="CX190" s="73"/>
      <c r="CY190" s="73"/>
      <c r="CZ190" s="73"/>
      <c r="DA190" s="73"/>
      <c r="DB190" s="73"/>
      <c r="DC190" s="73"/>
      <c r="DD190" s="73"/>
      <c r="DE190" s="73"/>
      <c r="DF190" s="73"/>
      <c r="DG190" s="73"/>
      <c r="DH190" s="73"/>
      <c r="DI190" s="73"/>
      <c r="DJ190" s="73"/>
      <c r="DK190" s="73"/>
      <c r="DL190" s="73"/>
      <c r="DM190" s="73"/>
      <c r="DN190" s="73"/>
      <c r="DO190" s="73"/>
      <c r="DP190" s="73"/>
      <c r="DQ190" s="73"/>
      <c r="DR190" s="73"/>
      <c r="DS190" s="73"/>
      <c r="DT190" s="73"/>
      <c r="DU190" s="73"/>
      <c r="DV190" s="73"/>
      <c r="DW190" s="73"/>
      <c r="DX190" s="73"/>
      <c r="DY190" s="73"/>
      <c r="DZ190" s="73"/>
      <c r="EA190" s="73"/>
      <c r="EB190" s="73"/>
      <c r="EC190" s="73"/>
      <c r="ED190" s="73"/>
      <c r="EE190" s="73"/>
      <c r="EF190" s="73"/>
      <c r="EG190" s="73"/>
      <c r="EH190" s="73"/>
      <c r="EI190" s="73"/>
      <c r="EJ190" s="73"/>
      <c r="EK190" s="73"/>
      <c r="EL190" s="73"/>
      <c r="EM190" s="73"/>
      <c r="EN190" s="73"/>
      <c r="EO190" s="73"/>
      <c r="EP190" s="73"/>
      <c r="EQ190" s="73"/>
      <c r="ER190" s="73"/>
      <c r="ES190" s="73"/>
      <c r="ET190" s="73"/>
      <c r="EU190" s="73"/>
      <c r="EV190" s="73"/>
      <c r="EW190" s="73"/>
      <c r="EX190" s="73"/>
      <c r="EY190" s="73"/>
      <c r="EZ190" s="73"/>
      <c r="FA190" s="73"/>
      <c r="FB190" s="73"/>
      <c r="FC190" s="73"/>
      <c r="FD190" s="73"/>
      <c r="FE190" s="73"/>
      <c r="FF190" s="73"/>
      <c r="FG190" s="73"/>
      <c r="FH190" s="73"/>
      <c r="FI190" s="73"/>
      <c r="FJ190" s="73"/>
      <c r="FK190" s="73"/>
      <c r="FL190" s="73"/>
      <c r="FM190" s="73"/>
      <c r="FN190" s="73"/>
      <c r="FO190" s="73"/>
      <c r="FP190" s="73"/>
      <c r="FQ190" s="73"/>
      <c r="FR190" s="73"/>
      <c r="FS190" s="73"/>
      <c r="FT190" s="73"/>
      <c r="FU190" s="73"/>
      <c r="FV190" s="73"/>
      <c r="FW190" s="73"/>
      <c r="FX190" s="73"/>
      <c r="FY190" s="73"/>
      <c r="FZ190" s="73"/>
      <c r="GA190" s="73"/>
      <c r="GB190" s="73"/>
      <c r="GC190" s="73"/>
      <c r="GD190" s="73"/>
      <c r="GE190" s="73"/>
      <c r="GF190" s="73"/>
      <c r="GG190" s="73"/>
      <c r="GH190" s="73"/>
      <c r="GI190" s="73"/>
      <c r="GJ190" s="73"/>
      <c r="GK190" s="73"/>
      <c r="GL190" s="73"/>
      <c r="GM190" s="73"/>
      <c r="GN190" s="73"/>
      <c r="GO190" s="73"/>
      <c r="GP190" s="73"/>
      <c r="GQ190" s="73"/>
      <c r="GR190" s="73"/>
      <c r="GS190" s="73"/>
      <c r="GT190" s="73"/>
      <c r="GU190" s="73"/>
      <c r="GV190" s="73"/>
      <c r="GW190" s="73"/>
      <c r="GX190" s="73"/>
      <c r="GY190" s="73"/>
      <c r="GZ190" s="73"/>
      <c r="HA190" s="73"/>
      <c r="HB190" s="73"/>
      <c r="HC190" s="73"/>
      <c r="HD190" s="73"/>
      <c r="HE190" s="73"/>
      <c r="HF190" s="73"/>
      <c r="HG190" s="73"/>
      <c r="HH190" s="73"/>
      <c r="HI190" s="73"/>
      <c r="HJ190" s="73"/>
      <c r="HK190" s="73"/>
      <c r="HL190" s="73"/>
      <c r="HM190" s="73"/>
      <c r="HN190" s="73"/>
      <c r="HO190" s="73"/>
      <c r="HP190" s="73"/>
      <c r="HQ190" s="73"/>
      <c r="HR190" s="73"/>
      <c r="HS190" s="73"/>
      <c r="HT190" s="73"/>
      <c r="HU190" s="73"/>
      <c r="HV190" s="73"/>
      <c r="HW190" s="73"/>
      <c r="HX190" s="73"/>
      <c r="HY190" s="73"/>
      <c r="HZ190" s="73"/>
      <c r="IA190" s="73"/>
      <c r="IB190" s="73"/>
      <c r="IC190" s="73"/>
      <c r="ID190" s="73"/>
      <c r="IE190" s="73"/>
      <c r="IF190" s="73"/>
      <c r="IG190" s="73"/>
      <c r="IH190" s="73"/>
      <c r="II190" s="73"/>
      <c r="IJ190" s="73"/>
      <c r="IK190" s="73"/>
      <c r="IL190" s="73"/>
      <c r="IM190" s="73"/>
      <c r="IN190" s="73"/>
      <c r="IO190" s="73"/>
      <c r="IP190" s="73"/>
      <c r="IQ190" s="73"/>
      <c r="IR190" s="73"/>
      <c r="IS190" s="73"/>
      <c r="IT190" s="73"/>
      <c r="IU190" s="73"/>
      <c r="IV190" s="73"/>
      <c r="IW190" s="73"/>
      <c r="IX190" s="73"/>
      <c r="IY190" s="73"/>
      <c r="IZ190" s="73"/>
      <c r="JA190" s="73"/>
      <c r="JB190" s="73"/>
      <c r="JC190" s="73"/>
      <c r="JD190" s="73"/>
      <c r="JE190" s="73"/>
      <c r="JF190" s="73"/>
      <c r="JG190" s="73"/>
      <c r="JH190" s="73"/>
      <c r="JI190" s="73"/>
      <c r="JJ190" s="73"/>
      <c r="JK190" s="73"/>
      <c r="JL190" s="73"/>
      <c r="JM190" s="73"/>
      <c r="JN190" s="73"/>
      <c r="JO190" s="73"/>
      <c r="JP190" s="73"/>
      <c r="JQ190" s="73"/>
      <c r="JR190" s="73"/>
      <c r="JS190" s="73"/>
      <c r="JT190" s="73"/>
      <c r="JU190" s="73"/>
      <c r="JV190" s="73"/>
      <c r="JW190" s="73"/>
      <c r="JX190" s="73"/>
      <c r="JY190" s="73"/>
      <c r="JZ190" s="73"/>
      <c r="KA190" s="73"/>
      <c r="KB190" s="73"/>
      <c r="KC190" s="73"/>
      <c r="KD190" s="73"/>
      <c r="KE190" s="73"/>
      <c r="KF190" s="73"/>
      <c r="KG190" s="73"/>
      <c r="KH190" s="73"/>
      <c r="KI190" s="73"/>
      <c r="KJ190" s="73"/>
      <c r="KK190" s="73"/>
      <c r="KL190" s="73"/>
      <c r="KM190" s="73"/>
      <c r="KN190" s="73"/>
      <c r="KO190" s="73"/>
      <c r="KP190" s="73"/>
      <c r="KQ190" s="73"/>
      <c r="KR190" s="73"/>
      <c r="KS190" s="73"/>
      <c r="KT190" s="73"/>
      <c r="KU190" s="73"/>
      <c r="KV190" s="73"/>
      <c r="KW190" s="73"/>
      <c r="KX190" s="73"/>
      <c r="KY190" s="73"/>
      <c r="KZ190" s="73"/>
      <c r="LA190" s="73"/>
      <c r="LB190" s="73"/>
      <c r="LC190" s="73"/>
      <c r="LD190" s="73"/>
      <c r="LE190" s="73"/>
      <c r="LF190" s="73"/>
      <c r="LG190" s="73"/>
      <c r="LH190" s="73"/>
      <c r="LI190" s="73"/>
      <c r="LJ190" s="73"/>
      <c r="LK190" s="73"/>
      <c r="LL190" s="73"/>
      <c r="LM190" s="73"/>
      <c r="LN190" s="73"/>
      <c r="LO190" s="73"/>
      <c r="LP190" s="73"/>
      <c r="LQ190" s="73"/>
      <c r="LR190" s="73"/>
      <c r="LS190" s="73"/>
      <c r="LT190" s="73"/>
      <c r="LU190" s="73"/>
      <c r="LV190" s="73"/>
      <c r="LW190" s="73"/>
      <c r="LX190" s="73"/>
      <c r="LY190" s="73"/>
      <c r="LZ190" s="73"/>
      <c r="MA190" s="73"/>
      <c r="MB190" s="73"/>
      <c r="MC190" s="73"/>
      <c r="MD190" s="73"/>
      <c r="ME190" s="73"/>
      <c r="MF190" s="73"/>
      <c r="MG190" s="73"/>
      <c r="MH190" s="73"/>
      <c r="MI190" s="73"/>
      <c r="MJ190" s="73"/>
      <c r="MK190" s="73"/>
      <c r="ML190" s="73"/>
      <c r="MM190" s="73"/>
      <c r="MN190" s="73"/>
      <c r="MO190" s="73"/>
      <c r="MP190" s="73"/>
      <c r="MQ190" s="73"/>
      <c r="MR190" s="73"/>
      <c r="MS190" s="73"/>
      <c r="MT190" s="73"/>
      <c r="MU190" s="73"/>
      <c r="MV190" s="73"/>
      <c r="MW190" s="73"/>
      <c r="MX190" s="73"/>
      <c r="MY190" s="73"/>
      <c r="MZ190" s="73"/>
      <c r="NA190" s="73"/>
      <c r="NB190" s="73"/>
      <c r="NC190" s="73"/>
      <c r="ND190" s="73"/>
      <c r="NE190" s="73"/>
      <c r="NF190" s="73"/>
      <c r="NG190" s="73"/>
      <c r="NH190" s="73"/>
      <c r="NI190" s="73"/>
      <c r="NJ190" s="73"/>
      <c r="NK190" s="73"/>
      <c r="NL190" s="73"/>
      <c r="NM190" s="73"/>
      <c r="NN190" s="73"/>
      <c r="NO190" s="73"/>
      <c r="NP190" s="73"/>
      <c r="NQ190" s="73"/>
      <c r="NR190" s="73"/>
      <c r="NS190" s="73"/>
      <c r="NT190" s="73"/>
      <c r="NU190" s="73"/>
      <c r="NV190" s="73"/>
      <c r="NW190" s="73"/>
      <c r="NX190" s="73"/>
      <c r="NY190" s="73"/>
      <c r="NZ190" s="73"/>
      <c r="OA190" s="73"/>
      <c r="OB190" s="73"/>
      <c r="OC190" s="73"/>
      <c r="OD190" s="73"/>
      <c r="OE190" s="73"/>
      <c r="OF190" s="73"/>
      <c r="OG190" s="73"/>
      <c r="OH190" s="73"/>
      <c r="OI190" s="73"/>
      <c r="OJ190" s="73"/>
      <c r="OK190" s="73"/>
      <c r="OL190" s="73"/>
      <c r="OM190" s="73"/>
      <c r="ON190" s="73"/>
      <c r="OO190" s="73"/>
      <c r="OP190" s="73"/>
      <c r="OQ190" s="73"/>
      <c r="OR190" s="73"/>
      <c r="OS190" s="73"/>
      <c r="OT190" s="73"/>
      <c r="OU190" s="73"/>
      <c r="OV190" s="73"/>
    </row>
    <row r="191" spans="1:412" s="74" customFormat="1" x14ac:dyDescent="0.3">
      <c r="A191" s="63"/>
      <c r="B191" s="75"/>
      <c r="C191" s="75"/>
      <c r="D191" s="76"/>
      <c r="E191" s="138"/>
      <c r="F191" s="138"/>
      <c r="G191" s="77"/>
      <c r="H191" s="67"/>
      <c r="I191" s="67"/>
      <c r="J191" s="68"/>
      <c r="K191" s="68"/>
      <c r="L191" s="67"/>
      <c r="M191" s="69"/>
      <c r="N191" s="70"/>
      <c r="O191" s="71"/>
      <c r="P191" s="72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  <c r="AK191" s="73"/>
      <c r="AL191" s="73"/>
      <c r="AM191" s="73"/>
      <c r="AN191" s="73"/>
      <c r="AO191" s="73"/>
      <c r="AP191" s="73"/>
      <c r="AQ191" s="73"/>
      <c r="AR191" s="73"/>
      <c r="AS191" s="73"/>
      <c r="AT191" s="73"/>
      <c r="AU191" s="73"/>
      <c r="AV191" s="73"/>
      <c r="AW191" s="73"/>
      <c r="AX191" s="73"/>
      <c r="AY191" s="73"/>
      <c r="AZ191" s="73"/>
      <c r="BA191" s="73"/>
      <c r="BB191" s="73"/>
      <c r="BC191" s="73"/>
      <c r="BD191" s="73"/>
      <c r="BE191" s="73"/>
      <c r="BF191" s="73"/>
      <c r="BG191" s="73"/>
      <c r="BH191" s="73"/>
      <c r="BI191" s="73"/>
      <c r="BJ191" s="73"/>
      <c r="BK191" s="73"/>
      <c r="BL191" s="73"/>
      <c r="BM191" s="73"/>
      <c r="BN191" s="73"/>
      <c r="BO191" s="73"/>
      <c r="BP191" s="73"/>
      <c r="BQ191" s="73"/>
      <c r="BR191" s="73"/>
      <c r="BS191" s="73"/>
      <c r="BT191" s="73"/>
      <c r="BU191" s="73"/>
      <c r="BV191" s="73"/>
      <c r="BW191" s="73"/>
      <c r="BX191" s="73"/>
      <c r="BY191" s="73"/>
      <c r="BZ191" s="73"/>
      <c r="CA191" s="73"/>
      <c r="CB191" s="73"/>
      <c r="CC191" s="73"/>
      <c r="CD191" s="73"/>
      <c r="CE191" s="73"/>
      <c r="CF191" s="73"/>
      <c r="CG191" s="73"/>
      <c r="CH191" s="73"/>
      <c r="CI191" s="73"/>
      <c r="CJ191" s="73"/>
      <c r="CK191" s="73"/>
      <c r="CL191" s="73"/>
      <c r="CM191" s="73"/>
      <c r="CN191" s="73"/>
      <c r="CO191" s="73"/>
      <c r="CP191" s="73"/>
      <c r="CQ191" s="73"/>
      <c r="CR191" s="73"/>
      <c r="CS191" s="73"/>
      <c r="CT191" s="73"/>
      <c r="CU191" s="73"/>
      <c r="CV191" s="73"/>
      <c r="CW191" s="73"/>
      <c r="CX191" s="73"/>
      <c r="CY191" s="73"/>
      <c r="CZ191" s="73"/>
      <c r="DA191" s="73"/>
      <c r="DB191" s="73"/>
      <c r="DC191" s="73"/>
      <c r="DD191" s="73"/>
      <c r="DE191" s="73"/>
      <c r="DF191" s="73"/>
      <c r="DG191" s="73"/>
      <c r="DH191" s="73"/>
      <c r="DI191" s="73"/>
      <c r="DJ191" s="73"/>
      <c r="DK191" s="73"/>
      <c r="DL191" s="73"/>
      <c r="DM191" s="73"/>
      <c r="DN191" s="73"/>
      <c r="DO191" s="73"/>
      <c r="DP191" s="73"/>
      <c r="DQ191" s="73"/>
      <c r="DR191" s="73"/>
      <c r="DS191" s="73"/>
      <c r="DT191" s="73"/>
      <c r="DU191" s="73"/>
      <c r="DV191" s="73"/>
      <c r="DW191" s="73"/>
      <c r="DX191" s="73"/>
      <c r="DY191" s="73"/>
      <c r="DZ191" s="73"/>
      <c r="EA191" s="73"/>
      <c r="EB191" s="73"/>
      <c r="EC191" s="73"/>
      <c r="ED191" s="73"/>
      <c r="EE191" s="73"/>
      <c r="EF191" s="73"/>
      <c r="EG191" s="73"/>
      <c r="EH191" s="73"/>
      <c r="EI191" s="73"/>
      <c r="EJ191" s="73"/>
      <c r="EK191" s="73"/>
      <c r="EL191" s="73"/>
      <c r="EM191" s="73"/>
      <c r="EN191" s="73"/>
      <c r="EO191" s="73"/>
      <c r="EP191" s="73"/>
      <c r="EQ191" s="73"/>
      <c r="ER191" s="73"/>
      <c r="ES191" s="73"/>
      <c r="ET191" s="73"/>
      <c r="EU191" s="73"/>
      <c r="EV191" s="73"/>
      <c r="EW191" s="73"/>
      <c r="EX191" s="73"/>
      <c r="EY191" s="73"/>
      <c r="EZ191" s="73"/>
      <c r="FA191" s="73"/>
      <c r="FB191" s="73"/>
      <c r="FC191" s="73"/>
      <c r="FD191" s="73"/>
      <c r="FE191" s="73"/>
      <c r="FF191" s="73"/>
      <c r="FG191" s="73"/>
      <c r="FH191" s="73"/>
      <c r="FI191" s="73"/>
      <c r="FJ191" s="73"/>
      <c r="FK191" s="73"/>
      <c r="FL191" s="73"/>
      <c r="FM191" s="73"/>
      <c r="FN191" s="73"/>
      <c r="FO191" s="73"/>
      <c r="FP191" s="73"/>
      <c r="FQ191" s="73"/>
      <c r="FR191" s="73"/>
      <c r="FS191" s="73"/>
      <c r="FT191" s="73"/>
      <c r="FU191" s="73"/>
      <c r="FV191" s="73"/>
      <c r="FW191" s="73"/>
      <c r="FX191" s="73"/>
      <c r="FY191" s="73"/>
      <c r="FZ191" s="73"/>
      <c r="GA191" s="73"/>
      <c r="GB191" s="73"/>
      <c r="GC191" s="73"/>
      <c r="GD191" s="73"/>
      <c r="GE191" s="73"/>
      <c r="GF191" s="73"/>
      <c r="GG191" s="73"/>
      <c r="GH191" s="73"/>
      <c r="GI191" s="73"/>
      <c r="GJ191" s="73"/>
      <c r="GK191" s="73"/>
      <c r="GL191" s="73"/>
      <c r="GM191" s="73"/>
      <c r="GN191" s="73"/>
      <c r="GO191" s="73"/>
      <c r="GP191" s="73"/>
      <c r="GQ191" s="73"/>
      <c r="GR191" s="73"/>
      <c r="GS191" s="73"/>
      <c r="GT191" s="73"/>
      <c r="GU191" s="73"/>
      <c r="GV191" s="73"/>
      <c r="GW191" s="73"/>
      <c r="GX191" s="73"/>
      <c r="GY191" s="73"/>
      <c r="GZ191" s="73"/>
      <c r="HA191" s="73"/>
      <c r="HB191" s="73"/>
      <c r="HC191" s="73"/>
      <c r="HD191" s="73"/>
      <c r="HE191" s="73"/>
      <c r="HF191" s="73"/>
      <c r="HG191" s="73"/>
      <c r="HH191" s="73"/>
      <c r="HI191" s="73"/>
      <c r="HJ191" s="73"/>
      <c r="HK191" s="73"/>
      <c r="HL191" s="73"/>
      <c r="HM191" s="73"/>
      <c r="HN191" s="73"/>
      <c r="HO191" s="73"/>
      <c r="HP191" s="73"/>
      <c r="HQ191" s="73"/>
      <c r="HR191" s="73"/>
      <c r="HS191" s="73"/>
      <c r="HT191" s="73"/>
      <c r="HU191" s="73"/>
      <c r="HV191" s="73"/>
      <c r="HW191" s="73"/>
      <c r="HX191" s="73"/>
      <c r="HY191" s="73"/>
      <c r="HZ191" s="73"/>
      <c r="IA191" s="73"/>
      <c r="IB191" s="73"/>
      <c r="IC191" s="73"/>
      <c r="ID191" s="73"/>
      <c r="IE191" s="73"/>
      <c r="IF191" s="73"/>
      <c r="IG191" s="73"/>
      <c r="IH191" s="73"/>
      <c r="II191" s="73"/>
      <c r="IJ191" s="73"/>
      <c r="IK191" s="73"/>
      <c r="IL191" s="73"/>
      <c r="IM191" s="73"/>
      <c r="IN191" s="73"/>
      <c r="IO191" s="73"/>
      <c r="IP191" s="73"/>
      <c r="IQ191" s="73"/>
      <c r="IR191" s="73"/>
      <c r="IS191" s="73"/>
      <c r="IT191" s="73"/>
      <c r="IU191" s="73"/>
      <c r="IV191" s="73"/>
      <c r="IW191" s="73"/>
      <c r="IX191" s="73"/>
      <c r="IY191" s="73"/>
      <c r="IZ191" s="73"/>
      <c r="JA191" s="73"/>
      <c r="JB191" s="73"/>
      <c r="JC191" s="73"/>
      <c r="JD191" s="73"/>
      <c r="JE191" s="73"/>
      <c r="JF191" s="73"/>
      <c r="JG191" s="73"/>
      <c r="JH191" s="73"/>
      <c r="JI191" s="73"/>
      <c r="JJ191" s="73"/>
      <c r="JK191" s="73"/>
      <c r="JL191" s="73"/>
      <c r="JM191" s="73"/>
      <c r="JN191" s="73"/>
      <c r="JO191" s="73"/>
      <c r="JP191" s="73"/>
      <c r="JQ191" s="73"/>
      <c r="JR191" s="73"/>
      <c r="JS191" s="73"/>
      <c r="JT191" s="73"/>
      <c r="JU191" s="73"/>
      <c r="JV191" s="73"/>
      <c r="JW191" s="73"/>
      <c r="JX191" s="73"/>
      <c r="JY191" s="73"/>
      <c r="JZ191" s="73"/>
      <c r="KA191" s="73"/>
      <c r="KB191" s="73"/>
      <c r="KC191" s="73"/>
      <c r="KD191" s="73"/>
      <c r="KE191" s="73"/>
      <c r="KF191" s="73"/>
      <c r="KG191" s="73"/>
      <c r="KH191" s="73"/>
      <c r="KI191" s="73"/>
      <c r="KJ191" s="73"/>
      <c r="KK191" s="73"/>
      <c r="KL191" s="73"/>
      <c r="KM191" s="73"/>
      <c r="KN191" s="73"/>
      <c r="KO191" s="73"/>
      <c r="KP191" s="73"/>
      <c r="KQ191" s="73"/>
      <c r="KR191" s="73"/>
      <c r="KS191" s="73"/>
      <c r="KT191" s="73"/>
      <c r="KU191" s="73"/>
      <c r="KV191" s="73"/>
      <c r="KW191" s="73"/>
      <c r="KX191" s="73"/>
      <c r="KY191" s="73"/>
      <c r="KZ191" s="73"/>
      <c r="LA191" s="73"/>
      <c r="LB191" s="73"/>
      <c r="LC191" s="73"/>
      <c r="LD191" s="73"/>
      <c r="LE191" s="73"/>
      <c r="LF191" s="73"/>
      <c r="LG191" s="73"/>
      <c r="LH191" s="73"/>
      <c r="LI191" s="73"/>
      <c r="LJ191" s="73"/>
      <c r="LK191" s="73"/>
      <c r="LL191" s="73"/>
      <c r="LM191" s="73"/>
      <c r="LN191" s="73"/>
      <c r="LO191" s="73"/>
      <c r="LP191" s="73"/>
      <c r="LQ191" s="73"/>
      <c r="LR191" s="73"/>
      <c r="LS191" s="73"/>
      <c r="LT191" s="73"/>
      <c r="LU191" s="73"/>
      <c r="LV191" s="73"/>
      <c r="LW191" s="73"/>
      <c r="LX191" s="73"/>
      <c r="LY191" s="73"/>
      <c r="LZ191" s="73"/>
      <c r="MA191" s="73"/>
      <c r="MB191" s="73"/>
      <c r="MC191" s="73"/>
      <c r="MD191" s="73"/>
      <c r="ME191" s="73"/>
      <c r="MF191" s="73"/>
      <c r="MG191" s="73"/>
      <c r="MH191" s="73"/>
      <c r="MI191" s="73"/>
      <c r="MJ191" s="73"/>
      <c r="MK191" s="73"/>
      <c r="ML191" s="73"/>
      <c r="MM191" s="73"/>
      <c r="MN191" s="73"/>
      <c r="MO191" s="73"/>
      <c r="MP191" s="73"/>
      <c r="MQ191" s="73"/>
      <c r="MR191" s="73"/>
      <c r="MS191" s="73"/>
      <c r="MT191" s="73"/>
      <c r="MU191" s="73"/>
      <c r="MV191" s="73"/>
      <c r="MW191" s="73"/>
      <c r="MX191" s="73"/>
      <c r="MY191" s="73"/>
      <c r="MZ191" s="73"/>
      <c r="NA191" s="73"/>
      <c r="NB191" s="73"/>
      <c r="NC191" s="73"/>
      <c r="ND191" s="73"/>
      <c r="NE191" s="73"/>
      <c r="NF191" s="73"/>
      <c r="NG191" s="73"/>
      <c r="NH191" s="73"/>
      <c r="NI191" s="73"/>
      <c r="NJ191" s="73"/>
      <c r="NK191" s="73"/>
      <c r="NL191" s="73"/>
      <c r="NM191" s="73"/>
      <c r="NN191" s="73"/>
      <c r="NO191" s="73"/>
      <c r="NP191" s="73"/>
      <c r="NQ191" s="73"/>
      <c r="NR191" s="73"/>
      <c r="NS191" s="73"/>
      <c r="NT191" s="73"/>
      <c r="NU191" s="73"/>
      <c r="NV191" s="73"/>
      <c r="NW191" s="73"/>
      <c r="NX191" s="73"/>
      <c r="NY191" s="73"/>
      <c r="NZ191" s="73"/>
      <c r="OA191" s="73"/>
      <c r="OB191" s="73"/>
      <c r="OC191" s="73"/>
      <c r="OD191" s="73"/>
      <c r="OE191" s="73"/>
      <c r="OF191" s="73"/>
      <c r="OG191" s="73"/>
      <c r="OH191" s="73"/>
      <c r="OI191" s="73"/>
      <c r="OJ191" s="73"/>
      <c r="OK191" s="73"/>
      <c r="OL191" s="73"/>
      <c r="OM191" s="73"/>
      <c r="ON191" s="73"/>
      <c r="OO191" s="73"/>
      <c r="OP191" s="73"/>
      <c r="OQ191" s="73"/>
      <c r="OR191" s="73"/>
      <c r="OS191" s="73"/>
      <c r="OT191" s="73"/>
      <c r="OU191" s="73"/>
      <c r="OV191" s="73"/>
    </row>
    <row r="192" spans="1:412" s="74" customFormat="1" x14ac:dyDescent="0.3">
      <c r="A192" s="63"/>
      <c r="B192" s="75"/>
      <c r="C192" s="75"/>
      <c r="D192" s="76"/>
      <c r="E192" s="138"/>
      <c r="F192" s="138"/>
      <c r="G192" s="77"/>
      <c r="H192" s="67"/>
      <c r="I192" s="67"/>
      <c r="J192" s="68"/>
      <c r="K192" s="68"/>
      <c r="L192" s="67"/>
      <c r="M192" s="69"/>
      <c r="N192" s="70"/>
      <c r="O192" s="71"/>
      <c r="P192" s="72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  <c r="BH192" s="73"/>
      <c r="BI192" s="73"/>
      <c r="BJ192" s="73"/>
      <c r="BK192" s="73"/>
      <c r="BL192" s="73"/>
      <c r="BM192" s="73"/>
      <c r="BN192" s="73"/>
      <c r="BO192" s="73"/>
      <c r="BP192" s="73"/>
      <c r="BQ192" s="73"/>
      <c r="BR192" s="73"/>
      <c r="BS192" s="73"/>
      <c r="BT192" s="73"/>
      <c r="BU192" s="73"/>
      <c r="BV192" s="73"/>
      <c r="BW192" s="73"/>
      <c r="BX192" s="73"/>
      <c r="BY192" s="73"/>
      <c r="BZ192" s="73"/>
      <c r="CA192" s="73"/>
      <c r="CB192" s="73"/>
      <c r="CC192" s="73"/>
      <c r="CD192" s="73"/>
      <c r="CE192" s="73"/>
      <c r="CF192" s="73"/>
      <c r="CG192" s="73"/>
      <c r="CH192" s="73"/>
      <c r="CI192" s="73"/>
      <c r="CJ192" s="73"/>
      <c r="CK192" s="73"/>
      <c r="CL192" s="73"/>
      <c r="CM192" s="73"/>
      <c r="CN192" s="73"/>
      <c r="CO192" s="73"/>
      <c r="CP192" s="73"/>
      <c r="CQ192" s="73"/>
      <c r="CR192" s="73"/>
      <c r="CS192" s="73"/>
      <c r="CT192" s="73"/>
      <c r="CU192" s="73"/>
      <c r="CV192" s="73"/>
      <c r="CW192" s="73"/>
      <c r="CX192" s="73"/>
      <c r="CY192" s="73"/>
      <c r="CZ192" s="73"/>
      <c r="DA192" s="73"/>
      <c r="DB192" s="73"/>
      <c r="DC192" s="73"/>
      <c r="DD192" s="73"/>
      <c r="DE192" s="73"/>
      <c r="DF192" s="73"/>
      <c r="DG192" s="73"/>
      <c r="DH192" s="73"/>
      <c r="DI192" s="73"/>
      <c r="DJ192" s="73"/>
      <c r="DK192" s="73"/>
      <c r="DL192" s="73"/>
      <c r="DM192" s="73"/>
      <c r="DN192" s="73"/>
      <c r="DO192" s="73"/>
      <c r="DP192" s="73"/>
      <c r="DQ192" s="73"/>
      <c r="DR192" s="73"/>
      <c r="DS192" s="73"/>
      <c r="DT192" s="73"/>
      <c r="DU192" s="73"/>
      <c r="DV192" s="73"/>
      <c r="DW192" s="73"/>
      <c r="DX192" s="73"/>
      <c r="DY192" s="73"/>
      <c r="DZ192" s="73"/>
      <c r="EA192" s="73"/>
      <c r="EB192" s="73"/>
      <c r="EC192" s="73"/>
      <c r="ED192" s="73"/>
      <c r="EE192" s="73"/>
      <c r="EF192" s="73"/>
      <c r="EG192" s="73"/>
      <c r="EH192" s="73"/>
      <c r="EI192" s="73"/>
      <c r="EJ192" s="73"/>
      <c r="EK192" s="73"/>
      <c r="EL192" s="73"/>
      <c r="EM192" s="73"/>
      <c r="EN192" s="73"/>
      <c r="EO192" s="73"/>
      <c r="EP192" s="73"/>
      <c r="EQ192" s="73"/>
      <c r="ER192" s="73"/>
      <c r="ES192" s="73"/>
      <c r="ET192" s="73"/>
      <c r="EU192" s="73"/>
      <c r="EV192" s="73"/>
      <c r="EW192" s="73"/>
      <c r="EX192" s="73"/>
      <c r="EY192" s="73"/>
      <c r="EZ192" s="73"/>
      <c r="FA192" s="73"/>
      <c r="FB192" s="73"/>
      <c r="FC192" s="73"/>
      <c r="FD192" s="73"/>
      <c r="FE192" s="73"/>
      <c r="FF192" s="73"/>
      <c r="FG192" s="73"/>
      <c r="FH192" s="73"/>
      <c r="FI192" s="73"/>
      <c r="FJ192" s="73"/>
      <c r="FK192" s="73"/>
      <c r="FL192" s="73"/>
      <c r="FM192" s="73"/>
      <c r="FN192" s="73"/>
      <c r="FO192" s="73"/>
      <c r="FP192" s="73"/>
      <c r="FQ192" s="73"/>
      <c r="FR192" s="73"/>
      <c r="FS192" s="73"/>
      <c r="FT192" s="73"/>
      <c r="FU192" s="73"/>
      <c r="FV192" s="73"/>
      <c r="FW192" s="73"/>
      <c r="FX192" s="73"/>
      <c r="FY192" s="73"/>
      <c r="FZ192" s="73"/>
      <c r="GA192" s="73"/>
      <c r="GB192" s="73"/>
      <c r="GC192" s="73"/>
      <c r="GD192" s="73"/>
      <c r="GE192" s="73"/>
      <c r="GF192" s="73"/>
      <c r="GG192" s="73"/>
      <c r="GH192" s="73"/>
      <c r="GI192" s="73"/>
      <c r="GJ192" s="73"/>
      <c r="GK192" s="73"/>
      <c r="GL192" s="73"/>
      <c r="GM192" s="73"/>
      <c r="GN192" s="73"/>
      <c r="GO192" s="73"/>
      <c r="GP192" s="73"/>
      <c r="GQ192" s="73"/>
      <c r="GR192" s="73"/>
      <c r="GS192" s="73"/>
      <c r="GT192" s="73"/>
      <c r="GU192" s="73"/>
      <c r="GV192" s="73"/>
      <c r="GW192" s="73"/>
      <c r="GX192" s="73"/>
      <c r="GY192" s="73"/>
      <c r="GZ192" s="73"/>
      <c r="HA192" s="73"/>
      <c r="HB192" s="73"/>
      <c r="HC192" s="73"/>
      <c r="HD192" s="73"/>
      <c r="HE192" s="73"/>
      <c r="HF192" s="73"/>
      <c r="HG192" s="73"/>
      <c r="HH192" s="73"/>
      <c r="HI192" s="73"/>
      <c r="HJ192" s="73"/>
      <c r="HK192" s="73"/>
      <c r="HL192" s="73"/>
      <c r="HM192" s="73"/>
      <c r="HN192" s="73"/>
      <c r="HO192" s="73"/>
      <c r="HP192" s="73"/>
      <c r="HQ192" s="73"/>
      <c r="HR192" s="73"/>
      <c r="HS192" s="73"/>
      <c r="HT192" s="73"/>
      <c r="HU192" s="73"/>
      <c r="HV192" s="73"/>
      <c r="HW192" s="73"/>
      <c r="HX192" s="73"/>
      <c r="HY192" s="73"/>
      <c r="HZ192" s="73"/>
      <c r="IA192" s="73"/>
      <c r="IB192" s="73"/>
      <c r="IC192" s="73"/>
      <c r="ID192" s="73"/>
      <c r="IE192" s="73"/>
      <c r="IF192" s="73"/>
      <c r="IG192" s="73"/>
      <c r="IH192" s="73"/>
      <c r="II192" s="73"/>
      <c r="IJ192" s="73"/>
      <c r="IK192" s="73"/>
      <c r="IL192" s="73"/>
      <c r="IM192" s="73"/>
      <c r="IN192" s="73"/>
      <c r="IO192" s="73"/>
      <c r="IP192" s="73"/>
      <c r="IQ192" s="73"/>
      <c r="IR192" s="73"/>
      <c r="IS192" s="73"/>
      <c r="IT192" s="73"/>
      <c r="IU192" s="73"/>
      <c r="IV192" s="73"/>
      <c r="IW192" s="73"/>
      <c r="IX192" s="73"/>
      <c r="IY192" s="73"/>
      <c r="IZ192" s="73"/>
      <c r="JA192" s="73"/>
      <c r="JB192" s="73"/>
      <c r="JC192" s="73"/>
      <c r="JD192" s="73"/>
      <c r="JE192" s="73"/>
      <c r="JF192" s="73"/>
      <c r="JG192" s="73"/>
      <c r="JH192" s="73"/>
      <c r="JI192" s="73"/>
      <c r="JJ192" s="73"/>
      <c r="JK192" s="73"/>
      <c r="JL192" s="73"/>
      <c r="JM192" s="73"/>
      <c r="JN192" s="73"/>
      <c r="JO192" s="73"/>
      <c r="JP192" s="73"/>
      <c r="JQ192" s="73"/>
      <c r="JR192" s="73"/>
      <c r="JS192" s="73"/>
      <c r="JT192" s="73"/>
      <c r="JU192" s="73"/>
      <c r="JV192" s="73"/>
      <c r="JW192" s="73"/>
      <c r="JX192" s="73"/>
      <c r="JY192" s="73"/>
      <c r="JZ192" s="73"/>
      <c r="KA192" s="73"/>
      <c r="KB192" s="73"/>
      <c r="KC192" s="73"/>
      <c r="KD192" s="73"/>
      <c r="KE192" s="73"/>
      <c r="KF192" s="73"/>
      <c r="KG192" s="73"/>
      <c r="KH192" s="73"/>
      <c r="KI192" s="73"/>
      <c r="KJ192" s="73"/>
      <c r="KK192" s="73"/>
      <c r="KL192" s="73"/>
      <c r="KM192" s="73"/>
      <c r="KN192" s="73"/>
      <c r="KO192" s="73"/>
      <c r="KP192" s="73"/>
      <c r="KQ192" s="73"/>
      <c r="KR192" s="73"/>
      <c r="KS192" s="73"/>
      <c r="KT192" s="73"/>
      <c r="KU192" s="73"/>
      <c r="KV192" s="73"/>
      <c r="KW192" s="73"/>
      <c r="KX192" s="73"/>
      <c r="KY192" s="73"/>
      <c r="KZ192" s="73"/>
      <c r="LA192" s="73"/>
      <c r="LB192" s="73"/>
      <c r="LC192" s="73"/>
      <c r="LD192" s="73"/>
      <c r="LE192" s="73"/>
      <c r="LF192" s="73"/>
      <c r="LG192" s="73"/>
      <c r="LH192" s="73"/>
      <c r="LI192" s="73"/>
      <c r="LJ192" s="73"/>
      <c r="LK192" s="73"/>
      <c r="LL192" s="73"/>
      <c r="LM192" s="73"/>
      <c r="LN192" s="73"/>
      <c r="LO192" s="73"/>
      <c r="LP192" s="73"/>
      <c r="LQ192" s="73"/>
      <c r="LR192" s="73"/>
      <c r="LS192" s="73"/>
      <c r="LT192" s="73"/>
      <c r="LU192" s="73"/>
      <c r="LV192" s="73"/>
      <c r="LW192" s="73"/>
      <c r="LX192" s="73"/>
      <c r="LY192" s="73"/>
      <c r="LZ192" s="73"/>
      <c r="MA192" s="73"/>
      <c r="MB192" s="73"/>
      <c r="MC192" s="73"/>
      <c r="MD192" s="73"/>
      <c r="ME192" s="73"/>
      <c r="MF192" s="73"/>
      <c r="MG192" s="73"/>
      <c r="MH192" s="73"/>
      <c r="MI192" s="73"/>
      <c r="MJ192" s="73"/>
      <c r="MK192" s="73"/>
      <c r="ML192" s="73"/>
      <c r="MM192" s="73"/>
      <c r="MN192" s="73"/>
      <c r="MO192" s="73"/>
      <c r="MP192" s="73"/>
      <c r="MQ192" s="73"/>
      <c r="MR192" s="73"/>
      <c r="MS192" s="73"/>
      <c r="MT192" s="73"/>
      <c r="MU192" s="73"/>
      <c r="MV192" s="73"/>
      <c r="MW192" s="73"/>
      <c r="MX192" s="73"/>
      <c r="MY192" s="73"/>
      <c r="MZ192" s="73"/>
      <c r="NA192" s="73"/>
      <c r="NB192" s="73"/>
      <c r="NC192" s="73"/>
      <c r="ND192" s="73"/>
      <c r="NE192" s="73"/>
      <c r="NF192" s="73"/>
      <c r="NG192" s="73"/>
      <c r="NH192" s="73"/>
      <c r="NI192" s="73"/>
      <c r="NJ192" s="73"/>
      <c r="NK192" s="73"/>
      <c r="NL192" s="73"/>
      <c r="NM192" s="73"/>
      <c r="NN192" s="73"/>
      <c r="NO192" s="73"/>
      <c r="NP192" s="73"/>
      <c r="NQ192" s="73"/>
      <c r="NR192" s="73"/>
      <c r="NS192" s="73"/>
      <c r="NT192" s="73"/>
      <c r="NU192" s="73"/>
      <c r="NV192" s="73"/>
      <c r="NW192" s="73"/>
      <c r="NX192" s="73"/>
      <c r="NY192" s="73"/>
      <c r="NZ192" s="73"/>
      <c r="OA192" s="73"/>
      <c r="OB192" s="73"/>
      <c r="OC192" s="73"/>
      <c r="OD192" s="73"/>
      <c r="OE192" s="73"/>
      <c r="OF192" s="73"/>
      <c r="OG192" s="73"/>
      <c r="OH192" s="73"/>
      <c r="OI192" s="73"/>
      <c r="OJ192" s="73"/>
      <c r="OK192" s="73"/>
      <c r="OL192" s="73"/>
      <c r="OM192" s="73"/>
      <c r="ON192" s="73"/>
      <c r="OO192" s="73"/>
      <c r="OP192" s="73"/>
      <c r="OQ192" s="73"/>
      <c r="OR192" s="73"/>
      <c r="OS192" s="73"/>
      <c r="OT192" s="73"/>
      <c r="OU192" s="73"/>
      <c r="OV192" s="73"/>
    </row>
    <row r="193" spans="1:412" s="74" customFormat="1" x14ac:dyDescent="0.3">
      <c r="A193" s="63"/>
      <c r="B193" s="75"/>
      <c r="C193" s="75"/>
      <c r="D193" s="76"/>
      <c r="E193" s="138"/>
      <c r="F193" s="138"/>
      <c r="G193" s="77"/>
      <c r="H193" s="67"/>
      <c r="I193" s="67"/>
      <c r="J193" s="68"/>
      <c r="K193" s="68"/>
      <c r="L193" s="67"/>
      <c r="M193" s="69"/>
      <c r="N193" s="70"/>
      <c r="O193" s="71"/>
      <c r="P193" s="72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  <c r="AK193" s="73"/>
      <c r="AL193" s="73"/>
      <c r="AM193" s="73"/>
      <c r="AN193" s="73"/>
      <c r="AO193" s="73"/>
      <c r="AP193" s="73"/>
      <c r="AQ193" s="73"/>
      <c r="AR193" s="73"/>
      <c r="AS193" s="73"/>
      <c r="AT193" s="73"/>
      <c r="AU193" s="73"/>
      <c r="AV193" s="73"/>
      <c r="AW193" s="73"/>
      <c r="AX193" s="73"/>
      <c r="AY193" s="73"/>
      <c r="AZ193" s="73"/>
      <c r="BA193" s="73"/>
      <c r="BB193" s="73"/>
      <c r="BC193" s="73"/>
      <c r="BD193" s="73"/>
      <c r="BE193" s="73"/>
      <c r="BF193" s="73"/>
      <c r="BG193" s="73"/>
      <c r="BH193" s="73"/>
      <c r="BI193" s="73"/>
      <c r="BJ193" s="73"/>
      <c r="BK193" s="73"/>
      <c r="BL193" s="73"/>
      <c r="BM193" s="73"/>
      <c r="BN193" s="73"/>
      <c r="BO193" s="73"/>
      <c r="BP193" s="73"/>
      <c r="BQ193" s="73"/>
      <c r="BR193" s="73"/>
      <c r="BS193" s="73"/>
      <c r="BT193" s="73"/>
      <c r="BU193" s="73"/>
      <c r="BV193" s="73"/>
      <c r="BW193" s="73"/>
      <c r="BX193" s="73"/>
      <c r="BY193" s="73"/>
      <c r="BZ193" s="73"/>
      <c r="CA193" s="73"/>
      <c r="CB193" s="73"/>
      <c r="CC193" s="73"/>
      <c r="CD193" s="73"/>
      <c r="CE193" s="73"/>
      <c r="CF193" s="73"/>
      <c r="CG193" s="73"/>
      <c r="CH193" s="73"/>
      <c r="CI193" s="73"/>
      <c r="CJ193" s="73"/>
      <c r="CK193" s="73"/>
      <c r="CL193" s="73"/>
      <c r="CM193" s="73"/>
      <c r="CN193" s="73"/>
      <c r="CO193" s="73"/>
      <c r="CP193" s="73"/>
      <c r="CQ193" s="73"/>
      <c r="CR193" s="73"/>
      <c r="CS193" s="73"/>
      <c r="CT193" s="73"/>
      <c r="CU193" s="73"/>
      <c r="CV193" s="73"/>
      <c r="CW193" s="73"/>
      <c r="CX193" s="73"/>
      <c r="CY193" s="73"/>
      <c r="CZ193" s="73"/>
      <c r="DA193" s="73"/>
      <c r="DB193" s="73"/>
      <c r="DC193" s="73"/>
      <c r="DD193" s="73"/>
      <c r="DE193" s="73"/>
      <c r="DF193" s="73"/>
      <c r="DG193" s="73"/>
      <c r="DH193" s="73"/>
      <c r="DI193" s="73"/>
      <c r="DJ193" s="73"/>
      <c r="DK193" s="73"/>
      <c r="DL193" s="73"/>
      <c r="DM193" s="73"/>
      <c r="DN193" s="73"/>
      <c r="DO193" s="73"/>
      <c r="DP193" s="73"/>
      <c r="DQ193" s="73"/>
      <c r="DR193" s="73"/>
      <c r="DS193" s="73"/>
      <c r="DT193" s="73"/>
      <c r="DU193" s="73"/>
      <c r="DV193" s="73"/>
      <c r="DW193" s="73"/>
      <c r="DX193" s="73"/>
      <c r="DY193" s="73"/>
      <c r="DZ193" s="73"/>
      <c r="EA193" s="73"/>
      <c r="EB193" s="73"/>
      <c r="EC193" s="73"/>
      <c r="ED193" s="73"/>
      <c r="EE193" s="73"/>
      <c r="EF193" s="73"/>
      <c r="EG193" s="73"/>
      <c r="EH193" s="73"/>
      <c r="EI193" s="73"/>
      <c r="EJ193" s="73"/>
      <c r="EK193" s="73"/>
      <c r="EL193" s="73"/>
      <c r="EM193" s="73"/>
      <c r="EN193" s="73"/>
      <c r="EO193" s="73"/>
      <c r="EP193" s="73"/>
      <c r="EQ193" s="73"/>
      <c r="ER193" s="73"/>
      <c r="ES193" s="73"/>
      <c r="ET193" s="73"/>
      <c r="EU193" s="73"/>
      <c r="EV193" s="73"/>
      <c r="EW193" s="73"/>
      <c r="EX193" s="73"/>
      <c r="EY193" s="73"/>
      <c r="EZ193" s="73"/>
      <c r="FA193" s="73"/>
      <c r="FB193" s="73"/>
      <c r="FC193" s="73"/>
      <c r="FD193" s="73"/>
      <c r="FE193" s="73"/>
      <c r="FF193" s="73"/>
      <c r="FG193" s="73"/>
      <c r="FH193" s="73"/>
      <c r="FI193" s="73"/>
      <c r="FJ193" s="73"/>
      <c r="FK193" s="73"/>
      <c r="FL193" s="73"/>
      <c r="FM193" s="73"/>
      <c r="FN193" s="73"/>
      <c r="FO193" s="73"/>
      <c r="FP193" s="73"/>
      <c r="FQ193" s="73"/>
      <c r="FR193" s="73"/>
      <c r="FS193" s="73"/>
      <c r="FT193" s="73"/>
      <c r="FU193" s="73"/>
      <c r="FV193" s="73"/>
      <c r="FW193" s="73"/>
      <c r="FX193" s="73"/>
      <c r="FY193" s="73"/>
      <c r="FZ193" s="73"/>
      <c r="GA193" s="73"/>
      <c r="GB193" s="73"/>
      <c r="GC193" s="73"/>
      <c r="GD193" s="73"/>
      <c r="GE193" s="73"/>
      <c r="GF193" s="73"/>
      <c r="GG193" s="73"/>
      <c r="GH193" s="73"/>
      <c r="GI193" s="73"/>
      <c r="GJ193" s="73"/>
      <c r="GK193" s="73"/>
      <c r="GL193" s="73"/>
      <c r="GM193" s="73"/>
      <c r="GN193" s="73"/>
      <c r="GO193" s="73"/>
      <c r="GP193" s="73"/>
      <c r="GQ193" s="73"/>
      <c r="GR193" s="73"/>
      <c r="GS193" s="73"/>
      <c r="GT193" s="73"/>
      <c r="GU193" s="73"/>
      <c r="GV193" s="73"/>
      <c r="GW193" s="73"/>
      <c r="GX193" s="73"/>
      <c r="GY193" s="73"/>
      <c r="GZ193" s="73"/>
      <c r="HA193" s="73"/>
      <c r="HB193" s="73"/>
      <c r="HC193" s="73"/>
      <c r="HD193" s="73"/>
      <c r="HE193" s="73"/>
      <c r="HF193" s="73"/>
      <c r="HG193" s="73"/>
      <c r="HH193" s="73"/>
      <c r="HI193" s="73"/>
      <c r="HJ193" s="73"/>
      <c r="HK193" s="73"/>
      <c r="HL193" s="73"/>
      <c r="HM193" s="73"/>
      <c r="HN193" s="73"/>
      <c r="HO193" s="73"/>
      <c r="HP193" s="73"/>
      <c r="HQ193" s="73"/>
      <c r="HR193" s="73"/>
      <c r="HS193" s="73"/>
      <c r="HT193" s="73"/>
      <c r="HU193" s="73"/>
      <c r="HV193" s="73"/>
      <c r="HW193" s="73"/>
      <c r="HX193" s="73"/>
      <c r="HY193" s="73"/>
      <c r="HZ193" s="73"/>
      <c r="IA193" s="73"/>
      <c r="IB193" s="73"/>
      <c r="IC193" s="73"/>
      <c r="ID193" s="73"/>
      <c r="IE193" s="73"/>
      <c r="IF193" s="73"/>
      <c r="IG193" s="73"/>
      <c r="IH193" s="73"/>
      <c r="II193" s="73"/>
      <c r="IJ193" s="73"/>
      <c r="IK193" s="73"/>
      <c r="IL193" s="73"/>
      <c r="IM193" s="73"/>
      <c r="IN193" s="73"/>
      <c r="IO193" s="73"/>
      <c r="IP193" s="73"/>
      <c r="IQ193" s="73"/>
      <c r="IR193" s="73"/>
      <c r="IS193" s="73"/>
      <c r="IT193" s="73"/>
      <c r="IU193" s="73"/>
      <c r="IV193" s="73"/>
      <c r="IW193" s="73"/>
      <c r="IX193" s="73"/>
      <c r="IY193" s="73"/>
      <c r="IZ193" s="73"/>
      <c r="JA193" s="73"/>
      <c r="JB193" s="73"/>
      <c r="JC193" s="73"/>
      <c r="JD193" s="73"/>
      <c r="JE193" s="73"/>
      <c r="JF193" s="73"/>
      <c r="JG193" s="73"/>
      <c r="JH193" s="73"/>
      <c r="JI193" s="73"/>
      <c r="JJ193" s="73"/>
      <c r="JK193" s="73"/>
      <c r="JL193" s="73"/>
      <c r="JM193" s="73"/>
      <c r="JN193" s="73"/>
      <c r="JO193" s="73"/>
      <c r="JP193" s="73"/>
      <c r="JQ193" s="73"/>
      <c r="JR193" s="73"/>
      <c r="JS193" s="73"/>
      <c r="JT193" s="73"/>
      <c r="JU193" s="73"/>
      <c r="JV193" s="73"/>
      <c r="JW193" s="73"/>
      <c r="JX193" s="73"/>
      <c r="JY193" s="73"/>
      <c r="JZ193" s="73"/>
      <c r="KA193" s="73"/>
      <c r="KB193" s="73"/>
      <c r="KC193" s="73"/>
      <c r="KD193" s="73"/>
      <c r="KE193" s="73"/>
      <c r="KF193" s="73"/>
      <c r="KG193" s="73"/>
      <c r="KH193" s="73"/>
      <c r="KI193" s="73"/>
      <c r="KJ193" s="73"/>
      <c r="KK193" s="73"/>
      <c r="KL193" s="73"/>
      <c r="KM193" s="73"/>
      <c r="KN193" s="73"/>
      <c r="KO193" s="73"/>
      <c r="KP193" s="73"/>
      <c r="KQ193" s="73"/>
      <c r="KR193" s="73"/>
      <c r="KS193" s="73"/>
      <c r="KT193" s="73"/>
      <c r="KU193" s="73"/>
      <c r="KV193" s="73"/>
      <c r="KW193" s="73"/>
      <c r="KX193" s="73"/>
      <c r="KY193" s="73"/>
      <c r="KZ193" s="73"/>
      <c r="LA193" s="73"/>
      <c r="LB193" s="73"/>
      <c r="LC193" s="73"/>
      <c r="LD193" s="73"/>
      <c r="LE193" s="73"/>
      <c r="LF193" s="73"/>
      <c r="LG193" s="73"/>
      <c r="LH193" s="73"/>
      <c r="LI193" s="73"/>
      <c r="LJ193" s="73"/>
      <c r="LK193" s="73"/>
      <c r="LL193" s="73"/>
      <c r="LM193" s="73"/>
      <c r="LN193" s="73"/>
      <c r="LO193" s="73"/>
      <c r="LP193" s="73"/>
      <c r="LQ193" s="73"/>
      <c r="LR193" s="73"/>
      <c r="LS193" s="73"/>
      <c r="LT193" s="73"/>
      <c r="LU193" s="73"/>
      <c r="LV193" s="73"/>
      <c r="LW193" s="73"/>
      <c r="LX193" s="73"/>
      <c r="LY193" s="73"/>
      <c r="LZ193" s="73"/>
      <c r="MA193" s="73"/>
      <c r="MB193" s="73"/>
      <c r="MC193" s="73"/>
      <c r="MD193" s="73"/>
      <c r="ME193" s="73"/>
      <c r="MF193" s="73"/>
      <c r="MG193" s="73"/>
      <c r="MH193" s="73"/>
      <c r="MI193" s="73"/>
      <c r="MJ193" s="73"/>
      <c r="MK193" s="73"/>
      <c r="ML193" s="73"/>
      <c r="MM193" s="73"/>
      <c r="MN193" s="73"/>
      <c r="MO193" s="73"/>
      <c r="MP193" s="73"/>
      <c r="MQ193" s="73"/>
      <c r="MR193" s="73"/>
      <c r="MS193" s="73"/>
      <c r="MT193" s="73"/>
      <c r="MU193" s="73"/>
      <c r="MV193" s="73"/>
      <c r="MW193" s="73"/>
      <c r="MX193" s="73"/>
      <c r="MY193" s="73"/>
      <c r="MZ193" s="73"/>
      <c r="NA193" s="73"/>
      <c r="NB193" s="73"/>
      <c r="NC193" s="73"/>
      <c r="ND193" s="73"/>
      <c r="NE193" s="73"/>
      <c r="NF193" s="73"/>
      <c r="NG193" s="73"/>
      <c r="NH193" s="73"/>
      <c r="NI193" s="73"/>
      <c r="NJ193" s="73"/>
      <c r="NK193" s="73"/>
      <c r="NL193" s="73"/>
      <c r="NM193" s="73"/>
      <c r="NN193" s="73"/>
      <c r="NO193" s="73"/>
      <c r="NP193" s="73"/>
      <c r="NQ193" s="73"/>
      <c r="NR193" s="73"/>
      <c r="NS193" s="73"/>
      <c r="NT193" s="73"/>
      <c r="NU193" s="73"/>
      <c r="NV193" s="73"/>
      <c r="NW193" s="73"/>
      <c r="NX193" s="73"/>
      <c r="NY193" s="73"/>
      <c r="NZ193" s="73"/>
      <c r="OA193" s="73"/>
      <c r="OB193" s="73"/>
      <c r="OC193" s="73"/>
      <c r="OD193" s="73"/>
      <c r="OE193" s="73"/>
      <c r="OF193" s="73"/>
      <c r="OG193" s="73"/>
      <c r="OH193" s="73"/>
      <c r="OI193" s="73"/>
      <c r="OJ193" s="73"/>
      <c r="OK193" s="73"/>
      <c r="OL193" s="73"/>
      <c r="OM193" s="73"/>
      <c r="ON193" s="73"/>
      <c r="OO193" s="73"/>
      <c r="OP193" s="73"/>
      <c r="OQ193" s="73"/>
      <c r="OR193" s="73"/>
      <c r="OS193" s="73"/>
      <c r="OT193" s="73"/>
      <c r="OU193" s="73"/>
      <c r="OV193" s="73"/>
    </row>
    <row r="194" spans="1:412" s="74" customFormat="1" x14ac:dyDescent="0.3">
      <c r="A194" s="63"/>
      <c r="B194" s="75"/>
      <c r="C194" s="75"/>
      <c r="D194" s="76"/>
      <c r="E194" s="138"/>
      <c r="F194" s="138"/>
      <c r="G194" s="77"/>
      <c r="H194" s="67"/>
      <c r="I194" s="67"/>
      <c r="J194" s="68"/>
      <c r="K194" s="68"/>
      <c r="L194" s="67"/>
      <c r="M194" s="69"/>
      <c r="N194" s="70"/>
      <c r="O194" s="71"/>
      <c r="P194" s="72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  <c r="AK194" s="73"/>
      <c r="AL194" s="73"/>
      <c r="AM194" s="73"/>
      <c r="AN194" s="73"/>
      <c r="AO194" s="73"/>
      <c r="AP194" s="73"/>
      <c r="AQ194" s="73"/>
      <c r="AR194" s="73"/>
      <c r="AS194" s="73"/>
      <c r="AT194" s="73"/>
      <c r="AU194" s="73"/>
      <c r="AV194" s="73"/>
      <c r="AW194" s="73"/>
      <c r="AX194" s="73"/>
      <c r="AY194" s="73"/>
      <c r="AZ194" s="73"/>
      <c r="BA194" s="73"/>
      <c r="BB194" s="73"/>
      <c r="BC194" s="73"/>
      <c r="BD194" s="73"/>
      <c r="BE194" s="73"/>
      <c r="BF194" s="73"/>
      <c r="BG194" s="73"/>
      <c r="BH194" s="73"/>
      <c r="BI194" s="73"/>
      <c r="BJ194" s="73"/>
      <c r="BK194" s="73"/>
      <c r="BL194" s="73"/>
      <c r="BM194" s="73"/>
      <c r="BN194" s="73"/>
      <c r="BO194" s="73"/>
      <c r="BP194" s="73"/>
      <c r="BQ194" s="73"/>
      <c r="BR194" s="73"/>
      <c r="BS194" s="73"/>
      <c r="BT194" s="73"/>
      <c r="BU194" s="73"/>
      <c r="BV194" s="73"/>
      <c r="BW194" s="73"/>
      <c r="BX194" s="73"/>
      <c r="BY194" s="73"/>
      <c r="BZ194" s="73"/>
      <c r="CA194" s="73"/>
      <c r="CB194" s="73"/>
      <c r="CC194" s="73"/>
      <c r="CD194" s="73"/>
      <c r="CE194" s="73"/>
      <c r="CF194" s="73"/>
      <c r="CG194" s="73"/>
      <c r="CH194" s="73"/>
      <c r="CI194" s="73"/>
      <c r="CJ194" s="73"/>
      <c r="CK194" s="73"/>
      <c r="CL194" s="73"/>
      <c r="CM194" s="73"/>
      <c r="CN194" s="73"/>
      <c r="CO194" s="73"/>
      <c r="CP194" s="73"/>
      <c r="CQ194" s="73"/>
      <c r="CR194" s="73"/>
      <c r="CS194" s="73"/>
      <c r="CT194" s="73"/>
      <c r="CU194" s="73"/>
      <c r="CV194" s="73"/>
      <c r="CW194" s="73"/>
      <c r="CX194" s="73"/>
      <c r="CY194" s="73"/>
      <c r="CZ194" s="73"/>
      <c r="DA194" s="73"/>
      <c r="DB194" s="73"/>
      <c r="DC194" s="73"/>
      <c r="DD194" s="73"/>
      <c r="DE194" s="73"/>
      <c r="DF194" s="73"/>
      <c r="DG194" s="73"/>
      <c r="DH194" s="73"/>
      <c r="DI194" s="73"/>
      <c r="DJ194" s="73"/>
      <c r="DK194" s="73"/>
      <c r="DL194" s="73"/>
      <c r="DM194" s="73"/>
      <c r="DN194" s="73"/>
      <c r="DO194" s="73"/>
      <c r="DP194" s="73"/>
      <c r="DQ194" s="73"/>
      <c r="DR194" s="73"/>
      <c r="DS194" s="73"/>
      <c r="DT194" s="73"/>
      <c r="DU194" s="73"/>
      <c r="DV194" s="73"/>
      <c r="DW194" s="73"/>
      <c r="DX194" s="73"/>
      <c r="DY194" s="73"/>
      <c r="DZ194" s="73"/>
      <c r="EA194" s="73"/>
      <c r="EB194" s="73"/>
      <c r="EC194" s="73"/>
      <c r="ED194" s="73"/>
      <c r="EE194" s="73"/>
      <c r="EF194" s="73"/>
      <c r="EG194" s="73"/>
      <c r="EH194" s="73"/>
      <c r="EI194" s="73"/>
      <c r="EJ194" s="73"/>
      <c r="EK194" s="73"/>
      <c r="EL194" s="73"/>
      <c r="EM194" s="73"/>
      <c r="EN194" s="73"/>
      <c r="EO194" s="73"/>
      <c r="EP194" s="73"/>
      <c r="EQ194" s="73"/>
      <c r="ER194" s="73"/>
      <c r="ES194" s="73"/>
      <c r="ET194" s="73"/>
      <c r="EU194" s="73"/>
      <c r="EV194" s="73"/>
      <c r="EW194" s="73"/>
      <c r="EX194" s="73"/>
      <c r="EY194" s="73"/>
      <c r="EZ194" s="73"/>
      <c r="FA194" s="73"/>
      <c r="FB194" s="73"/>
      <c r="FC194" s="73"/>
      <c r="FD194" s="73"/>
      <c r="FE194" s="73"/>
      <c r="FF194" s="73"/>
      <c r="FG194" s="73"/>
      <c r="FH194" s="73"/>
      <c r="FI194" s="73"/>
      <c r="FJ194" s="73"/>
      <c r="FK194" s="73"/>
      <c r="FL194" s="73"/>
      <c r="FM194" s="73"/>
      <c r="FN194" s="73"/>
      <c r="FO194" s="73"/>
      <c r="FP194" s="73"/>
      <c r="FQ194" s="73"/>
      <c r="FR194" s="73"/>
      <c r="FS194" s="73"/>
      <c r="FT194" s="73"/>
      <c r="FU194" s="73"/>
      <c r="FV194" s="73"/>
      <c r="FW194" s="73"/>
      <c r="FX194" s="73"/>
      <c r="FY194" s="73"/>
      <c r="FZ194" s="73"/>
      <c r="GA194" s="73"/>
      <c r="GB194" s="73"/>
      <c r="GC194" s="73"/>
      <c r="GD194" s="73"/>
      <c r="GE194" s="73"/>
      <c r="GF194" s="73"/>
      <c r="GG194" s="73"/>
      <c r="GH194" s="73"/>
      <c r="GI194" s="73"/>
      <c r="GJ194" s="73"/>
      <c r="GK194" s="73"/>
      <c r="GL194" s="73"/>
      <c r="GM194" s="73"/>
      <c r="GN194" s="73"/>
      <c r="GO194" s="73"/>
      <c r="GP194" s="73"/>
      <c r="GQ194" s="73"/>
      <c r="GR194" s="73"/>
      <c r="GS194" s="73"/>
      <c r="GT194" s="73"/>
      <c r="GU194" s="73"/>
      <c r="GV194" s="73"/>
      <c r="GW194" s="73"/>
      <c r="GX194" s="73"/>
      <c r="GY194" s="73"/>
      <c r="GZ194" s="73"/>
      <c r="HA194" s="73"/>
      <c r="HB194" s="73"/>
      <c r="HC194" s="73"/>
      <c r="HD194" s="73"/>
      <c r="HE194" s="73"/>
      <c r="HF194" s="73"/>
      <c r="HG194" s="73"/>
      <c r="HH194" s="73"/>
      <c r="HI194" s="73"/>
      <c r="HJ194" s="73"/>
      <c r="HK194" s="73"/>
      <c r="HL194" s="73"/>
      <c r="HM194" s="73"/>
      <c r="HN194" s="73"/>
      <c r="HO194" s="73"/>
      <c r="HP194" s="73"/>
      <c r="HQ194" s="73"/>
      <c r="HR194" s="73"/>
      <c r="HS194" s="73"/>
      <c r="HT194" s="73"/>
      <c r="HU194" s="73"/>
      <c r="HV194" s="73"/>
      <c r="HW194" s="73"/>
      <c r="HX194" s="73"/>
      <c r="HY194" s="73"/>
      <c r="HZ194" s="73"/>
      <c r="IA194" s="73"/>
      <c r="IB194" s="73"/>
      <c r="IC194" s="73"/>
      <c r="ID194" s="73"/>
      <c r="IE194" s="73"/>
      <c r="IF194" s="73"/>
      <c r="IG194" s="73"/>
      <c r="IH194" s="73"/>
      <c r="II194" s="73"/>
      <c r="IJ194" s="73"/>
      <c r="IK194" s="73"/>
      <c r="IL194" s="73"/>
      <c r="IM194" s="73"/>
      <c r="IN194" s="73"/>
      <c r="IO194" s="73"/>
      <c r="IP194" s="73"/>
      <c r="IQ194" s="73"/>
      <c r="IR194" s="73"/>
      <c r="IS194" s="73"/>
      <c r="IT194" s="73"/>
      <c r="IU194" s="73"/>
      <c r="IV194" s="73"/>
      <c r="IW194" s="73"/>
      <c r="IX194" s="73"/>
      <c r="IY194" s="73"/>
      <c r="IZ194" s="73"/>
      <c r="JA194" s="73"/>
      <c r="JB194" s="73"/>
      <c r="JC194" s="73"/>
      <c r="JD194" s="73"/>
      <c r="JE194" s="73"/>
      <c r="JF194" s="73"/>
      <c r="JG194" s="73"/>
      <c r="JH194" s="73"/>
      <c r="JI194" s="73"/>
      <c r="JJ194" s="73"/>
      <c r="JK194" s="73"/>
      <c r="JL194" s="73"/>
      <c r="JM194" s="73"/>
      <c r="JN194" s="73"/>
      <c r="JO194" s="73"/>
      <c r="JP194" s="73"/>
      <c r="JQ194" s="73"/>
      <c r="JR194" s="73"/>
      <c r="JS194" s="73"/>
      <c r="JT194" s="73"/>
      <c r="JU194" s="73"/>
      <c r="JV194" s="73"/>
      <c r="JW194" s="73"/>
      <c r="JX194" s="73"/>
      <c r="JY194" s="73"/>
      <c r="JZ194" s="73"/>
      <c r="KA194" s="73"/>
      <c r="KB194" s="73"/>
      <c r="KC194" s="73"/>
      <c r="KD194" s="73"/>
      <c r="KE194" s="73"/>
      <c r="KF194" s="73"/>
      <c r="KG194" s="73"/>
      <c r="KH194" s="73"/>
      <c r="KI194" s="73"/>
      <c r="KJ194" s="73"/>
      <c r="KK194" s="73"/>
      <c r="KL194" s="73"/>
      <c r="KM194" s="73"/>
      <c r="KN194" s="73"/>
      <c r="KO194" s="73"/>
      <c r="KP194" s="73"/>
      <c r="KQ194" s="73"/>
      <c r="KR194" s="73"/>
      <c r="KS194" s="73"/>
      <c r="KT194" s="73"/>
      <c r="KU194" s="73"/>
      <c r="KV194" s="73"/>
      <c r="KW194" s="73"/>
      <c r="KX194" s="73"/>
      <c r="KY194" s="73"/>
      <c r="KZ194" s="73"/>
      <c r="LA194" s="73"/>
      <c r="LB194" s="73"/>
      <c r="LC194" s="73"/>
      <c r="LD194" s="73"/>
      <c r="LE194" s="73"/>
      <c r="LF194" s="73"/>
      <c r="LG194" s="73"/>
      <c r="LH194" s="73"/>
      <c r="LI194" s="73"/>
      <c r="LJ194" s="73"/>
      <c r="LK194" s="73"/>
      <c r="LL194" s="73"/>
      <c r="LM194" s="73"/>
      <c r="LN194" s="73"/>
      <c r="LO194" s="73"/>
      <c r="LP194" s="73"/>
      <c r="LQ194" s="73"/>
      <c r="LR194" s="73"/>
      <c r="LS194" s="73"/>
      <c r="LT194" s="73"/>
      <c r="LU194" s="73"/>
      <c r="LV194" s="73"/>
      <c r="LW194" s="73"/>
      <c r="LX194" s="73"/>
      <c r="LY194" s="73"/>
      <c r="LZ194" s="73"/>
      <c r="MA194" s="73"/>
      <c r="MB194" s="73"/>
      <c r="MC194" s="73"/>
      <c r="MD194" s="73"/>
      <c r="ME194" s="73"/>
      <c r="MF194" s="73"/>
      <c r="MG194" s="73"/>
      <c r="MH194" s="73"/>
      <c r="MI194" s="73"/>
      <c r="MJ194" s="73"/>
      <c r="MK194" s="73"/>
      <c r="ML194" s="73"/>
      <c r="MM194" s="73"/>
      <c r="MN194" s="73"/>
      <c r="MO194" s="73"/>
      <c r="MP194" s="73"/>
      <c r="MQ194" s="73"/>
      <c r="MR194" s="73"/>
      <c r="MS194" s="73"/>
      <c r="MT194" s="73"/>
      <c r="MU194" s="73"/>
      <c r="MV194" s="73"/>
      <c r="MW194" s="73"/>
      <c r="MX194" s="73"/>
      <c r="MY194" s="73"/>
      <c r="MZ194" s="73"/>
      <c r="NA194" s="73"/>
      <c r="NB194" s="73"/>
      <c r="NC194" s="73"/>
      <c r="ND194" s="73"/>
      <c r="NE194" s="73"/>
      <c r="NF194" s="73"/>
      <c r="NG194" s="73"/>
      <c r="NH194" s="73"/>
      <c r="NI194" s="73"/>
      <c r="NJ194" s="73"/>
      <c r="NK194" s="73"/>
      <c r="NL194" s="73"/>
      <c r="NM194" s="73"/>
      <c r="NN194" s="73"/>
      <c r="NO194" s="73"/>
      <c r="NP194" s="73"/>
      <c r="NQ194" s="73"/>
      <c r="NR194" s="73"/>
      <c r="NS194" s="73"/>
      <c r="NT194" s="73"/>
      <c r="NU194" s="73"/>
      <c r="NV194" s="73"/>
      <c r="NW194" s="73"/>
      <c r="NX194" s="73"/>
      <c r="NY194" s="73"/>
      <c r="NZ194" s="73"/>
      <c r="OA194" s="73"/>
      <c r="OB194" s="73"/>
      <c r="OC194" s="73"/>
      <c r="OD194" s="73"/>
      <c r="OE194" s="73"/>
      <c r="OF194" s="73"/>
      <c r="OG194" s="73"/>
      <c r="OH194" s="73"/>
      <c r="OI194" s="73"/>
      <c r="OJ194" s="73"/>
      <c r="OK194" s="73"/>
      <c r="OL194" s="73"/>
      <c r="OM194" s="73"/>
      <c r="ON194" s="73"/>
      <c r="OO194" s="73"/>
      <c r="OP194" s="73"/>
      <c r="OQ194" s="73"/>
      <c r="OR194" s="73"/>
      <c r="OS194" s="73"/>
      <c r="OT194" s="73"/>
      <c r="OU194" s="73"/>
      <c r="OV194" s="73"/>
    </row>
    <row r="195" spans="1:412" s="74" customFormat="1" x14ac:dyDescent="0.3">
      <c r="A195" s="63"/>
      <c r="B195" s="75"/>
      <c r="C195" s="75"/>
      <c r="D195" s="76"/>
      <c r="E195" s="138"/>
      <c r="F195" s="138"/>
      <c r="G195" s="77"/>
      <c r="H195" s="67"/>
      <c r="I195" s="67"/>
      <c r="J195" s="68"/>
      <c r="K195" s="68"/>
      <c r="L195" s="67"/>
      <c r="M195" s="69"/>
      <c r="N195" s="70"/>
      <c r="O195" s="71"/>
      <c r="P195" s="72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  <c r="AK195" s="73"/>
      <c r="AL195" s="73"/>
      <c r="AM195" s="73"/>
      <c r="AN195" s="73"/>
      <c r="AO195" s="73"/>
      <c r="AP195" s="73"/>
      <c r="AQ195" s="73"/>
      <c r="AR195" s="73"/>
      <c r="AS195" s="73"/>
      <c r="AT195" s="73"/>
      <c r="AU195" s="73"/>
      <c r="AV195" s="73"/>
      <c r="AW195" s="73"/>
      <c r="AX195" s="73"/>
      <c r="AY195" s="73"/>
      <c r="AZ195" s="73"/>
      <c r="BA195" s="73"/>
      <c r="BB195" s="73"/>
      <c r="BC195" s="73"/>
      <c r="BD195" s="73"/>
      <c r="BE195" s="73"/>
      <c r="BF195" s="73"/>
      <c r="BG195" s="73"/>
      <c r="BH195" s="73"/>
      <c r="BI195" s="73"/>
      <c r="BJ195" s="73"/>
      <c r="BK195" s="73"/>
      <c r="BL195" s="73"/>
      <c r="BM195" s="73"/>
      <c r="BN195" s="73"/>
      <c r="BO195" s="73"/>
      <c r="BP195" s="73"/>
      <c r="BQ195" s="73"/>
      <c r="BR195" s="73"/>
      <c r="BS195" s="73"/>
      <c r="BT195" s="73"/>
      <c r="BU195" s="73"/>
      <c r="BV195" s="73"/>
      <c r="BW195" s="73"/>
      <c r="BX195" s="73"/>
      <c r="BY195" s="73"/>
      <c r="BZ195" s="73"/>
      <c r="CA195" s="73"/>
      <c r="CB195" s="73"/>
      <c r="CC195" s="73"/>
      <c r="CD195" s="73"/>
      <c r="CE195" s="73"/>
      <c r="CF195" s="73"/>
      <c r="CG195" s="73"/>
      <c r="CH195" s="73"/>
      <c r="CI195" s="73"/>
      <c r="CJ195" s="73"/>
      <c r="CK195" s="73"/>
      <c r="CL195" s="73"/>
      <c r="CM195" s="73"/>
      <c r="CN195" s="73"/>
      <c r="CO195" s="73"/>
      <c r="CP195" s="73"/>
      <c r="CQ195" s="73"/>
      <c r="CR195" s="73"/>
      <c r="CS195" s="73"/>
      <c r="CT195" s="73"/>
      <c r="CU195" s="73"/>
      <c r="CV195" s="73"/>
      <c r="CW195" s="73"/>
      <c r="CX195" s="73"/>
      <c r="CY195" s="73"/>
      <c r="CZ195" s="73"/>
      <c r="DA195" s="73"/>
      <c r="DB195" s="73"/>
      <c r="DC195" s="73"/>
      <c r="DD195" s="73"/>
      <c r="DE195" s="73"/>
      <c r="DF195" s="73"/>
      <c r="DG195" s="73"/>
      <c r="DH195" s="73"/>
      <c r="DI195" s="73"/>
      <c r="DJ195" s="73"/>
      <c r="DK195" s="73"/>
      <c r="DL195" s="73"/>
      <c r="DM195" s="73"/>
      <c r="DN195" s="73"/>
      <c r="DO195" s="73"/>
      <c r="DP195" s="73"/>
      <c r="DQ195" s="73"/>
      <c r="DR195" s="73"/>
      <c r="DS195" s="73"/>
      <c r="DT195" s="73"/>
      <c r="DU195" s="73"/>
      <c r="DV195" s="73"/>
      <c r="DW195" s="73"/>
      <c r="DX195" s="73"/>
      <c r="DY195" s="73"/>
      <c r="DZ195" s="73"/>
      <c r="EA195" s="73"/>
      <c r="EB195" s="73"/>
      <c r="EC195" s="73"/>
      <c r="ED195" s="73"/>
      <c r="EE195" s="73"/>
      <c r="EF195" s="73"/>
      <c r="EG195" s="73"/>
      <c r="EH195" s="73"/>
      <c r="EI195" s="73"/>
      <c r="EJ195" s="73"/>
      <c r="EK195" s="73"/>
      <c r="EL195" s="73"/>
      <c r="EM195" s="73"/>
      <c r="EN195" s="73"/>
      <c r="EO195" s="73"/>
      <c r="EP195" s="73"/>
      <c r="EQ195" s="73"/>
      <c r="ER195" s="73"/>
      <c r="ES195" s="73"/>
      <c r="ET195" s="73"/>
      <c r="EU195" s="73"/>
      <c r="EV195" s="73"/>
      <c r="EW195" s="73"/>
      <c r="EX195" s="73"/>
      <c r="EY195" s="73"/>
      <c r="EZ195" s="73"/>
      <c r="FA195" s="73"/>
      <c r="FB195" s="73"/>
      <c r="FC195" s="73"/>
      <c r="FD195" s="73"/>
      <c r="FE195" s="73"/>
      <c r="FF195" s="73"/>
      <c r="FG195" s="73"/>
      <c r="FH195" s="73"/>
      <c r="FI195" s="73"/>
      <c r="FJ195" s="73"/>
      <c r="FK195" s="73"/>
      <c r="FL195" s="73"/>
      <c r="FM195" s="73"/>
      <c r="FN195" s="73"/>
      <c r="FO195" s="73"/>
      <c r="FP195" s="73"/>
      <c r="FQ195" s="73"/>
      <c r="FR195" s="73"/>
      <c r="FS195" s="73"/>
      <c r="FT195" s="73"/>
      <c r="FU195" s="73"/>
      <c r="FV195" s="73"/>
      <c r="FW195" s="73"/>
      <c r="FX195" s="73"/>
      <c r="FY195" s="73"/>
      <c r="FZ195" s="73"/>
      <c r="GA195" s="73"/>
      <c r="GB195" s="73"/>
      <c r="GC195" s="73"/>
      <c r="GD195" s="73"/>
      <c r="GE195" s="73"/>
      <c r="GF195" s="73"/>
      <c r="GG195" s="73"/>
      <c r="GH195" s="73"/>
      <c r="GI195" s="73"/>
      <c r="GJ195" s="73"/>
      <c r="GK195" s="73"/>
      <c r="GL195" s="73"/>
      <c r="GM195" s="73"/>
      <c r="GN195" s="73"/>
      <c r="GO195" s="73"/>
      <c r="GP195" s="73"/>
      <c r="GQ195" s="73"/>
      <c r="GR195" s="73"/>
      <c r="GS195" s="73"/>
      <c r="GT195" s="73"/>
      <c r="GU195" s="73"/>
      <c r="GV195" s="73"/>
      <c r="GW195" s="73"/>
      <c r="GX195" s="73"/>
      <c r="GY195" s="73"/>
      <c r="GZ195" s="73"/>
      <c r="HA195" s="73"/>
      <c r="HB195" s="73"/>
      <c r="HC195" s="73"/>
      <c r="HD195" s="73"/>
      <c r="HE195" s="73"/>
      <c r="HF195" s="73"/>
      <c r="HG195" s="73"/>
      <c r="HH195" s="73"/>
      <c r="HI195" s="73"/>
      <c r="HJ195" s="73"/>
      <c r="HK195" s="73"/>
      <c r="HL195" s="73"/>
      <c r="HM195" s="73"/>
      <c r="HN195" s="73"/>
      <c r="HO195" s="73"/>
      <c r="HP195" s="73"/>
      <c r="HQ195" s="73"/>
      <c r="HR195" s="73"/>
      <c r="HS195" s="73"/>
      <c r="HT195" s="73"/>
      <c r="HU195" s="73"/>
      <c r="HV195" s="73"/>
      <c r="HW195" s="73"/>
      <c r="HX195" s="73"/>
      <c r="HY195" s="73"/>
      <c r="HZ195" s="73"/>
      <c r="IA195" s="73"/>
      <c r="IB195" s="73"/>
      <c r="IC195" s="73"/>
      <c r="ID195" s="73"/>
      <c r="IE195" s="73"/>
      <c r="IF195" s="73"/>
      <c r="IG195" s="73"/>
      <c r="IH195" s="73"/>
      <c r="II195" s="73"/>
      <c r="IJ195" s="73"/>
      <c r="IK195" s="73"/>
      <c r="IL195" s="73"/>
      <c r="IM195" s="73"/>
      <c r="IN195" s="73"/>
      <c r="IO195" s="73"/>
      <c r="IP195" s="73"/>
      <c r="IQ195" s="73"/>
      <c r="IR195" s="73"/>
      <c r="IS195" s="73"/>
      <c r="IT195" s="73"/>
      <c r="IU195" s="73"/>
      <c r="IV195" s="73"/>
      <c r="IW195" s="73"/>
      <c r="IX195" s="73"/>
      <c r="IY195" s="73"/>
      <c r="IZ195" s="73"/>
      <c r="JA195" s="73"/>
      <c r="JB195" s="73"/>
      <c r="JC195" s="73"/>
      <c r="JD195" s="73"/>
      <c r="JE195" s="73"/>
      <c r="JF195" s="73"/>
      <c r="JG195" s="73"/>
      <c r="JH195" s="73"/>
      <c r="JI195" s="73"/>
      <c r="JJ195" s="73"/>
      <c r="JK195" s="73"/>
      <c r="JL195" s="73"/>
      <c r="JM195" s="73"/>
      <c r="JN195" s="73"/>
      <c r="JO195" s="73"/>
      <c r="JP195" s="73"/>
      <c r="JQ195" s="73"/>
      <c r="JR195" s="73"/>
      <c r="JS195" s="73"/>
      <c r="JT195" s="73"/>
      <c r="JU195" s="73"/>
      <c r="JV195" s="73"/>
      <c r="JW195" s="73"/>
      <c r="JX195" s="73"/>
      <c r="JY195" s="73"/>
      <c r="JZ195" s="73"/>
      <c r="KA195" s="73"/>
      <c r="KB195" s="73"/>
      <c r="KC195" s="73"/>
      <c r="KD195" s="73"/>
      <c r="KE195" s="73"/>
      <c r="KF195" s="73"/>
      <c r="KG195" s="73"/>
      <c r="KH195" s="73"/>
      <c r="KI195" s="73"/>
      <c r="KJ195" s="73"/>
      <c r="KK195" s="73"/>
      <c r="KL195" s="73"/>
      <c r="KM195" s="73"/>
      <c r="KN195" s="73"/>
      <c r="KO195" s="73"/>
      <c r="KP195" s="73"/>
      <c r="KQ195" s="73"/>
      <c r="KR195" s="73"/>
      <c r="KS195" s="73"/>
      <c r="KT195" s="73"/>
      <c r="KU195" s="73"/>
      <c r="KV195" s="73"/>
      <c r="KW195" s="73"/>
      <c r="KX195" s="73"/>
      <c r="KY195" s="73"/>
      <c r="KZ195" s="73"/>
      <c r="LA195" s="73"/>
      <c r="LB195" s="73"/>
      <c r="LC195" s="73"/>
      <c r="LD195" s="73"/>
      <c r="LE195" s="73"/>
      <c r="LF195" s="73"/>
      <c r="LG195" s="73"/>
      <c r="LH195" s="73"/>
      <c r="LI195" s="73"/>
      <c r="LJ195" s="73"/>
      <c r="LK195" s="73"/>
      <c r="LL195" s="73"/>
      <c r="LM195" s="73"/>
      <c r="LN195" s="73"/>
      <c r="LO195" s="73"/>
      <c r="LP195" s="73"/>
      <c r="LQ195" s="73"/>
      <c r="LR195" s="73"/>
      <c r="LS195" s="73"/>
      <c r="LT195" s="73"/>
      <c r="LU195" s="73"/>
      <c r="LV195" s="73"/>
      <c r="LW195" s="73"/>
      <c r="LX195" s="73"/>
      <c r="LY195" s="73"/>
      <c r="LZ195" s="73"/>
      <c r="MA195" s="73"/>
      <c r="MB195" s="73"/>
      <c r="MC195" s="73"/>
      <c r="MD195" s="73"/>
      <c r="ME195" s="73"/>
      <c r="MF195" s="73"/>
      <c r="MG195" s="73"/>
      <c r="MH195" s="73"/>
      <c r="MI195" s="73"/>
      <c r="MJ195" s="73"/>
      <c r="MK195" s="73"/>
      <c r="ML195" s="73"/>
      <c r="MM195" s="73"/>
      <c r="MN195" s="73"/>
      <c r="MO195" s="73"/>
      <c r="MP195" s="73"/>
      <c r="MQ195" s="73"/>
      <c r="MR195" s="73"/>
      <c r="MS195" s="73"/>
      <c r="MT195" s="73"/>
      <c r="MU195" s="73"/>
      <c r="MV195" s="73"/>
      <c r="MW195" s="73"/>
      <c r="MX195" s="73"/>
      <c r="MY195" s="73"/>
      <c r="MZ195" s="73"/>
      <c r="NA195" s="73"/>
      <c r="NB195" s="73"/>
      <c r="NC195" s="73"/>
      <c r="ND195" s="73"/>
      <c r="NE195" s="73"/>
      <c r="NF195" s="73"/>
      <c r="NG195" s="73"/>
      <c r="NH195" s="73"/>
      <c r="NI195" s="73"/>
      <c r="NJ195" s="73"/>
      <c r="NK195" s="73"/>
      <c r="NL195" s="73"/>
      <c r="NM195" s="73"/>
      <c r="NN195" s="73"/>
      <c r="NO195" s="73"/>
      <c r="NP195" s="73"/>
      <c r="NQ195" s="73"/>
      <c r="NR195" s="73"/>
      <c r="NS195" s="73"/>
      <c r="NT195" s="73"/>
      <c r="NU195" s="73"/>
      <c r="NV195" s="73"/>
      <c r="NW195" s="73"/>
      <c r="NX195" s="73"/>
      <c r="NY195" s="73"/>
      <c r="NZ195" s="73"/>
      <c r="OA195" s="73"/>
      <c r="OB195" s="73"/>
      <c r="OC195" s="73"/>
      <c r="OD195" s="73"/>
      <c r="OE195" s="73"/>
      <c r="OF195" s="73"/>
      <c r="OG195" s="73"/>
      <c r="OH195" s="73"/>
      <c r="OI195" s="73"/>
      <c r="OJ195" s="73"/>
      <c r="OK195" s="73"/>
      <c r="OL195" s="73"/>
      <c r="OM195" s="73"/>
      <c r="ON195" s="73"/>
      <c r="OO195" s="73"/>
      <c r="OP195" s="73"/>
      <c r="OQ195" s="73"/>
      <c r="OR195" s="73"/>
      <c r="OS195" s="73"/>
      <c r="OT195" s="73"/>
      <c r="OU195" s="73"/>
      <c r="OV195" s="73"/>
    </row>
    <row r="196" spans="1:412" s="74" customFormat="1" x14ac:dyDescent="0.3">
      <c r="A196" s="63"/>
      <c r="B196" s="75"/>
      <c r="C196" s="75"/>
      <c r="D196" s="76"/>
      <c r="E196" s="138"/>
      <c r="F196" s="138"/>
      <c r="G196" s="77"/>
      <c r="H196" s="67"/>
      <c r="I196" s="67"/>
      <c r="J196" s="68"/>
      <c r="K196" s="68"/>
      <c r="L196" s="67"/>
      <c r="M196" s="69"/>
      <c r="N196" s="70"/>
      <c r="O196" s="71"/>
      <c r="P196" s="72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  <c r="AK196" s="73"/>
      <c r="AL196" s="73"/>
      <c r="AM196" s="73"/>
      <c r="AN196" s="73"/>
      <c r="AO196" s="73"/>
      <c r="AP196" s="73"/>
      <c r="AQ196" s="73"/>
      <c r="AR196" s="73"/>
      <c r="AS196" s="73"/>
      <c r="AT196" s="73"/>
      <c r="AU196" s="73"/>
      <c r="AV196" s="73"/>
      <c r="AW196" s="73"/>
      <c r="AX196" s="73"/>
      <c r="AY196" s="73"/>
      <c r="AZ196" s="73"/>
      <c r="BA196" s="73"/>
      <c r="BB196" s="73"/>
      <c r="BC196" s="73"/>
      <c r="BD196" s="73"/>
      <c r="BE196" s="73"/>
      <c r="BF196" s="73"/>
      <c r="BG196" s="73"/>
      <c r="BH196" s="73"/>
      <c r="BI196" s="73"/>
      <c r="BJ196" s="73"/>
      <c r="BK196" s="73"/>
      <c r="BL196" s="73"/>
      <c r="BM196" s="73"/>
      <c r="BN196" s="73"/>
      <c r="BO196" s="73"/>
      <c r="BP196" s="73"/>
      <c r="BQ196" s="73"/>
      <c r="BR196" s="73"/>
      <c r="BS196" s="73"/>
      <c r="BT196" s="73"/>
      <c r="BU196" s="73"/>
      <c r="BV196" s="73"/>
      <c r="BW196" s="73"/>
      <c r="BX196" s="73"/>
      <c r="BY196" s="73"/>
      <c r="BZ196" s="73"/>
      <c r="CA196" s="73"/>
      <c r="CB196" s="73"/>
      <c r="CC196" s="73"/>
      <c r="CD196" s="73"/>
      <c r="CE196" s="73"/>
      <c r="CF196" s="73"/>
      <c r="CG196" s="73"/>
      <c r="CH196" s="73"/>
      <c r="CI196" s="73"/>
      <c r="CJ196" s="73"/>
      <c r="CK196" s="73"/>
      <c r="CL196" s="73"/>
      <c r="CM196" s="73"/>
      <c r="CN196" s="73"/>
      <c r="CO196" s="73"/>
      <c r="CP196" s="73"/>
      <c r="CQ196" s="73"/>
      <c r="CR196" s="73"/>
      <c r="CS196" s="73"/>
      <c r="CT196" s="73"/>
      <c r="CU196" s="73"/>
      <c r="CV196" s="73"/>
      <c r="CW196" s="73"/>
      <c r="CX196" s="73"/>
      <c r="CY196" s="73"/>
      <c r="CZ196" s="73"/>
      <c r="DA196" s="73"/>
      <c r="DB196" s="73"/>
      <c r="DC196" s="73"/>
      <c r="DD196" s="73"/>
      <c r="DE196" s="73"/>
      <c r="DF196" s="73"/>
      <c r="DG196" s="73"/>
      <c r="DH196" s="73"/>
      <c r="DI196" s="73"/>
      <c r="DJ196" s="73"/>
      <c r="DK196" s="73"/>
      <c r="DL196" s="73"/>
      <c r="DM196" s="73"/>
      <c r="DN196" s="73"/>
      <c r="DO196" s="73"/>
      <c r="DP196" s="73"/>
      <c r="DQ196" s="73"/>
      <c r="DR196" s="73"/>
      <c r="DS196" s="73"/>
      <c r="DT196" s="73"/>
      <c r="DU196" s="73"/>
      <c r="DV196" s="73"/>
      <c r="DW196" s="73"/>
      <c r="DX196" s="73"/>
      <c r="DY196" s="73"/>
      <c r="DZ196" s="73"/>
      <c r="EA196" s="73"/>
      <c r="EB196" s="73"/>
      <c r="EC196" s="73"/>
      <c r="ED196" s="73"/>
      <c r="EE196" s="73"/>
      <c r="EF196" s="73"/>
      <c r="EG196" s="73"/>
      <c r="EH196" s="73"/>
      <c r="EI196" s="73"/>
      <c r="EJ196" s="73"/>
      <c r="EK196" s="73"/>
      <c r="EL196" s="73"/>
      <c r="EM196" s="73"/>
      <c r="EN196" s="73"/>
      <c r="EO196" s="73"/>
      <c r="EP196" s="73"/>
      <c r="EQ196" s="73"/>
      <c r="ER196" s="73"/>
      <c r="ES196" s="73"/>
      <c r="ET196" s="73"/>
      <c r="EU196" s="73"/>
      <c r="EV196" s="73"/>
      <c r="EW196" s="73"/>
      <c r="EX196" s="73"/>
      <c r="EY196" s="73"/>
      <c r="EZ196" s="73"/>
      <c r="FA196" s="73"/>
      <c r="FB196" s="73"/>
      <c r="FC196" s="73"/>
      <c r="FD196" s="73"/>
      <c r="FE196" s="73"/>
      <c r="FF196" s="73"/>
      <c r="FG196" s="73"/>
      <c r="FH196" s="73"/>
      <c r="FI196" s="73"/>
      <c r="FJ196" s="73"/>
      <c r="FK196" s="73"/>
      <c r="FL196" s="73"/>
      <c r="FM196" s="73"/>
      <c r="FN196" s="73"/>
      <c r="FO196" s="73"/>
      <c r="FP196" s="73"/>
      <c r="FQ196" s="73"/>
      <c r="FR196" s="73"/>
      <c r="FS196" s="73"/>
      <c r="FT196" s="73"/>
      <c r="FU196" s="73"/>
      <c r="FV196" s="73"/>
      <c r="FW196" s="73"/>
      <c r="FX196" s="73"/>
      <c r="FY196" s="73"/>
      <c r="FZ196" s="73"/>
      <c r="GA196" s="73"/>
      <c r="GB196" s="73"/>
      <c r="GC196" s="73"/>
      <c r="GD196" s="73"/>
      <c r="GE196" s="73"/>
      <c r="GF196" s="73"/>
      <c r="GG196" s="73"/>
      <c r="GH196" s="73"/>
      <c r="GI196" s="73"/>
      <c r="GJ196" s="73"/>
      <c r="GK196" s="73"/>
      <c r="GL196" s="73"/>
      <c r="GM196" s="73"/>
      <c r="GN196" s="73"/>
      <c r="GO196" s="73"/>
      <c r="GP196" s="73"/>
      <c r="GQ196" s="73"/>
      <c r="GR196" s="73"/>
      <c r="GS196" s="73"/>
      <c r="GT196" s="73"/>
      <c r="GU196" s="73"/>
      <c r="GV196" s="73"/>
      <c r="GW196" s="73"/>
      <c r="GX196" s="73"/>
      <c r="GY196" s="73"/>
      <c r="GZ196" s="73"/>
      <c r="HA196" s="73"/>
      <c r="HB196" s="73"/>
      <c r="HC196" s="73"/>
      <c r="HD196" s="73"/>
      <c r="HE196" s="73"/>
      <c r="HF196" s="73"/>
      <c r="HG196" s="73"/>
      <c r="HH196" s="73"/>
      <c r="HI196" s="73"/>
      <c r="HJ196" s="73"/>
      <c r="HK196" s="73"/>
      <c r="HL196" s="73"/>
      <c r="HM196" s="73"/>
      <c r="HN196" s="73"/>
      <c r="HO196" s="73"/>
      <c r="HP196" s="73"/>
      <c r="HQ196" s="73"/>
      <c r="HR196" s="73"/>
      <c r="HS196" s="73"/>
      <c r="HT196" s="73"/>
      <c r="HU196" s="73"/>
      <c r="HV196" s="73"/>
      <c r="HW196" s="73"/>
      <c r="HX196" s="73"/>
      <c r="HY196" s="73"/>
      <c r="HZ196" s="73"/>
      <c r="IA196" s="73"/>
      <c r="IB196" s="73"/>
      <c r="IC196" s="73"/>
      <c r="ID196" s="73"/>
      <c r="IE196" s="73"/>
      <c r="IF196" s="73"/>
      <c r="IG196" s="73"/>
      <c r="IH196" s="73"/>
      <c r="II196" s="73"/>
      <c r="IJ196" s="73"/>
      <c r="IK196" s="73"/>
      <c r="IL196" s="73"/>
      <c r="IM196" s="73"/>
      <c r="IN196" s="73"/>
      <c r="IO196" s="73"/>
      <c r="IP196" s="73"/>
      <c r="IQ196" s="73"/>
      <c r="IR196" s="73"/>
      <c r="IS196" s="73"/>
      <c r="IT196" s="73"/>
      <c r="IU196" s="73"/>
      <c r="IV196" s="73"/>
      <c r="IW196" s="73"/>
      <c r="IX196" s="73"/>
      <c r="IY196" s="73"/>
      <c r="IZ196" s="73"/>
      <c r="JA196" s="73"/>
      <c r="JB196" s="73"/>
      <c r="JC196" s="73"/>
      <c r="JD196" s="73"/>
      <c r="JE196" s="73"/>
      <c r="JF196" s="73"/>
      <c r="JG196" s="73"/>
      <c r="JH196" s="73"/>
      <c r="JI196" s="73"/>
      <c r="JJ196" s="73"/>
      <c r="JK196" s="73"/>
      <c r="JL196" s="73"/>
      <c r="JM196" s="73"/>
      <c r="JN196" s="73"/>
      <c r="JO196" s="73"/>
      <c r="JP196" s="73"/>
      <c r="JQ196" s="73"/>
      <c r="JR196" s="73"/>
      <c r="JS196" s="73"/>
      <c r="JT196" s="73"/>
      <c r="JU196" s="73"/>
      <c r="JV196" s="73"/>
      <c r="JW196" s="73"/>
      <c r="JX196" s="73"/>
      <c r="JY196" s="73"/>
      <c r="JZ196" s="73"/>
      <c r="KA196" s="73"/>
      <c r="KB196" s="73"/>
      <c r="KC196" s="73"/>
      <c r="KD196" s="73"/>
      <c r="KE196" s="73"/>
      <c r="KF196" s="73"/>
      <c r="KG196" s="73"/>
      <c r="KH196" s="73"/>
      <c r="KI196" s="73"/>
      <c r="KJ196" s="73"/>
      <c r="KK196" s="73"/>
      <c r="KL196" s="73"/>
      <c r="KM196" s="73"/>
      <c r="KN196" s="73"/>
      <c r="KO196" s="73"/>
      <c r="KP196" s="73"/>
      <c r="KQ196" s="73"/>
      <c r="KR196" s="73"/>
      <c r="KS196" s="73"/>
      <c r="KT196" s="73"/>
      <c r="KU196" s="73"/>
      <c r="KV196" s="73"/>
      <c r="KW196" s="73"/>
      <c r="KX196" s="73"/>
      <c r="KY196" s="73"/>
      <c r="KZ196" s="73"/>
      <c r="LA196" s="73"/>
      <c r="LB196" s="73"/>
      <c r="LC196" s="73"/>
      <c r="LD196" s="73"/>
      <c r="LE196" s="73"/>
      <c r="LF196" s="73"/>
      <c r="LG196" s="73"/>
      <c r="LH196" s="73"/>
      <c r="LI196" s="73"/>
      <c r="LJ196" s="73"/>
      <c r="LK196" s="73"/>
      <c r="LL196" s="73"/>
      <c r="LM196" s="73"/>
      <c r="LN196" s="73"/>
      <c r="LO196" s="73"/>
      <c r="LP196" s="73"/>
      <c r="LQ196" s="73"/>
      <c r="LR196" s="73"/>
      <c r="LS196" s="73"/>
      <c r="LT196" s="73"/>
      <c r="LU196" s="73"/>
      <c r="LV196" s="73"/>
      <c r="LW196" s="73"/>
      <c r="LX196" s="73"/>
      <c r="LY196" s="73"/>
      <c r="LZ196" s="73"/>
      <c r="MA196" s="73"/>
      <c r="MB196" s="73"/>
      <c r="MC196" s="73"/>
      <c r="MD196" s="73"/>
      <c r="ME196" s="73"/>
      <c r="MF196" s="73"/>
      <c r="MG196" s="73"/>
      <c r="MH196" s="73"/>
      <c r="MI196" s="73"/>
      <c r="MJ196" s="73"/>
      <c r="MK196" s="73"/>
      <c r="ML196" s="73"/>
      <c r="MM196" s="73"/>
      <c r="MN196" s="73"/>
      <c r="MO196" s="73"/>
      <c r="MP196" s="73"/>
      <c r="MQ196" s="73"/>
      <c r="MR196" s="73"/>
      <c r="MS196" s="73"/>
      <c r="MT196" s="73"/>
      <c r="MU196" s="73"/>
      <c r="MV196" s="73"/>
      <c r="MW196" s="73"/>
      <c r="MX196" s="73"/>
      <c r="MY196" s="73"/>
      <c r="MZ196" s="73"/>
      <c r="NA196" s="73"/>
      <c r="NB196" s="73"/>
      <c r="NC196" s="73"/>
      <c r="ND196" s="73"/>
      <c r="NE196" s="73"/>
      <c r="NF196" s="73"/>
      <c r="NG196" s="73"/>
      <c r="NH196" s="73"/>
      <c r="NI196" s="73"/>
      <c r="NJ196" s="73"/>
      <c r="NK196" s="73"/>
      <c r="NL196" s="73"/>
      <c r="NM196" s="73"/>
      <c r="NN196" s="73"/>
      <c r="NO196" s="73"/>
      <c r="NP196" s="73"/>
      <c r="NQ196" s="73"/>
      <c r="NR196" s="73"/>
      <c r="NS196" s="73"/>
      <c r="NT196" s="73"/>
      <c r="NU196" s="73"/>
      <c r="NV196" s="73"/>
      <c r="NW196" s="73"/>
      <c r="NX196" s="73"/>
      <c r="NY196" s="73"/>
      <c r="NZ196" s="73"/>
      <c r="OA196" s="73"/>
      <c r="OB196" s="73"/>
      <c r="OC196" s="73"/>
      <c r="OD196" s="73"/>
      <c r="OE196" s="73"/>
      <c r="OF196" s="73"/>
      <c r="OG196" s="73"/>
      <c r="OH196" s="73"/>
      <c r="OI196" s="73"/>
      <c r="OJ196" s="73"/>
      <c r="OK196" s="73"/>
      <c r="OL196" s="73"/>
      <c r="OM196" s="73"/>
      <c r="ON196" s="73"/>
      <c r="OO196" s="73"/>
      <c r="OP196" s="73"/>
      <c r="OQ196" s="73"/>
      <c r="OR196" s="73"/>
      <c r="OS196" s="73"/>
      <c r="OT196" s="73"/>
      <c r="OU196" s="73"/>
      <c r="OV196" s="73"/>
    </row>
    <row r="197" spans="1:412" s="74" customFormat="1" x14ac:dyDescent="0.3">
      <c r="A197" s="63"/>
      <c r="B197" s="75"/>
      <c r="C197" s="75"/>
      <c r="D197" s="65"/>
      <c r="E197" s="137"/>
      <c r="F197" s="137"/>
      <c r="G197" s="66"/>
      <c r="H197" s="67"/>
      <c r="I197" s="67"/>
      <c r="J197" s="68"/>
      <c r="K197" s="68"/>
      <c r="L197" s="67"/>
      <c r="M197" s="69"/>
      <c r="N197" s="70"/>
      <c r="O197" s="71"/>
      <c r="P197" s="72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  <c r="AK197" s="73"/>
      <c r="AL197" s="73"/>
      <c r="AM197" s="73"/>
      <c r="AN197" s="73"/>
      <c r="AO197" s="73"/>
      <c r="AP197" s="73"/>
      <c r="AQ197" s="73"/>
      <c r="AR197" s="73"/>
      <c r="AS197" s="73"/>
      <c r="AT197" s="73"/>
      <c r="AU197" s="73"/>
      <c r="AV197" s="73"/>
      <c r="AW197" s="73"/>
      <c r="AX197" s="73"/>
      <c r="AY197" s="73"/>
      <c r="AZ197" s="73"/>
      <c r="BA197" s="73"/>
      <c r="BB197" s="73"/>
      <c r="BC197" s="73"/>
      <c r="BD197" s="73"/>
      <c r="BE197" s="73"/>
      <c r="BF197" s="73"/>
      <c r="BG197" s="73"/>
      <c r="BH197" s="73"/>
      <c r="BI197" s="73"/>
      <c r="BJ197" s="73"/>
      <c r="BK197" s="73"/>
      <c r="BL197" s="73"/>
      <c r="BM197" s="73"/>
      <c r="BN197" s="73"/>
      <c r="BO197" s="73"/>
      <c r="BP197" s="73"/>
      <c r="BQ197" s="73"/>
      <c r="BR197" s="73"/>
      <c r="BS197" s="73"/>
      <c r="BT197" s="73"/>
      <c r="BU197" s="73"/>
      <c r="BV197" s="73"/>
      <c r="BW197" s="73"/>
      <c r="BX197" s="73"/>
      <c r="BY197" s="73"/>
      <c r="BZ197" s="73"/>
      <c r="CA197" s="73"/>
      <c r="CB197" s="73"/>
      <c r="CC197" s="73"/>
      <c r="CD197" s="73"/>
      <c r="CE197" s="73"/>
      <c r="CF197" s="73"/>
      <c r="CG197" s="73"/>
      <c r="CH197" s="73"/>
      <c r="CI197" s="73"/>
      <c r="CJ197" s="73"/>
      <c r="CK197" s="73"/>
      <c r="CL197" s="73"/>
      <c r="CM197" s="73"/>
      <c r="CN197" s="73"/>
      <c r="CO197" s="73"/>
      <c r="CP197" s="73"/>
      <c r="CQ197" s="73"/>
      <c r="CR197" s="73"/>
      <c r="CS197" s="73"/>
      <c r="CT197" s="73"/>
      <c r="CU197" s="73"/>
      <c r="CV197" s="73"/>
      <c r="CW197" s="73"/>
      <c r="CX197" s="73"/>
      <c r="CY197" s="73"/>
      <c r="CZ197" s="73"/>
      <c r="DA197" s="73"/>
      <c r="DB197" s="73"/>
      <c r="DC197" s="73"/>
      <c r="DD197" s="73"/>
      <c r="DE197" s="73"/>
      <c r="DF197" s="73"/>
      <c r="DG197" s="73"/>
      <c r="DH197" s="73"/>
      <c r="DI197" s="73"/>
      <c r="DJ197" s="73"/>
      <c r="DK197" s="73"/>
      <c r="DL197" s="73"/>
      <c r="DM197" s="73"/>
      <c r="DN197" s="73"/>
      <c r="DO197" s="73"/>
      <c r="DP197" s="73"/>
      <c r="DQ197" s="73"/>
      <c r="DR197" s="73"/>
      <c r="DS197" s="73"/>
      <c r="DT197" s="73"/>
      <c r="DU197" s="73"/>
      <c r="DV197" s="73"/>
      <c r="DW197" s="73"/>
      <c r="DX197" s="73"/>
      <c r="DY197" s="73"/>
      <c r="DZ197" s="73"/>
      <c r="EA197" s="73"/>
      <c r="EB197" s="73"/>
      <c r="EC197" s="73"/>
      <c r="ED197" s="73"/>
      <c r="EE197" s="73"/>
      <c r="EF197" s="73"/>
      <c r="EG197" s="73"/>
      <c r="EH197" s="73"/>
      <c r="EI197" s="73"/>
      <c r="EJ197" s="73"/>
      <c r="EK197" s="73"/>
      <c r="EL197" s="73"/>
      <c r="EM197" s="73"/>
      <c r="EN197" s="73"/>
      <c r="EO197" s="73"/>
      <c r="EP197" s="73"/>
      <c r="EQ197" s="73"/>
      <c r="ER197" s="73"/>
      <c r="ES197" s="73"/>
      <c r="ET197" s="73"/>
      <c r="EU197" s="73"/>
      <c r="EV197" s="73"/>
      <c r="EW197" s="73"/>
      <c r="EX197" s="73"/>
      <c r="EY197" s="73"/>
      <c r="EZ197" s="73"/>
      <c r="FA197" s="73"/>
      <c r="FB197" s="73"/>
      <c r="FC197" s="73"/>
      <c r="FD197" s="73"/>
      <c r="FE197" s="73"/>
      <c r="FF197" s="73"/>
      <c r="FG197" s="73"/>
      <c r="FH197" s="73"/>
      <c r="FI197" s="73"/>
      <c r="FJ197" s="73"/>
      <c r="FK197" s="73"/>
      <c r="FL197" s="73"/>
      <c r="FM197" s="73"/>
      <c r="FN197" s="73"/>
      <c r="FO197" s="73"/>
      <c r="FP197" s="73"/>
      <c r="FQ197" s="73"/>
      <c r="FR197" s="73"/>
      <c r="FS197" s="73"/>
      <c r="FT197" s="73"/>
      <c r="FU197" s="73"/>
      <c r="FV197" s="73"/>
      <c r="FW197" s="73"/>
      <c r="FX197" s="73"/>
      <c r="FY197" s="73"/>
      <c r="FZ197" s="73"/>
      <c r="GA197" s="73"/>
      <c r="GB197" s="73"/>
      <c r="GC197" s="73"/>
      <c r="GD197" s="73"/>
      <c r="GE197" s="73"/>
      <c r="GF197" s="73"/>
      <c r="GG197" s="73"/>
      <c r="GH197" s="73"/>
      <c r="GI197" s="73"/>
      <c r="GJ197" s="73"/>
      <c r="GK197" s="73"/>
      <c r="GL197" s="73"/>
      <c r="GM197" s="73"/>
      <c r="GN197" s="73"/>
      <c r="GO197" s="73"/>
      <c r="GP197" s="73"/>
      <c r="GQ197" s="73"/>
      <c r="GR197" s="73"/>
      <c r="GS197" s="73"/>
      <c r="GT197" s="73"/>
      <c r="GU197" s="73"/>
      <c r="GV197" s="73"/>
      <c r="GW197" s="73"/>
      <c r="GX197" s="73"/>
      <c r="GY197" s="73"/>
      <c r="GZ197" s="73"/>
      <c r="HA197" s="73"/>
      <c r="HB197" s="73"/>
      <c r="HC197" s="73"/>
      <c r="HD197" s="73"/>
      <c r="HE197" s="73"/>
      <c r="HF197" s="73"/>
      <c r="HG197" s="73"/>
      <c r="HH197" s="73"/>
      <c r="HI197" s="73"/>
      <c r="HJ197" s="73"/>
      <c r="HK197" s="73"/>
      <c r="HL197" s="73"/>
      <c r="HM197" s="73"/>
      <c r="HN197" s="73"/>
      <c r="HO197" s="73"/>
      <c r="HP197" s="73"/>
      <c r="HQ197" s="73"/>
      <c r="HR197" s="73"/>
      <c r="HS197" s="73"/>
      <c r="HT197" s="73"/>
      <c r="HU197" s="73"/>
      <c r="HV197" s="73"/>
      <c r="HW197" s="73"/>
      <c r="HX197" s="73"/>
      <c r="HY197" s="73"/>
      <c r="HZ197" s="73"/>
      <c r="IA197" s="73"/>
      <c r="IB197" s="73"/>
      <c r="IC197" s="73"/>
      <c r="ID197" s="73"/>
      <c r="IE197" s="73"/>
      <c r="IF197" s="73"/>
      <c r="IG197" s="73"/>
      <c r="IH197" s="73"/>
      <c r="II197" s="73"/>
      <c r="IJ197" s="73"/>
      <c r="IK197" s="73"/>
      <c r="IL197" s="73"/>
      <c r="IM197" s="73"/>
      <c r="IN197" s="73"/>
      <c r="IO197" s="73"/>
      <c r="IP197" s="73"/>
      <c r="IQ197" s="73"/>
      <c r="IR197" s="73"/>
      <c r="IS197" s="73"/>
      <c r="IT197" s="73"/>
      <c r="IU197" s="73"/>
      <c r="IV197" s="73"/>
      <c r="IW197" s="73"/>
      <c r="IX197" s="73"/>
      <c r="IY197" s="73"/>
      <c r="IZ197" s="73"/>
      <c r="JA197" s="73"/>
      <c r="JB197" s="73"/>
      <c r="JC197" s="73"/>
      <c r="JD197" s="73"/>
      <c r="JE197" s="73"/>
      <c r="JF197" s="73"/>
      <c r="JG197" s="73"/>
      <c r="JH197" s="73"/>
      <c r="JI197" s="73"/>
      <c r="JJ197" s="73"/>
      <c r="JK197" s="73"/>
      <c r="JL197" s="73"/>
      <c r="JM197" s="73"/>
      <c r="JN197" s="73"/>
      <c r="JO197" s="73"/>
      <c r="JP197" s="73"/>
      <c r="JQ197" s="73"/>
      <c r="JR197" s="73"/>
      <c r="JS197" s="73"/>
      <c r="JT197" s="73"/>
      <c r="JU197" s="73"/>
      <c r="JV197" s="73"/>
      <c r="JW197" s="73"/>
      <c r="JX197" s="73"/>
      <c r="JY197" s="73"/>
      <c r="JZ197" s="73"/>
      <c r="KA197" s="73"/>
      <c r="KB197" s="73"/>
      <c r="KC197" s="73"/>
      <c r="KD197" s="73"/>
      <c r="KE197" s="73"/>
      <c r="KF197" s="73"/>
      <c r="KG197" s="73"/>
      <c r="KH197" s="73"/>
      <c r="KI197" s="73"/>
      <c r="KJ197" s="73"/>
      <c r="KK197" s="73"/>
      <c r="KL197" s="73"/>
      <c r="KM197" s="73"/>
      <c r="KN197" s="73"/>
      <c r="KO197" s="73"/>
      <c r="KP197" s="73"/>
      <c r="KQ197" s="73"/>
      <c r="KR197" s="73"/>
      <c r="KS197" s="73"/>
      <c r="KT197" s="73"/>
      <c r="KU197" s="73"/>
      <c r="KV197" s="73"/>
      <c r="KW197" s="73"/>
      <c r="KX197" s="73"/>
      <c r="KY197" s="73"/>
      <c r="KZ197" s="73"/>
      <c r="LA197" s="73"/>
      <c r="LB197" s="73"/>
      <c r="LC197" s="73"/>
      <c r="LD197" s="73"/>
      <c r="LE197" s="73"/>
      <c r="LF197" s="73"/>
      <c r="LG197" s="73"/>
      <c r="LH197" s="73"/>
      <c r="LI197" s="73"/>
      <c r="LJ197" s="73"/>
      <c r="LK197" s="73"/>
      <c r="LL197" s="73"/>
      <c r="LM197" s="73"/>
      <c r="LN197" s="73"/>
      <c r="LO197" s="73"/>
      <c r="LP197" s="73"/>
      <c r="LQ197" s="73"/>
      <c r="LR197" s="73"/>
      <c r="LS197" s="73"/>
      <c r="LT197" s="73"/>
      <c r="LU197" s="73"/>
      <c r="LV197" s="73"/>
      <c r="LW197" s="73"/>
      <c r="LX197" s="73"/>
      <c r="LY197" s="73"/>
      <c r="LZ197" s="73"/>
      <c r="MA197" s="73"/>
      <c r="MB197" s="73"/>
      <c r="MC197" s="73"/>
      <c r="MD197" s="73"/>
      <c r="ME197" s="73"/>
      <c r="MF197" s="73"/>
      <c r="MG197" s="73"/>
      <c r="MH197" s="73"/>
      <c r="MI197" s="73"/>
      <c r="MJ197" s="73"/>
      <c r="MK197" s="73"/>
      <c r="ML197" s="73"/>
      <c r="MM197" s="73"/>
      <c r="MN197" s="73"/>
      <c r="MO197" s="73"/>
      <c r="MP197" s="73"/>
      <c r="MQ197" s="73"/>
      <c r="MR197" s="73"/>
      <c r="MS197" s="73"/>
      <c r="MT197" s="73"/>
      <c r="MU197" s="73"/>
      <c r="MV197" s="73"/>
      <c r="MW197" s="73"/>
      <c r="MX197" s="73"/>
      <c r="MY197" s="73"/>
      <c r="MZ197" s="73"/>
      <c r="NA197" s="73"/>
      <c r="NB197" s="73"/>
      <c r="NC197" s="73"/>
      <c r="ND197" s="73"/>
      <c r="NE197" s="73"/>
      <c r="NF197" s="73"/>
      <c r="NG197" s="73"/>
      <c r="NH197" s="73"/>
      <c r="NI197" s="73"/>
      <c r="NJ197" s="73"/>
      <c r="NK197" s="73"/>
      <c r="NL197" s="73"/>
      <c r="NM197" s="73"/>
      <c r="NN197" s="73"/>
      <c r="NO197" s="73"/>
      <c r="NP197" s="73"/>
      <c r="NQ197" s="73"/>
      <c r="NR197" s="73"/>
      <c r="NS197" s="73"/>
      <c r="NT197" s="73"/>
      <c r="NU197" s="73"/>
      <c r="NV197" s="73"/>
      <c r="NW197" s="73"/>
      <c r="NX197" s="73"/>
      <c r="NY197" s="73"/>
      <c r="NZ197" s="73"/>
      <c r="OA197" s="73"/>
      <c r="OB197" s="73"/>
      <c r="OC197" s="73"/>
      <c r="OD197" s="73"/>
      <c r="OE197" s="73"/>
      <c r="OF197" s="73"/>
      <c r="OG197" s="73"/>
      <c r="OH197" s="73"/>
      <c r="OI197" s="73"/>
      <c r="OJ197" s="73"/>
      <c r="OK197" s="73"/>
      <c r="OL197" s="73"/>
      <c r="OM197" s="73"/>
      <c r="ON197" s="73"/>
      <c r="OO197" s="73"/>
      <c r="OP197" s="73"/>
      <c r="OQ197" s="73"/>
      <c r="OR197" s="73"/>
      <c r="OS197" s="73"/>
      <c r="OT197" s="73"/>
      <c r="OU197" s="73"/>
      <c r="OV197" s="73"/>
    </row>
    <row r="198" spans="1:412" s="74" customFormat="1" x14ac:dyDescent="0.3">
      <c r="A198" s="63"/>
      <c r="B198" s="75"/>
      <c r="C198" s="75"/>
      <c r="D198" s="76"/>
      <c r="E198" s="138"/>
      <c r="F198" s="138"/>
      <c r="G198" s="77"/>
      <c r="H198" s="67"/>
      <c r="I198" s="67"/>
      <c r="J198" s="68"/>
      <c r="K198" s="68"/>
      <c r="L198" s="67"/>
      <c r="M198" s="69"/>
      <c r="N198" s="70"/>
      <c r="O198" s="71"/>
      <c r="P198" s="72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  <c r="AK198" s="73"/>
      <c r="AL198" s="73"/>
      <c r="AM198" s="73"/>
      <c r="AN198" s="73"/>
      <c r="AO198" s="73"/>
      <c r="AP198" s="73"/>
      <c r="AQ198" s="73"/>
      <c r="AR198" s="73"/>
      <c r="AS198" s="73"/>
      <c r="AT198" s="73"/>
      <c r="AU198" s="73"/>
      <c r="AV198" s="73"/>
      <c r="AW198" s="73"/>
      <c r="AX198" s="73"/>
      <c r="AY198" s="73"/>
      <c r="AZ198" s="73"/>
      <c r="BA198" s="73"/>
      <c r="BB198" s="73"/>
      <c r="BC198" s="73"/>
      <c r="BD198" s="73"/>
      <c r="BE198" s="73"/>
      <c r="BF198" s="73"/>
      <c r="BG198" s="73"/>
      <c r="BH198" s="73"/>
      <c r="BI198" s="73"/>
      <c r="BJ198" s="73"/>
      <c r="BK198" s="73"/>
      <c r="BL198" s="73"/>
      <c r="BM198" s="73"/>
      <c r="BN198" s="73"/>
      <c r="BO198" s="73"/>
      <c r="BP198" s="73"/>
      <c r="BQ198" s="73"/>
      <c r="BR198" s="73"/>
      <c r="BS198" s="73"/>
      <c r="BT198" s="73"/>
      <c r="BU198" s="73"/>
      <c r="BV198" s="73"/>
      <c r="BW198" s="73"/>
      <c r="BX198" s="73"/>
      <c r="BY198" s="73"/>
      <c r="BZ198" s="73"/>
      <c r="CA198" s="73"/>
      <c r="CB198" s="73"/>
      <c r="CC198" s="73"/>
      <c r="CD198" s="73"/>
      <c r="CE198" s="73"/>
      <c r="CF198" s="73"/>
      <c r="CG198" s="73"/>
      <c r="CH198" s="73"/>
      <c r="CI198" s="73"/>
      <c r="CJ198" s="73"/>
      <c r="CK198" s="73"/>
      <c r="CL198" s="73"/>
      <c r="CM198" s="73"/>
      <c r="CN198" s="73"/>
      <c r="CO198" s="73"/>
      <c r="CP198" s="73"/>
      <c r="CQ198" s="73"/>
      <c r="CR198" s="73"/>
      <c r="CS198" s="73"/>
      <c r="CT198" s="73"/>
      <c r="CU198" s="73"/>
      <c r="CV198" s="73"/>
      <c r="CW198" s="73"/>
      <c r="CX198" s="73"/>
      <c r="CY198" s="73"/>
      <c r="CZ198" s="73"/>
      <c r="DA198" s="73"/>
      <c r="DB198" s="73"/>
      <c r="DC198" s="73"/>
      <c r="DD198" s="73"/>
      <c r="DE198" s="73"/>
      <c r="DF198" s="73"/>
      <c r="DG198" s="73"/>
      <c r="DH198" s="73"/>
      <c r="DI198" s="73"/>
      <c r="DJ198" s="73"/>
      <c r="DK198" s="73"/>
      <c r="DL198" s="73"/>
      <c r="DM198" s="73"/>
      <c r="DN198" s="73"/>
      <c r="DO198" s="73"/>
      <c r="DP198" s="73"/>
      <c r="DQ198" s="73"/>
      <c r="DR198" s="73"/>
      <c r="DS198" s="73"/>
      <c r="DT198" s="73"/>
      <c r="DU198" s="73"/>
      <c r="DV198" s="73"/>
      <c r="DW198" s="73"/>
      <c r="DX198" s="73"/>
      <c r="DY198" s="73"/>
      <c r="DZ198" s="73"/>
      <c r="EA198" s="73"/>
      <c r="EB198" s="73"/>
      <c r="EC198" s="73"/>
      <c r="ED198" s="73"/>
      <c r="EE198" s="73"/>
      <c r="EF198" s="73"/>
      <c r="EG198" s="73"/>
      <c r="EH198" s="73"/>
      <c r="EI198" s="73"/>
      <c r="EJ198" s="73"/>
      <c r="EK198" s="73"/>
      <c r="EL198" s="73"/>
      <c r="EM198" s="73"/>
      <c r="EN198" s="73"/>
      <c r="EO198" s="73"/>
      <c r="EP198" s="73"/>
      <c r="EQ198" s="73"/>
      <c r="ER198" s="73"/>
      <c r="ES198" s="73"/>
      <c r="ET198" s="73"/>
      <c r="EU198" s="73"/>
      <c r="EV198" s="73"/>
      <c r="EW198" s="73"/>
      <c r="EX198" s="73"/>
      <c r="EY198" s="73"/>
      <c r="EZ198" s="73"/>
      <c r="FA198" s="73"/>
      <c r="FB198" s="73"/>
      <c r="FC198" s="73"/>
      <c r="FD198" s="73"/>
      <c r="FE198" s="73"/>
      <c r="FF198" s="73"/>
      <c r="FG198" s="73"/>
      <c r="FH198" s="73"/>
      <c r="FI198" s="73"/>
      <c r="FJ198" s="73"/>
      <c r="FK198" s="73"/>
      <c r="FL198" s="73"/>
      <c r="FM198" s="73"/>
      <c r="FN198" s="73"/>
      <c r="FO198" s="73"/>
      <c r="FP198" s="73"/>
      <c r="FQ198" s="73"/>
      <c r="FR198" s="73"/>
      <c r="FS198" s="73"/>
      <c r="FT198" s="73"/>
      <c r="FU198" s="73"/>
      <c r="FV198" s="73"/>
      <c r="FW198" s="73"/>
      <c r="FX198" s="73"/>
      <c r="FY198" s="73"/>
      <c r="FZ198" s="73"/>
      <c r="GA198" s="73"/>
      <c r="GB198" s="73"/>
      <c r="GC198" s="73"/>
      <c r="GD198" s="73"/>
      <c r="GE198" s="73"/>
      <c r="GF198" s="73"/>
      <c r="GG198" s="73"/>
      <c r="GH198" s="73"/>
      <c r="GI198" s="73"/>
      <c r="GJ198" s="73"/>
      <c r="GK198" s="73"/>
      <c r="GL198" s="73"/>
      <c r="GM198" s="73"/>
      <c r="GN198" s="73"/>
      <c r="GO198" s="73"/>
      <c r="GP198" s="73"/>
      <c r="GQ198" s="73"/>
      <c r="GR198" s="73"/>
      <c r="GS198" s="73"/>
      <c r="GT198" s="73"/>
      <c r="GU198" s="73"/>
      <c r="GV198" s="73"/>
      <c r="GW198" s="73"/>
      <c r="GX198" s="73"/>
      <c r="GY198" s="73"/>
      <c r="GZ198" s="73"/>
      <c r="HA198" s="73"/>
      <c r="HB198" s="73"/>
      <c r="HC198" s="73"/>
      <c r="HD198" s="73"/>
      <c r="HE198" s="73"/>
      <c r="HF198" s="73"/>
      <c r="HG198" s="73"/>
      <c r="HH198" s="73"/>
      <c r="HI198" s="73"/>
      <c r="HJ198" s="73"/>
      <c r="HK198" s="73"/>
      <c r="HL198" s="73"/>
      <c r="HM198" s="73"/>
      <c r="HN198" s="73"/>
      <c r="HO198" s="73"/>
      <c r="HP198" s="73"/>
      <c r="HQ198" s="73"/>
      <c r="HR198" s="73"/>
      <c r="HS198" s="73"/>
      <c r="HT198" s="73"/>
      <c r="HU198" s="73"/>
      <c r="HV198" s="73"/>
      <c r="HW198" s="73"/>
      <c r="HX198" s="73"/>
      <c r="HY198" s="73"/>
      <c r="HZ198" s="73"/>
      <c r="IA198" s="73"/>
      <c r="IB198" s="73"/>
      <c r="IC198" s="73"/>
      <c r="ID198" s="73"/>
      <c r="IE198" s="73"/>
      <c r="IF198" s="73"/>
      <c r="IG198" s="73"/>
      <c r="IH198" s="73"/>
      <c r="II198" s="73"/>
      <c r="IJ198" s="73"/>
      <c r="IK198" s="73"/>
      <c r="IL198" s="73"/>
      <c r="IM198" s="73"/>
      <c r="IN198" s="73"/>
      <c r="IO198" s="73"/>
      <c r="IP198" s="73"/>
      <c r="IQ198" s="73"/>
      <c r="IR198" s="73"/>
      <c r="IS198" s="73"/>
      <c r="IT198" s="73"/>
      <c r="IU198" s="73"/>
      <c r="IV198" s="73"/>
      <c r="IW198" s="73"/>
      <c r="IX198" s="73"/>
      <c r="IY198" s="73"/>
      <c r="IZ198" s="73"/>
      <c r="JA198" s="73"/>
      <c r="JB198" s="73"/>
      <c r="JC198" s="73"/>
      <c r="JD198" s="73"/>
      <c r="JE198" s="73"/>
      <c r="JF198" s="73"/>
      <c r="JG198" s="73"/>
      <c r="JH198" s="73"/>
      <c r="JI198" s="73"/>
      <c r="JJ198" s="73"/>
      <c r="JK198" s="73"/>
      <c r="JL198" s="73"/>
      <c r="JM198" s="73"/>
      <c r="JN198" s="73"/>
      <c r="JO198" s="73"/>
      <c r="JP198" s="73"/>
      <c r="JQ198" s="73"/>
      <c r="JR198" s="73"/>
      <c r="JS198" s="73"/>
      <c r="JT198" s="73"/>
      <c r="JU198" s="73"/>
      <c r="JV198" s="73"/>
      <c r="JW198" s="73"/>
      <c r="JX198" s="73"/>
      <c r="JY198" s="73"/>
      <c r="JZ198" s="73"/>
      <c r="KA198" s="73"/>
      <c r="KB198" s="73"/>
      <c r="KC198" s="73"/>
      <c r="KD198" s="73"/>
      <c r="KE198" s="73"/>
      <c r="KF198" s="73"/>
      <c r="KG198" s="73"/>
      <c r="KH198" s="73"/>
      <c r="KI198" s="73"/>
      <c r="KJ198" s="73"/>
      <c r="KK198" s="73"/>
      <c r="KL198" s="73"/>
      <c r="KM198" s="73"/>
      <c r="KN198" s="73"/>
      <c r="KO198" s="73"/>
      <c r="KP198" s="73"/>
      <c r="KQ198" s="73"/>
      <c r="KR198" s="73"/>
      <c r="KS198" s="73"/>
      <c r="KT198" s="73"/>
      <c r="KU198" s="73"/>
      <c r="KV198" s="73"/>
      <c r="KW198" s="73"/>
      <c r="KX198" s="73"/>
      <c r="KY198" s="73"/>
      <c r="KZ198" s="73"/>
      <c r="LA198" s="73"/>
      <c r="LB198" s="73"/>
      <c r="LC198" s="73"/>
      <c r="LD198" s="73"/>
      <c r="LE198" s="73"/>
      <c r="LF198" s="73"/>
      <c r="LG198" s="73"/>
      <c r="LH198" s="73"/>
      <c r="LI198" s="73"/>
      <c r="LJ198" s="73"/>
      <c r="LK198" s="73"/>
      <c r="LL198" s="73"/>
      <c r="LM198" s="73"/>
      <c r="LN198" s="73"/>
      <c r="LO198" s="73"/>
      <c r="LP198" s="73"/>
      <c r="LQ198" s="73"/>
      <c r="LR198" s="73"/>
      <c r="LS198" s="73"/>
      <c r="LT198" s="73"/>
      <c r="LU198" s="73"/>
      <c r="LV198" s="73"/>
      <c r="LW198" s="73"/>
      <c r="LX198" s="73"/>
      <c r="LY198" s="73"/>
      <c r="LZ198" s="73"/>
      <c r="MA198" s="73"/>
      <c r="MB198" s="73"/>
      <c r="MC198" s="73"/>
      <c r="MD198" s="73"/>
      <c r="ME198" s="73"/>
      <c r="MF198" s="73"/>
      <c r="MG198" s="73"/>
      <c r="MH198" s="73"/>
      <c r="MI198" s="73"/>
      <c r="MJ198" s="73"/>
      <c r="MK198" s="73"/>
      <c r="ML198" s="73"/>
      <c r="MM198" s="73"/>
      <c r="MN198" s="73"/>
      <c r="MO198" s="73"/>
      <c r="MP198" s="73"/>
      <c r="MQ198" s="73"/>
      <c r="MR198" s="73"/>
      <c r="MS198" s="73"/>
      <c r="MT198" s="73"/>
      <c r="MU198" s="73"/>
      <c r="MV198" s="73"/>
      <c r="MW198" s="73"/>
      <c r="MX198" s="73"/>
      <c r="MY198" s="73"/>
      <c r="MZ198" s="73"/>
      <c r="NA198" s="73"/>
      <c r="NB198" s="73"/>
      <c r="NC198" s="73"/>
      <c r="ND198" s="73"/>
      <c r="NE198" s="73"/>
      <c r="NF198" s="73"/>
      <c r="NG198" s="73"/>
      <c r="NH198" s="73"/>
      <c r="NI198" s="73"/>
      <c r="NJ198" s="73"/>
      <c r="NK198" s="73"/>
      <c r="NL198" s="73"/>
      <c r="NM198" s="73"/>
      <c r="NN198" s="73"/>
      <c r="NO198" s="73"/>
      <c r="NP198" s="73"/>
      <c r="NQ198" s="73"/>
      <c r="NR198" s="73"/>
      <c r="NS198" s="73"/>
      <c r="NT198" s="73"/>
      <c r="NU198" s="73"/>
      <c r="NV198" s="73"/>
      <c r="NW198" s="73"/>
      <c r="NX198" s="73"/>
      <c r="NY198" s="73"/>
      <c r="NZ198" s="73"/>
      <c r="OA198" s="73"/>
      <c r="OB198" s="73"/>
      <c r="OC198" s="73"/>
      <c r="OD198" s="73"/>
      <c r="OE198" s="73"/>
      <c r="OF198" s="73"/>
      <c r="OG198" s="73"/>
      <c r="OH198" s="73"/>
      <c r="OI198" s="73"/>
      <c r="OJ198" s="73"/>
      <c r="OK198" s="73"/>
      <c r="OL198" s="73"/>
      <c r="OM198" s="73"/>
      <c r="ON198" s="73"/>
      <c r="OO198" s="73"/>
      <c r="OP198" s="73"/>
      <c r="OQ198" s="73"/>
      <c r="OR198" s="73"/>
      <c r="OS198" s="73"/>
      <c r="OT198" s="73"/>
      <c r="OU198" s="73"/>
      <c r="OV198" s="73"/>
    </row>
    <row r="199" spans="1:412" s="74" customFormat="1" x14ac:dyDescent="0.3">
      <c r="A199" s="63"/>
      <c r="B199" s="75"/>
      <c r="C199" s="75"/>
      <c r="D199" s="76"/>
      <c r="E199" s="138"/>
      <c r="F199" s="138"/>
      <c r="G199" s="77"/>
      <c r="H199" s="67"/>
      <c r="I199" s="67"/>
      <c r="J199" s="68"/>
      <c r="K199" s="68"/>
      <c r="L199" s="67"/>
      <c r="M199" s="69"/>
      <c r="N199" s="70"/>
      <c r="O199" s="71"/>
      <c r="P199" s="72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  <c r="AK199" s="73"/>
      <c r="AL199" s="73"/>
      <c r="AM199" s="73"/>
      <c r="AN199" s="73"/>
      <c r="AO199" s="73"/>
      <c r="AP199" s="73"/>
      <c r="AQ199" s="73"/>
      <c r="AR199" s="73"/>
      <c r="AS199" s="73"/>
      <c r="AT199" s="73"/>
      <c r="AU199" s="73"/>
      <c r="AV199" s="73"/>
      <c r="AW199" s="73"/>
      <c r="AX199" s="73"/>
      <c r="AY199" s="73"/>
      <c r="AZ199" s="73"/>
      <c r="BA199" s="73"/>
      <c r="BB199" s="73"/>
      <c r="BC199" s="73"/>
      <c r="BD199" s="73"/>
      <c r="BE199" s="73"/>
      <c r="BF199" s="73"/>
      <c r="BG199" s="73"/>
      <c r="BH199" s="73"/>
      <c r="BI199" s="73"/>
      <c r="BJ199" s="73"/>
      <c r="BK199" s="73"/>
      <c r="BL199" s="73"/>
      <c r="BM199" s="73"/>
      <c r="BN199" s="73"/>
      <c r="BO199" s="73"/>
      <c r="BP199" s="73"/>
      <c r="BQ199" s="73"/>
      <c r="BR199" s="73"/>
      <c r="BS199" s="73"/>
      <c r="BT199" s="73"/>
      <c r="BU199" s="73"/>
      <c r="BV199" s="73"/>
      <c r="BW199" s="73"/>
      <c r="BX199" s="73"/>
      <c r="BY199" s="73"/>
      <c r="BZ199" s="73"/>
      <c r="CA199" s="73"/>
      <c r="CB199" s="73"/>
      <c r="CC199" s="73"/>
      <c r="CD199" s="73"/>
      <c r="CE199" s="73"/>
      <c r="CF199" s="73"/>
      <c r="CG199" s="73"/>
      <c r="CH199" s="73"/>
      <c r="CI199" s="73"/>
      <c r="CJ199" s="73"/>
      <c r="CK199" s="73"/>
      <c r="CL199" s="73"/>
      <c r="CM199" s="73"/>
      <c r="CN199" s="73"/>
      <c r="CO199" s="73"/>
      <c r="CP199" s="73"/>
      <c r="CQ199" s="73"/>
      <c r="CR199" s="73"/>
      <c r="CS199" s="73"/>
      <c r="CT199" s="73"/>
      <c r="CU199" s="73"/>
      <c r="CV199" s="73"/>
      <c r="CW199" s="73"/>
      <c r="CX199" s="73"/>
      <c r="CY199" s="73"/>
      <c r="CZ199" s="73"/>
      <c r="DA199" s="73"/>
      <c r="DB199" s="73"/>
      <c r="DC199" s="73"/>
      <c r="DD199" s="73"/>
      <c r="DE199" s="73"/>
      <c r="DF199" s="73"/>
      <c r="DG199" s="73"/>
      <c r="DH199" s="73"/>
      <c r="DI199" s="73"/>
      <c r="DJ199" s="73"/>
      <c r="DK199" s="73"/>
      <c r="DL199" s="73"/>
      <c r="DM199" s="73"/>
      <c r="DN199" s="73"/>
      <c r="DO199" s="73"/>
      <c r="DP199" s="73"/>
      <c r="DQ199" s="73"/>
      <c r="DR199" s="73"/>
      <c r="DS199" s="73"/>
      <c r="DT199" s="73"/>
      <c r="DU199" s="73"/>
      <c r="DV199" s="73"/>
      <c r="DW199" s="73"/>
      <c r="DX199" s="73"/>
      <c r="DY199" s="73"/>
      <c r="DZ199" s="73"/>
      <c r="EA199" s="73"/>
      <c r="EB199" s="73"/>
      <c r="EC199" s="73"/>
      <c r="ED199" s="73"/>
      <c r="EE199" s="73"/>
      <c r="EF199" s="73"/>
      <c r="EG199" s="73"/>
      <c r="EH199" s="73"/>
      <c r="EI199" s="73"/>
      <c r="EJ199" s="73"/>
      <c r="EK199" s="73"/>
      <c r="EL199" s="73"/>
      <c r="EM199" s="73"/>
      <c r="EN199" s="73"/>
      <c r="EO199" s="73"/>
      <c r="EP199" s="73"/>
      <c r="EQ199" s="73"/>
      <c r="ER199" s="73"/>
      <c r="ES199" s="73"/>
      <c r="ET199" s="73"/>
      <c r="EU199" s="73"/>
      <c r="EV199" s="73"/>
      <c r="EW199" s="73"/>
      <c r="EX199" s="73"/>
      <c r="EY199" s="73"/>
      <c r="EZ199" s="73"/>
      <c r="FA199" s="73"/>
      <c r="FB199" s="73"/>
      <c r="FC199" s="73"/>
      <c r="FD199" s="73"/>
      <c r="FE199" s="73"/>
      <c r="FF199" s="73"/>
      <c r="FG199" s="73"/>
      <c r="FH199" s="73"/>
      <c r="FI199" s="73"/>
      <c r="FJ199" s="73"/>
      <c r="FK199" s="73"/>
      <c r="FL199" s="73"/>
      <c r="FM199" s="73"/>
      <c r="FN199" s="73"/>
      <c r="FO199" s="73"/>
      <c r="FP199" s="73"/>
      <c r="FQ199" s="73"/>
      <c r="FR199" s="73"/>
      <c r="FS199" s="73"/>
      <c r="FT199" s="73"/>
      <c r="FU199" s="73"/>
      <c r="FV199" s="73"/>
      <c r="FW199" s="73"/>
      <c r="FX199" s="73"/>
      <c r="FY199" s="73"/>
      <c r="FZ199" s="73"/>
      <c r="GA199" s="73"/>
      <c r="GB199" s="73"/>
      <c r="GC199" s="73"/>
      <c r="GD199" s="73"/>
      <c r="GE199" s="73"/>
      <c r="GF199" s="73"/>
      <c r="GG199" s="73"/>
      <c r="GH199" s="73"/>
      <c r="GI199" s="73"/>
      <c r="GJ199" s="73"/>
      <c r="GK199" s="73"/>
      <c r="GL199" s="73"/>
      <c r="GM199" s="73"/>
      <c r="GN199" s="73"/>
      <c r="GO199" s="73"/>
      <c r="GP199" s="73"/>
      <c r="GQ199" s="73"/>
      <c r="GR199" s="73"/>
      <c r="GS199" s="73"/>
      <c r="GT199" s="73"/>
      <c r="GU199" s="73"/>
      <c r="GV199" s="73"/>
      <c r="GW199" s="73"/>
      <c r="GX199" s="73"/>
      <c r="GY199" s="73"/>
      <c r="GZ199" s="73"/>
      <c r="HA199" s="73"/>
      <c r="HB199" s="73"/>
      <c r="HC199" s="73"/>
      <c r="HD199" s="73"/>
      <c r="HE199" s="73"/>
      <c r="HF199" s="73"/>
      <c r="HG199" s="73"/>
      <c r="HH199" s="73"/>
      <c r="HI199" s="73"/>
      <c r="HJ199" s="73"/>
      <c r="HK199" s="73"/>
      <c r="HL199" s="73"/>
      <c r="HM199" s="73"/>
      <c r="HN199" s="73"/>
      <c r="HO199" s="73"/>
      <c r="HP199" s="73"/>
      <c r="HQ199" s="73"/>
      <c r="HR199" s="73"/>
      <c r="HS199" s="73"/>
      <c r="HT199" s="73"/>
      <c r="HU199" s="73"/>
      <c r="HV199" s="73"/>
      <c r="HW199" s="73"/>
      <c r="HX199" s="73"/>
      <c r="HY199" s="73"/>
      <c r="HZ199" s="73"/>
      <c r="IA199" s="73"/>
      <c r="IB199" s="73"/>
      <c r="IC199" s="73"/>
      <c r="ID199" s="73"/>
      <c r="IE199" s="73"/>
      <c r="IF199" s="73"/>
      <c r="IG199" s="73"/>
      <c r="IH199" s="73"/>
      <c r="II199" s="73"/>
      <c r="IJ199" s="73"/>
      <c r="IK199" s="73"/>
      <c r="IL199" s="73"/>
      <c r="IM199" s="73"/>
      <c r="IN199" s="73"/>
      <c r="IO199" s="73"/>
      <c r="IP199" s="73"/>
      <c r="IQ199" s="73"/>
      <c r="IR199" s="73"/>
      <c r="IS199" s="73"/>
      <c r="IT199" s="73"/>
      <c r="IU199" s="73"/>
      <c r="IV199" s="73"/>
      <c r="IW199" s="73"/>
      <c r="IX199" s="73"/>
      <c r="IY199" s="73"/>
      <c r="IZ199" s="73"/>
      <c r="JA199" s="73"/>
      <c r="JB199" s="73"/>
      <c r="JC199" s="73"/>
      <c r="JD199" s="73"/>
      <c r="JE199" s="73"/>
      <c r="JF199" s="73"/>
      <c r="JG199" s="73"/>
      <c r="JH199" s="73"/>
      <c r="JI199" s="73"/>
      <c r="JJ199" s="73"/>
      <c r="JK199" s="73"/>
      <c r="JL199" s="73"/>
      <c r="JM199" s="73"/>
      <c r="JN199" s="73"/>
      <c r="JO199" s="73"/>
      <c r="JP199" s="73"/>
      <c r="JQ199" s="73"/>
      <c r="JR199" s="73"/>
      <c r="JS199" s="73"/>
      <c r="JT199" s="73"/>
      <c r="JU199" s="73"/>
      <c r="JV199" s="73"/>
      <c r="JW199" s="73"/>
      <c r="JX199" s="73"/>
      <c r="JY199" s="73"/>
      <c r="JZ199" s="73"/>
      <c r="KA199" s="73"/>
      <c r="KB199" s="73"/>
      <c r="KC199" s="73"/>
      <c r="KD199" s="73"/>
      <c r="KE199" s="73"/>
      <c r="KF199" s="73"/>
      <c r="KG199" s="73"/>
      <c r="KH199" s="73"/>
      <c r="KI199" s="73"/>
      <c r="KJ199" s="73"/>
      <c r="KK199" s="73"/>
      <c r="KL199" s="73"/>
      <c r="KM199" s="73"/>
      <c r="KN199" s="73"/>
      <c r="KO199" s="73"/>
      <c r="KP199" s="73"/>
      <c r="KQ199" s="73"/>
      <c r="KR199" s="73"/>
      <c r="KS199" s="73"/>
      <c r="KT199" s="73"/>
      <c r="KU199" s="73"/>
      <c r="KV199" s="73"/>
      <c r="KW199" s="73"/>
      <c r="KX199" s="73"/>
      <c r="KY199" s="73"/>
      <c r="KZ199" s="73"/>
      <c r="LA199" s="73"/>
      <c r="LB199" s="73"/>
      <c r="LC199" s="73"/>
      <c r="LD199" s="73"/>
      <c r="LE199" s="73"/>
      <c r="LF199" s="73"/>
      <c r="LG199" s="73"/>
      <c r="LH199" s="73"/>
      <c r="LI199" s="73"/>
      <c r="LJ199" s="73"/>
      <c r="LK199" s="73"/>
      <c r="LL199" s="73"/>
      <c r="LM199" s="73"/>
      <c r="LN199" s="73"/>
      <c r="LO199" s="73"/>
      <c r="LP199" s="73"/>
      <c r="LQ199" s="73"/>
      <c r="LR199" s="73"/>
      <c r="LS199" s="73"/>
      <c r="LT199" s="73"/>
      <c r="LU199" s="73"/>
      <c r="LV199" s="73"/>
      <c r="LW199" s="73"/>
      <c r="LX199" s="73"/>
      <c r="LY199" s="73"/>
      <c r="LZ199" s="73"/>
      <c r="MA199" s="73"/>
      <c r="MB199" s="73"/>
      <c r="MC199" s="73"/>
      <c r="MD199" s="73"/>
      <c r="ME199" s="73"/>
      <c r="MF199" s="73"/>
      <c r="MG199" s="73"/>
      <c r="MH199" s="73"/>
      <c r="MI199" s="73"/>
      <c r="MJ199" s="73"/>
      <c r="MK199" s="73"/>
      <c r="ML199" s="73"/>
      <c r="MM199" s="73"/>
      <c r="MN199" s="73"/>
      <c r="MO199" s="73"/>
      <c r="MP199" s="73"/>
      <c r="MQ199" s="73"/>
      <c r="MR199" s="73"/>
      <c r="MS199" s="73"/>
      <c r="MT199" s="73"/>
      <c r="MU199" s="73"/>
      <c r="MV199" s="73"/>
      <c r="MW199" s="73"/>
      <c r="MX199" s="73"/>
      <c r="MY199" s="73"/>
      <c r="MZ199" s="73"/>
      <c r="NA199" s="73"/>
      <c r="NB199" s="73"/>
      <c r="NC199" s="73"/>
      <c r="ND199" s="73"/>
      <c r="NE199" s="73"/>
      <c r="NF199" s="73"/>
      <c r="NG199" s="73"/>
      <c r="NH199" s="73"/>
      <c r="NI199" s="73"/>
      <c r="NJ199" s="73"/>
      <c r="NK199" s="73"/>
      <c r="NL199" s="73"/>
      <c r="NM199" s="73"/>
      <c r="NN199" s="73"/>
      <c r="NO199" s="73"/>
      <c r="NP199" s="73"/>
      <c r="NQ199" s="73"/>
      <c r="NR199" s="73"/>
      <c r="NS199" s="73"/>
      <c r="NT199" s="73"/>
      <c r="NU199" s="73"/>
      <c r="NV199" s="73"/>
      <c r="NW199" s="73"/>
      <c r="NX199" s="73"/>
      <c r="NY199" s="73"/>
      <c r="NZ199" s="73"/>
      <c r="OA199" s="73"/>
      <c r="OB199" s="73"/>
      <c r="OC199" s="73"/>
      <c r="OD199" s="73"/>
      <c r="OE199" s="73"/>
      <c r="OF199" s="73"/>
      <c r="OG199" s="73"/>
      <c r="OH199" s="73"/>
      <c r="OI199" s="73"/>
      <c r="OJ199" s="73"/>
      <c r="OK199" s="73"/>
      <c r="OL199" s="73"/>
      <c r="OM199" s="73"/>
      <c r="ON199" s="73"/>
      <c r="OO199" s="73"/>
      <c r="OP199" s="73"/>
      <c r="OQ199" s="73"/>
      <c r="OR199" s="73"/>
      <c r="OS199" s="73"/>
      <c r="OT199" s="73"/>
      <c r="OU199" s="73"/>
      <c r="OV199" s="73"/>
    </row>
    <row r="200" spans="1:412" s="74" customFormat="1" x14ac:dyDescent="0.3">
      <c r="A200" s="63"/>
      <c r="B200" s="75"/>
      <c r="C200" s="75"/>
      <c r="D200" s="76"/>
      <c r="E200" s="138"/>
      <c r="F200" s="138"/>
      <c r="G200" s="77"/>
      <c r="H200" s="67"/>
      <c r="I200" s="67"/>
      <c r="J200" s="68"/>
      <c r="K200" s="68"/>
      <c r="L200" s="67"/>
      <c r="M200" s="69"/>
      <c r="N200" s="70"/>
      <c r="O200" s="71"/>
      <c r="P200" s="72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  <c r="BX200" s="73"/>
      <c r="BY200" s="73"/>
      <c r="BZ200" s="73"/>
      <c r="CA200" s="73"/>
      <c r="CB200" s="73"/>
      <c r="CC200" s="73"/>
      <c r="CD200" s="73"/>
      <c r="CE200" s="73"/>
      <c r="CF200" s="73"/>
      <c r="CG200" s="73"/>
      <c r="CH200" s="73"/>
      <c r="CI200" s="73"/>
      <c r="CJ200" s="73"/>
      <c r="CK200" s="73"/>
      <c r="CL200" s="73"/>
      <c r="CM200" s="73"/>
      <c r="CN200" s="73"/>
      <c r="CO200" s="73"/>
      <c r="CP200" s="73"/>
      <c r="CQ200" s="73"/>
      <c r="CR200" s="73"/>
      <c r="CS200" s="73"/>
      <c r="CT200" s="73"/>
      <c r="CU200" s="73"/>
      <c r="CV200" s="73"/>
      <c r="CW200" s="73"/>
      <c r="CX200" s="73"/>
      <c r="CY200" s="73"/>
      <c r="CZ200" s="73"/>
      <c r="DA200" s="73"/>
      <c r="DB200" s="73"/>
      <c r="DC200" s="73"/>
      <c r="DD200" s="73"/>
      <c r="DE200" s="73"/>
      <c r="DF200" s="73"/>
      <c r="DG200" s="73"/>
      <c r="DH200" s="73"/>
      <c r="DI200" s="73"/>
      <c r="DJ200" s="73"/>
      <c r="DK200" s="73"/>
      <c r="DL200" s="73"/>
      <c r="DM200" s="73"/>
      <c r="DN200" s="73"/>
      <c r="DO200" s="73"/>
      <c r="DP200" s="73"/>
      <c r="DQ200" s="73"/>
      <c r="DR200" s="73"/>
      <c r="DS200" s="73"/>
      <c r="DT200" s="73"/>
      <c r="DU200" s="73"/>
      <c r="DV200" s="73"/>
      <c r="DW200" s="73"/>
      <c r="DX200" s="73"/>
      <c r="DY200" s="73"/>
      <c r="DZ200" s="73"/>
      <c r="EA200" s="73"/>
      <c r="EB200" s="73"/>
      <c r="EC200" s="73"/>
      <c r="ED200" s="73"/>
      <c r="EE200" s="73"/>
      <c r="EF200" s="73"/>
      <c r="EG200" s="73"/>
      <c r="EH200" s="73"/>
      <c r="EI200" s="73"/>
      <c r="EJ200" s="73"/>
      <c r="EK200" s="73"/>
      <c r="EL200" s="73"/>
      <c r="EM200" s="73"/>
      <c r="EN200" s="73"/>
      <c r="EO200" s="73"/>
      <c r="EP200" s="73"/>
      <c r="EQ200" s="73"/>
      <c r="ER200" s="73"/>
      <c r="ES200" s="73"/>
      <c r="ET200" s="73"/>
      <c r="EU200" s="73"/>
      <c r="EV200" s="73"/>
      <c r="EW200" s="73"/>
      <c r="EX200" s="73"/>
      <c r="EY200" s="73"/>
      <c r="EZ200" s="73"/>
      <c r="FA200" s="73"/>
      <c r="FB200" s="73"/>
      <c r="FC200" s="73"/>
      <c r="FD200" s="73"/>
      <c r="FE200" s="73"/>
      <c r="FF200" s="73"/>
      <c r="FG200" s="73"/>
      <c r="FH200" s="73"/>
      <c r="FI200" s="73"/>
      <c r="FJ200" s="73"/>
      <c r="FK200" s="73"/>
      <c r="FL200" s="73"/>
      <c r="FM200" s="73"/>
      <c r="FN200" s="73"/>
      <c r="FO200" s="73"/>
      <c r="FP200" s="73"/>
      <c r="FQ200" s="73"/>
      <c r="FR200" s="73"/>
      <c r="FS200" s="73"/>
      <c r="FT200" s="73"/>
      <c r="FU200" s="73"/>
      <c r="FV200" s="73"/>
      <c r="FW200" s="73"/>
      <c r="FX200" s="73"/>
      <c r="FY200" s="73"/>
      <c r="FZ200" s="73"/>
      <c r="GA200" s="73"/>
      <c r="GB200" s="73"/>
      <c r="GC200" s="73"/>
      <c r="GD200" s="73"/>
      <c r="GE200" s="73"/>
      <c r="GF200" s="73"/>
      <c r="GG200" s="73"/>
      <c r="GH200" s="73"/>
      <c r="GI200" s="73"/>
      <c r="GJ200" s="73"/>
      <c r="GK200" s="73"/>
      <c r="GL200" s="73"/>
      <c r="GM200" s="73"/>
      <c r="GN200" s="73"/>
      <c r="GO200" s="73"/>
      <c r="GP200" s="73"/>
      <c r="GQ200" s="73"/>
      <c r="GR200" s="73"/>
      <c r="GS200" s="73"/>
      <c r="GT200" s="73"/>
      <c r="GU200" s="73"/>
      <c r="GV200" s="73"/>
      <c r="GW200" s="73"/>
      <c r="GX200" s="73"/>
      <c r="GY200" s="73"/>
      <c r="GZ200" s="73"/>
      <c r="HA200" s="73"/>
      <c r="HB200" s="73"/>
      <c r="HC200" s="73"/>
      <c r="HD200" s="73"/>
      <c r="HE200" s="73"/>
      <c r="HF200" s="73"/>
      <c r="HG200" s="73"/>
      <c r="HH200" s="73"/>
      <c r="HI200" s="73"/>
      <c r="HJ200" s="73"/>
      <c r="HK200" s="73"/>
      <c r="HL200" s="73"/>
      <c r="HM200" s="73"/>
      <c r="HN200" s="73"/>
      <c r="HO200" s="73"/>
      <c r="HP200" s="73"/>
      <c r="HQ200" s="73"/>
      <c r="HR200" s="73"/>
      <c r="HS200" s="73"/>
      <c r="HT200" s="73"/>
      <c r="HU200" s="73"/>
      <c r="HV200" s="73"/>
      <c r="HW200" s="73"/>
      <c r="HX200" s="73"/>
      <c r="HY200" s="73"/>
      <c r="HZ200" s="73"/>
      <c r="IA200" s="73"/>
      <c r="IB200" s="73"/>
      <c r="IC200" s="73"/>
      <c r="ID200" s="73"/>
      <c r="IE200" s="73"/>
      <c r="IF200" s="73"/>
      <c r="IG200" s="73"/>
      <c r="IH200" s="73"/>
      <c r="II200" s="73"/>
      <c r="IJ200" s="73"/>
      <c r="IK200" s="73"/>
      <c r="IL200" s="73"/>
      <c r="IM200" s="73"/>
      <c r="IN200" s="73"/>
      <c r="IO200" s="73"/>
      <c r="IP200" s="73"/>
      <c r="IQ200" s="73"/>
      <c r="IR200" s="73"/>
      <c r="IS200" s="73"/>
      <c r="IT200" s="73"/>
      <c r="IU200" s="73"/>
      <c r="IV200" s="73"/>
      <c r="IW200" s="73"/>
      <c r="IX200" s="73"/>
      <c r="IY200" s="73"/>
      <c r="IZ200" s="73"/>
      <c r="JA200" s="73"/>
      <c r="JB200" s="73"/>
      <c r="JC200" s="73"/>
      <c r="JD200" s="73"/>
      <c r="JE200" s="73"/>
      <c r="JF200" s="73"/>
      <c r="JG200" s="73"/>
      <c r="JH200" s="73"/>
      <c r="JI200" s="73"/>
      <c r="JJ200" s="73"/>
      <c r="JK200" s="73"/>
      <c r="JL200" s="73"/>
      <c r="JM200" s="73"/>
      <c r="JN200" s="73"/>
      <c r="JO200" s="73"/>
      <c r="JP200" s="73"/>
      <c r="JQ200" s="73"/>
      <c r="JR200" s="73"/>
      <c r="JS200" s="73"/>
      <c r="JT200" s="73"/>
      <c r="JU200" s="73"/>
      <c r="JV200" s="73"/>
      <c r="JW200" s="73"/>
      <c r="JX200" s="73"/>
      <c r="JY200" s="73"/>
      <c r="JZ200" s="73"/>
      <c r="KA200" s="73"/>
      <c r="KB200" s="73"/>
      <c r="KC200" s="73"/>
      <c r="KD200" s="73"/>
      <c r="KE200" s="73"/>
      <c r="KF200" s="73"/>
      <c r="KG200" s="73"/>
      <c r="KH200" s="73"/>
      <c r="KI200" s="73"/>
      <c r="KJ200" s="73"/>
      <c r="KK200" s="73"/>
      <c r="KL200" s="73"/>
      <c r="KM200" s="73"/>
      <c r="KN200" s="73"/>
      <c r="KO200" s="73"/>
      <c r="KP200" s="73"/>
      <c r="KQ200" s="73"/>
      <c r="KR200" s="73"/>
      <c r="KS200" s="73"/>
      <c r="KT200" s="73"/>
      <c r="KU200" s="73"/>
      <c r="KV200" s="73"/>
      <c r="KW200" s="73"/>
      <c r="KX200" s="73"/>
      <c r="KY200" s="73"/>
      <c r="KZ200" s="73"/>
      <c r="LA200" s="73"/>
      <c r="LB200" s="73"/>
      <c r="LC200" s="73"/>
      <c r="LD200" s="73"/>
      <c r="LE200" s="73"/>
      <c r="LF200" s="73"/>
      <c r="LG200" s="73"/>
      <c r="LH200" s="73"/>
      <c r="LI200" s="73"/>
      <c r="LJ200" s="73"/>
      <c r="LK200" s="73"/>
      <c r="LL200" s="73"/>
      <c r="LM200" s="73"/>
      <c r="LN200" s="73"/>
      <c r="LO200" s="73"/>
      <c r="LP200" s="73"/>
      <c r="LQ200" s="73"/>
      <c r="LR200" s="73"/>
      <c r="LS200" s="73"/>
      <c r="LT200" s="73"/>
      <c r="LU200" s="73"/>
      <c r="LV200" s="73"/>
      <c r="LW200" s="73"/>
      <c r="LX200" s="73"/>
      <c r="LY200" s="73"/>
      <c r="LZ200" s="73"/>
      <c r="MA200" s="73"/>
      <c r="MB200" s="73"/>
      <c r="MC200" s="73"/>
      <c r="MD200" s="73"/>
      <c r="ME200" s="73"/>
      <c r="MF200" s="73"/>
      <c r="MG200" s="73"/>
      <c r="MH200" s="73"/>
      <c r="MI200" s="73"/>
      <c r="MJ200" s="73"/>
      <c r="MK200" s="73"/>
      <c r="ML200" s="73"/>
      <c r="MM200" s="73"/>
      <c r="MN200" s="73"/>
      <c r="MO200" s="73"/>
      <c r="MP200" s="73"/>
      <c r="MQ200" s="73"/>
      <c r="MR200" s="73"/>
      <c r="MS200" s="73"/>
      <c r="MT200" s="73"/>
      <c r="MU200" s="73"/>
      <c r="MV200" s="73"/>
      <c r="MW200" s="73"/>
      <c r="MX200" s="73"/>
      <c r="MY200" s="73"/>
      <c r="MZ200" s="73"/>
      <c r="NA200" s="73"/>
      <c r="NB200" s="73"/>
      <c r="NC200" s="73"/>
      <c r="ND200" s="73"/>
      <c r="NE200" s="73"/>
      <c r="NF200" s="73"/>
      <c r="NG200" s="73"/>
      <c r="NH200" s="73"/>
      <c r="NI200" s="73"/>
      <c r="NJ200" s="73"/>
      <c r="NK200" s="73"/>
      <c r="NL200" s="73"/>
      <c r="NM200" s="73"/>
      <c r="NN200" s="73"/>
      <c r="NO200" s="73"/>
      <c r="NP200" s="73"/>
      <c r="NQ200" s="73"/>
      <c r="NR200" s="73"/>
      <c r="NS200" s="73"/>
      <c r="NT200" s="73"/>
      <c r="NU200" s="73"/>
      <c r="NV200" s="73"/>
      <c r="NW200" s="73"/>
      <c r="NX200" s="73"/>
      <c r="NY200" s="73"/>
      <c r="NZ200" s="73"/>
      <c r="OA200" s="73"/>
      <c r="OB200" s="73"/>
      <c r="OC200" s="73"/>
      <c r="OD200" s="73"/>
      <c r="OE200" s="73"/>
      <c r="OF200" s="73"/>
      <c r="OG200" s="73"/>
      <c r="OH200" s="73"/>
      <c r="OI200" s="73"/>
      <c r="OJ200" s="73"/>
      <c r="OK200" s="73"/>
      <c r="OL200" s="73"/>
      <c r="OM200" s="73"/>
      <c r="ON200" s="73"/>
      <c r="OO200" s="73"/>
      <c r="OP200" s="73"/>
      <c r="OQ200" s="73"/>
      <c r="OR200" s="73"/>
      <c r="OS200" s="73"/>
      <c r="OT200" s="73"/>
      <c r="OU200" s="73"/>
      <c r="OV200" s="73"/>
    </row>
    <row r="201" spans="1:412" s="74" customFormat="1" x14ac:dyDescent="0.3">
      <c r="A201" s="63"/>
      <c r="B201" s="75"/>
      <c r="C201" s="75"/>
      <c r="D201" s="76"/>
      <c r="E201" s="138"/>
      <c r="F201" s="138"/>
      <c r="G201" s="77"/>
      <c r="H201" s="67"/>
      <c r="I201" s="67"/>
      <c r="J201" s="68"/>
      <c r="K201" s="68"/>
      <c r="L201" s="67"/>
      <c r="M201" s="69"/>
      <c r="N201" s="70"/>
      <c r="O201" s="71"/>
      <c r="P201" s="72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  <c r="AK201" s="73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/>
      <c r="AX201" s="73"/>
      <c r="AY201" s="73"/>
      <c r="AZ201" s="73"/>
      <c r="BA201" s="73"/>
      <c r="BB201" s="73"/>
      <c r="BC201" s="73"/>
      <c r="BD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  <c r="BX201" s="73"/>
      <c r="BY201" s="73"/>
      <c r="BZ201" s="73"/>
      <c r="CA201" s="73"/>
      <c r="CB201" s="73"/>
      <c r="CC201" s="73"/>
      <c r="CD201" s="73"/>
      <c r="CE201" s="73"/>
      <c r="CF201" s="73"/>
      <c r="CG201" s="73"/>
      <c r="CH201" s="73"/>
      <c r="CI201" s="73"/>
      <c r="CJ201" s="73"/>
      <c r="CK201" s="73"/>
      <c r="CL201" s="73"/>
      <c r="CM201" s="73"/>
      <c r="CN201" s="73"/>
      <c r="CO201" s="73"/>
      <c r="CP201" s="73"/>
      <c r="CQ201" s="73"/>
      <c r="CR201" s="73"/>
      <c r="CS201" s="73"/>
      <c r="CT201" s="73"/>
      <c r="CU201" s="73"/>
      <c r="CV201" s="73"/>
      <c r="CW201" s="73"/>
      <c r="CX201" s="73"/>
      <c r="CY201" s="73"/>
      <c r="CZ201" s="73"/>
      <c r="DA201" s="73"/>
      <c r="DB201" s="73"/>
      <c r="DC201" s="73"/>
      <c r="DD201" s="73"/>
      <c r="DE201" s="73"/>
      <c r="DF201" s="73"/>
      <c r="DG201" s="73"/>
      <c r="DH201" s="73"/>
      <c r="DI201" s="73"/>
      <c r="DJ201" s="73"/>
      <c r="DK201" s="73"/>
      <c r="DL201" s="73"/>
      <c r="DM201" s="73"/>
      <c r="DN201" s="73"/>
      <c r="DO201" s="73"/>
      <c r="DP201" s="73"/>
      <c r="DQ201" s="73"/>
      <c r="DR201" s="73"/>
      <c r="DS201" s="73"/>
      <c r="DT201" s="73"/>
      <c r="DU201" s="73"/>
      <c r="DV201" s="73"/>
      <c r="DW201" s="73"/>
      <c r="DX201" s="73"/>
      <c r="DY201" s="73"/>
      <c r="DZ201" s="73"/>
      <c r="EA201" s="73"/>
      <c r="EB201" s="73"/>
      <c r="EC201" s="73"/>
      <c r="ED201" s="73"/>
      <c r="EE201" s="73"/>
      <c r="EF201" s="73"/>
      <c r="EG201" s="73"/>
      <c r="EH201" s="73"/>
      <c r="EI201" s="73"/>
      <c r="EJ201" s="73"/>
      <c r="EK201" s="73"/>
      <c r="EL201" s="73"/>
      <c r="EM201" s="73"/>
      <c r="EN201" s="73"/>
      <c r="EO201" s="73"/>
      <c r="EP201" s="73"/>
      <c r="EQ201" s="73"/>
      <c r="ER201" s="73"/>
      <c r="ES201" s="73"/>
      <c r="ET201" s="73"/>
      <c r="EU201" s="73"/>
      <c r="EV201" s="73"/>
      <c r="EW201" s="73"/>
      <c r="EX201" s="73"/>
      <c r="EY201" s="73"/>
      <c r="EZ201" s="73"/>
      <c r="FA201" s="73"/>
      <c r="FB201" s="73"/>
      <c r="FC201" s="73"/>
      <c r="FD201" s="73"/>
      <c r="FE201" s="73"/>
      <c r="FF201" s="73"/>
      <c r="FG201" s="73"/>
      <c r="FH201" s="73"/>
      <c r="FI201" s="73"/>
      <c r="FJ201" s="73"/>
      <c r="FK201" s="73"/>
      <c r="FL201" s="73"/>
      <c r="FM201" s="73"/>
      <c r="FN201" s="73"/>
      <c r="FO201" s="73"/>
      <c r="FP201" s="73"/>
      <c r="FQ201" s="73"/>
      <c r="FR201" s="73"/>
      <c r="FS201" s="73"/>
      <c r="FT201" s="73"/>
      <c r="FU201" s="73"/>
      <c r="FV201" s="73"/>
      <c r="FW201" s="73"/>
      <c r="FX201" s="73"/>
      <c r="FY201" s="73"/>
      <c r="FZ201" s="73"/>
      <c r="GA201" s="73"/>
      <c r="GB201" s="73"/>
      <c r="GC201" s="73"/>
      <c r="GD201" s="73"/>
      <c r="GE201" s="73"/>
      <c r="GF201" s="73"/>
      <c r="GG201" s="73"/>
      <c r="GH201" s="73"/>
      <c r="GI201" s="73"/>
      <c r="GJ201" s="73"/>
      <c r="GK201" s="73"/>
      <c r="GL201" s="73"/>
      <c r="GM201" s="73"/>
      <c r="GN201" s="73"/>
      <c r="GO201" s="73"/>
      <c r="GP201" s="73"/>
      <c r="GQ201" s="73"/>
      <c r="GR201" s="73"/>
      <c r="GS201" s="73"/>
      <c r="GT201" s="73"/>
      <c r="GU201" s="73"/>
      <c r="GV201" s="73"/>
      <c r="GW201" s="73"/>
      <c r="GX201" s="73"/>
      <c r="GY201" s="73"/>
      <c r="GZ201" s="73"/>
      <c r="HA201" s="73"/>
      <c r="HB201" s="73"/>
      <c r="HC201" s="73"/>
      <c r="HD201" s="73"/>
      <c r="HE201" s="73"/>
      <c r="HF201" s="73"/>
      <c r="HG201" s="73"/>
      <c r="HH201" s="73"/>
      <c r="HI201" s="73"/>
      <c r="HJ201" s="73"/>
      <c r="HK201" s="73"/>
      <c r="HL201" s="73"/>
      <c r="HM201" s="73"/>
      <c r="HN201" s="73"/>
      <c r="HO201" s="73"/>
      <c r="HP201" s="73"/>
      <c r="HQ201" s="73"/>
      <c r="HR201" s="73"/>
      <c r="HS201" s="73"/>
      <c r="HT201" s="73"/>
      <c r="HU201" s="73"/>
      <c r="HV201" s="73"/>
      <c r="HW201" s="73"/>
      <c r="HX201" s="73"/>
      <c r="HY201" s="73"/>
      <c r="HZ201" s="73"/>
      <c r="IA201" s="73"/>
      <c r="IB201" s="73"/>
      <c r="IC201" s="73"/>
      <c r="ID201" s="73"/>
      <c r="IE201" s="73"/>
      <c r="IF201" s="73"/>
      <c r="IG201" s="73"/>
      <c r="IH201" s="73"/>
      <c r="II201" s="73"/>
      <c r="IJ201" s="73"/>
      <c r="IK201" s="73"/>
      <c r="IL201" s="73"/>
      <c r="IM201" s="73"/>
      <c r="IN201" s="73"/>
      <c r="IO201" s="73"/>
      <c r="IP201" s="73"/>
      <c r="IQ201" s="73"/>
      <c r="IR201" s="73"/>
      <c r="IS201" s="73"/>
      <c r="IT201" s="73"/>
      <c r="IU201" s="73"/>
      <c r="IV201" s="73"/>
      <c r="IW201" s="73"/>
      <c r="IX201" s="73"/>
      <c r="IY201" s="73"/>
      <c r="IZ201" s="73"/>
      <c r="JA201" s="73"/>
      <c r="JB201" s="73"/>
      <c r="JC201" s="73"/>
      <c r="JD201" s="73"/>
      <c r="JE201" s="73"/>
      <c r="JF201" s="73"/>
      <c r="JG201" s="73"/>
      <c r="JH201" s="73"/>
      <c r="JI201" s="73"/>
      <c r="JJ201" s="73"/>
      <c r="JK201" s="73"/>
      <c r="JL201" s="73"/>
      <c r="JM201" s="73"/>
      <c r="JN201" s="73"/>
      <c r="JO201" s="73"/>
      <c r="JP201" s="73"/>
      <c r="JQ201" s="73"/>
      <c r="JR201" s="73"/>
      <c r="JS201" s="73"/>
      <c r="JT201" s="73"/>
      <c r="JU201" s="73"/>
      <c r="JV201" s="73"/>
      <c r="JW201" s="73"/>
      <c r="JX201" s="73"/>
      <c r="JY201" s="73"/>
      <c r="JZ201" s="73"/>
      <c r="KA201" s="73"/>
      <c r="KB201" s="73"/>
      <c r="KC201" s="73"/>
      <c r="KD201" s="73"/>
      <c r="KE201" s="73"/>
      <c r="KF201" s="73"/>
      <c r="KG201" s="73"/>
      <c r="KH201" s="73"/>
      <c r="KI201" s="73"/>
      <c r="KJ201" s="73"/>
      <c r="KK201" s="73"/>
      <c r="KL201" s="73"/>
      <c r="KM201" s="73"/>
      <c r="KN201" s="73"/>
      <c r="KO201" s="73"/>
      <c r="KP201" s="73"/>
      <c r="KQ201" s="73"/>
      <c r="KR201" s="73"/>
      <c r="KS201" s="73"/>
      <c r="KT201" s="73"/>
      <c r="KU201" s="73"/>
      <c r="KV201" s="73"/>
      <c r="KW201" s="73"/>
      <c r="KX201" s="73"/>
      <c r="KY201" s="73"/>
      <c r="KZ201" s="73"/>
      <c r="LA201" s="73"/>
      <c r="LB201" s="73"/>
      <c r="LC201" s="73"/>
      <c r="LD201" s="73"/>
      <c r="LE201" s="73"/>
      <c r="LF201" s="73"/>
      <c r="LG201" s="73"/>
      <c r="LH201" s="73"/>
      <c r="LI201" s="73"/>
      <c r="LJ201" s="73"/>
      <c r="LK201" s="73"/>
      <c r="LL201" s="73"/>
      <c r="LM201" s="73"/>
      <c r="LN201" s="73"/>
      <c r="LO201" s="73"/>
      <c r="LP201" s="73"/>
      <c r="LQ201" s="73"/>
      <c r="LR201" s="73"/>
      <c r="LS201" s="73"/>
      <c r="LT201" s="73"/>
      <c r="LU201" s="73"/>
      <c r="LV201" s="73"/>
      <c r="LW201" s="73"/>
      <c r="LX201" s="73"/>
      <c r="LY201" s="73"/>
      <c r="LZ201" s="73"/>
      <c r="MA201" s="73"/>
      <c r="MB201" s="73"/>
      <c r="MC201" s="73"/>
      <c r="MD201" s="73"/>
      <c r="ME201" s="73"/>
      <c r="MF201" s="73"/>
      <c r="MG201" s="73"/>
      <c r="MH201" s="73"/>
      <c r="MI201" s="73"/>
      <c r="MJ201" s="73"/>
      <c r="MK201" s="73"/>
      <c r="ML201" s="73"/>
      <c r="MM201" s="73"/>
      <c r="MN201" s="73"/>
      <c r="MO201" s="73"/>
      <c r="MP201" s="73"/>
      <c r="MQ201" s="73"/>
      <c r="MR201" s="73"/>
      <c r="MS201" s="73"/>
      <c r="MT201" s="73"/>
      <c r="MU201" s="73"/>
      <c r="MV201" s="73"/>
      <c r="MW201" s="73"/>
      <c r="MX201" s="73"/>
      <c r="MY201" s="73"/>
      <c r="MZ201" s="73"/>
      <c r="NA201" s="73"/>
      <c r="NB201" s="73"/>
      <c r="NC201" s="73"/>
      <c r="ND201" s="73"/>
      <c r="NE201" s="73"/>
      <c r="NF201" s="73"/>
      <c r="NG201" s="73"/>
      <c r="NH201" s="73"/>
      <c r="NI201" s="73"/>
      <c r="NJ201" s="73"/>
      <c r="NK201" s="73"/>
      <c r="NL201" s="73"/>
      <c r="NM201" s="73"/>
      <c r="NN201" s="73"/>
      <c r="NO201" s="73"/>
      <c r="NP201" s="73"/>
      <c r="NQ201" s="73"/>
      <c r="NR201" s="73"/>
      <c r="NS201" s="73"/>
      <c r="NT201" s="73"/>
      <c r="NU201" s="73"/>
      <c r="NV201" s="73"/>
      <c r="NW201" s="73"/>
      <c r="NX201" s="73"/>
      <c r="NY201" s="73"/>
      <c r="NZ201" s="73"/>
      <c r="OA201" s="73"/>
      <c r="OB201" s="73"/>
      <c r="OC201" s="73"/>
      <c r="OD201" s="73"/>
      <c r="OE201" s="73"/>
      <c r="OF201" s="73"/>
      <c r="OG201" s="73"/>
      <c r="OH201" s="73"/>
      <c r="OI201" s="73"/>
      <c r="OJ201" s="73"/>
      <c r="OK201" s="73"/>
      <c r="OL201" s="73"/>
      <c r="OM201" s="73"/>
      <c r="ON201" s="73"/>
      <c r="OO201" s="73"/>
      <c r="OP201" s="73"/>
      <c r="OQ201" s="73"/>
      <c r="OR201" s="73"/>
      <c r="OS201" s="73"/>
      <c r="OT201" s="73"/>
      <c r="OU201" s="73"/>
      <c r="OV201" s="73"/>
    </row>
    <row r="202" spans="1:412" s="74" customFormat="1" x14ac:dyDescent="0.3">
      <c r="A202" s="63"/>
      <c r="B202" s="75"/>
      <c r="C202" s="75"/>
      <c r="D202" s="76"/>
      <c r="E202" s="138"/>
      <c r="F202" s="138"/>
      <c r="G202" s="77"/>
      <c r="H202" s="67"/>
      <c r="I202" s="67"/>
      <c r="J202" s="68"/>
      <c r="K202" s="68"/>
      <c r="L202" s="67"/>
      <c r="M202" s="69"/>
      <c r="N202" s="70"/>
      <c r="O202" s="71"/>
      <c r="P202" s="72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  <c r="AI202" s="73"/>
      <c r="AJ202" s="73"/>
      <c r="AK202" s="73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73"/>
      <c r="AX202" s="73"/>
      <c r="AY202" s="73"/>
      <c r="AZ202" s="73"/>
      <c r="BA202" s="73"/>
      <c r="BB202" s="73"/>
      <c r="BC202" s="73"/>
      <c r="BD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  <c r="BX202" s="73"/>
      <c r="BY202" s="73"/>
      <c r="BZ202" s="73"/>
      <c r="CA202" s="73"/>
      <c r="CB202" s="73"/>
      <c r="CC202" s="73"/>
      <c r="CD202" s="73"/>
      <c r="CE202" s="73"/>
      <c r="CF202" s="73"/>
      <c r="CG202" s="73"/>
      <c r="CH202" s="73"/>
      <c r="CI202" s="73"/>
      <c r="CJ202" s="73"/>
      <c r="CK202" s="73"/>
      <c r="CL202" s="73"/>
      <c r="CM202" s="73"/>
      <c r="CN202" s="73"/>
      <c r="CO202" s="73"/>
      <c r="CP202" s="73"/>
      <c r="CQ202" s="73"/>
      <c r="CR202" s="73"/>
      <c r="CS202" s="73"/>
      <c r="CT202" s="73"/>
      <c r="CU202" s="73"/>
      <c r="CV202" s="73"/>
      <c r="CW202" s="73"/>
      <c r="CX202" s="73"/>
      <c r="CY202" s="73"/>
      <c r="CZ202" s="73"/>
      <c r="DA202" s="73"/>
      <c r="DB202" s="73"/>
      <c r="DC202" s="73"/>
      <c r="DD202" s="73"/>
      <c r="DE202" s="73"/>
      <c r="DF202" s="73"/>
      <c r="DG202" s="73"/>
      <c r="DH202" s="73"/>
      <c r="DI202" s="73"/>
      <c r="DJ202" s="73"/>
      <c r="DK202" s="73"/>
      <c r="DL202" s="73"/>
      <c r="DM202" s="73"/>
      <c r="DN202" s="73"/>
      <c r="DO202" s="73"/>
      <c r="DP202" s="73"/>
      <c r="DQ202" s="73"/>
      <c r="DR202" s="73"/>
      <c r="DS202" s="73"/>
      <c r="DT202" s="73"/>
      <c r="DU202" s="73"/>
      <c r="DV202" s="73"/>
      <c r="DW202" s="73"/>
      <c r="DX202" s="73"/>
      <c r="DY202" s="73"/>
      <c r="DZ202" s="73"/>
      <c r="EA202" s="73"/>
      <c r="EB202" s="73"/>
      <c r="EC202" s="73"/>
      <c r="ED202" s="73"/>
      <c r="EE202" s="73"/>
      <c r="EF202" s="73"/>
      <c r="EG202" s="73"/>
      <c r="EH202" s="73"/>
      <c r="EI202" s="73"/>
      <c r="EJ202" s="73"/>
      <c r="EK202" s="73"/>
      <c r="EL202" s="73"/>
      <c r="EM202" s="73"/>
      <c r="EN202" s="73"/>
      <c r="EO202" s="73"/>
      <c r="EP202" s="73"/>
      <c r="EQ202" s="73"/>
      <c r="ER202" s="73"/>
      <c r="ES202" s="73"/>
      <c r="ET202" s="73"/>
      <c r="EU202" s="73"/>
      <c r="EV202" s="73"/>
      <c r="EW202" s="73"/>
      <c r="EX202" s="73"/>
      <c r="EY202" s="73"/>
      <c r="EZ202" s="73"/>
      <c r="FA202" s="73"/>
      <c r="FB202" s="73"/>
      <c r="FC202" s="73"/>
      <c r="FD202" s="73"/>
      <c r="FE202" s="73"/>
      <c r="FF202" s="73"/>
      <c r="FG202" s="73"/>
      <c r="FH202" s="73"/>
      <c r="FI202" s="73"/>
      <c r="FJ202" s="73"/>
      <c r="FK202" s="73"/>
      <c r="FL202" s="73"/>
      <c r="FM202" s="73"/>
      <c r="FN202" s="73"/>
      <c r="FO202" s="73"/>
      <c r="FP202" s="73"/>
      <c r="FQ202" s="73"/>
      <c r="FR202" s="73"/>
      <c r="FS202" s="73"/>
      <c r="FT202" s="73"/>
      <c r="FU202" s="73"/>
      <c r="FV202" s="73"/>
      <c r="FW202" s="73"/>
      <c r="FX202" s="73"/>
      <c r="FY202" s="73"/>
      <c r="FZ202" s="73"/>
      <c r="GA202" s="73"/>
      <c r="GB202" s="73"/>
      <c r="GC202" s="73"/>
      <c r="GD202" s="73"/>
      <c r="GE202" s="73"/>
      <c r="GF202" s="73"/>
      <c r="GG202" s="73"/>
      <c r="GH202" s="73"/>
      <c r="GI202" s="73"/>
      <c r="GJ202" s="73"/>
      <c r="GK202" s="73"/>
      <c r="GL202" s="73"/>
      <c r="GM202" s="73"/>
      <c r="GN202" s="73"/>
      <c r="GO202" s="73"/>
      <c r="GP202" s="73"/>
      <c r="GQ202" s="73"/>
      <c r="GR202" s="73"/>
      <c r="GS202" s="73"/>
      <c r="GT202" s="73"/>
      <c r="GU202" s="73"/>
      <c r="GV202" s="73"/>
      <c r="GW202" s="73"/>
      <c r="GX202" s="73"/>
      <c r="GY202" s="73"/>
      <c r="GZ202" s="73"/>
      <c r="HA202" s="73"/>
      <c r="HB202" s="73"/>
      <c r="HC202" s="73"/>
      <c r="HD202" s="73"/>
      <c r="HE202" s="73"/>
      <c r="HF202" s="73"/>
      <c r="HG202" s="73"/>
      <c r="HH202" s="73"/>
      <c r="HI202" s="73"/>
      <c r="HJ202" s="73"/>
      <c r="HK202" s="73"/>
      <c r="HL202" s="73"/>
      <c r="HM202" s="73"/>
      <c r="HN202" s="73"/>
      <c r="HO202" s="73"/>
      <c r="HP202" s="73"/>
      <c r="HQ202" s="73"/>
      <c r="HR202" s="73"/>
      <c r="HS202" s="73"/>
      <c r="HT202" s="73"/>
      <c r="HU202" s="73"/>
      <c r="HV202" s="73"/>
      <c r="HW202" s="73"/>
      <c r="HX202" s="73"/>
      <c r="HY202" s="73"/>
      <c r="HZ202" s="73"/>
      <c r="IA202" s="73"/>
      <c r="IB202" s="73"/>
      <c r="IC202" s="73"/>
      <c r="ID202" s="73"/>
      <c r="IE202" s="73"/>
      <c r="IF202" s="73"/>
      <c r="IG202" s="73"/>
      <c r="IH202" s="73"/>
      <c r="II202" s="73"/>
      <c r="IJ202" s="73"/>
      <c r="IK202" s="73"/>
      <c r="IL202" s="73"/>
      <c r="IM202" s="73"/>
      <c r="IN202" s="73"/>
      <c r="IO202" s="73"/>
      <c r="IP202" s="73"/>
      <c r="IQ202" s="73"/>
      <c r="IR202" s="73"/>
      <c r="IS202" s="73"/>
      <c r="IT202" s="73"/>
      <c r="IU202" s="73"/>
      <c r="IV202" s="73"/>
      <c r="IW202" s="73"/>
      <c r="IX202" s="73"/>
      <c r="IY202" s="73"/>
      <c r="IZ202" s="73"/>
      <c r="JA202" s="73"/>
      <c r="JB202" s="73"/>
      <c r="JC202" s="73"/>
      <c r="JD202" s="73"/>
      <c r="JE202" s="73"/>
      <c r="JF202" s="73"/>
      <c r="JG202" s="73"/>
      <c r="JH202" s="73"/>
      <c r="JI202" s="73"/>
      <c r="JJ202" s="73"/>
      <c r="JK202" s="73"/>
      <c r="JL202" s="73"/>
      <c r="JM202" s="73"/>
      <c r="JN202" s="73"/>
      <c r="JO202" s="73"/>
      <c r="JP202" s="73"/>
      <c r="JQ202" s="73"/>
      <c r="JR202" s="73"/>
      <c r="JS202" s="73"/>
      <c r="JT202" s="73"/>
      <c r="JU202" s="73"/>
      <c r="JV202" s="73"/>
      <c r="JW202" s="73"/>
      <c r="JX202" s="73"/>
      <c r="JY202" s="73"/>
      <c r="JZ202" s="73"/>
      <c r="KA202" s="73"/>
      <c r="KB202" s="73"/>
      <c r="KC202" s="73"/>
      <c r="KD202" s="73"/>
      <c r="KE202" s="73"/>
      <c r="KF202" s="73"/>
      <c r="KG202" s="73"/>
      <c r="KH202" s="73"/>
      <c r="KI202" s="73"/>
      <c r="KJ202" s="73"/>
      <c r="KK202" s="73"/>
      <c r="KL202" s="73"/>
      <c r="KM202" s="73"/>
      <c r="KN202" s="73"/>
      <c r="KO202" s="73"/>
      <c r="KP202" s="73"/>
      <c r="KQ202" s="73"/>
      <c r="KR202" s="73"/>
      <c r="KS202" s="73"/>
      <c r="KT202" s="73"/>
      <c r="KU202" s="73"/>
      <c r="KV202" s="73"/>
      <c r="KW202" s="73"/>
      <c r="KX202" s="73"/>
      <c r="KY202" s="73"/>
      <c r="KZ202" s="73"/>
      <c r="LA202" s="73"/>
      <c r="LB202" s="73"/>
      <c r="LC202" s="73"/>
      <c r="LD202" s="73"/>
      <c r="LE202" s="73"/>
      <c r="LF202" s="73"/>
      <c r="LG202" s="73"/>
      <c r="LH202" s="73"/>
      <c r="LI202" s="73"/>
      <c r="LJ202" s="73"/>
      <c r="LK202" s="73"/>
      <c r="LL202" s="73"/>
      <c r="LM202" s="73"/>
      <c r="LN202" s="73"/>
      <c r="LO202" s="73"/>
      <c r="LP202" s="73"/>
      <c r="LQ202" s="73"/>
      <c r="LR202" s="73"/>
      <c r="LS202" s="73"/>
      <c r="LT202" s="73"/>
      <c r="LU202" s="73"/>
      <c r="LV202" s="73"/>
      <c r="LW202" s="73"/>
      <c r="LX202" s="73"/>
      <c r="LY202" s="73"/>
      <c r="LZ202" s="73"/>
      <c r="MA202" s="73"/>
      <c r="MB202" s="73"/>
      <c r="MC202" s="73"/>
      <c r="MD202" s="73"/>
      <c r="ME202" s="73"/>
      <c r="MF202" s="73"/>
      <c r="MG202" s="73"/>
      <c r="MH202" s="73"/>
      <c r="MI202" s="73"/>
      <c r="MJ202" s="73"/>
      <c r="MK202" s="73"/>
      <c r="ML202" s="73"/>
      <c r="MM202" s="73"/>
      <c r="MN202" s="73"/>
      <c r="MO202" s="73"/>
      <c r="MP202" s="73"/>
      <c r="MQ202" s="73"/>
      <c r="MR202" s="73"/>
      <c r="MS202" s="73"/>
      <c r="MT202" s="73"/>
      <c r="MU202" s="73"/>
      <c r="MV202" s="73"/>
      <c r="MW202" s="73"/>
      <c r="MX202" s="73"/>
      <c r="MY202" s="73"/>
      <c r="MZ202" s="73"/>
      <c r="NA202" s="73"/>
      <c r="NB202" s="73"/>
      <c r="NC202" s="73"/>
      <c r="ND202" s="73"/>
      <c r="NE202" s="73"/>
      <c r="NF202" s="73"/>
      <c r="NG202" s="73"/>
      <c r="NH202" s="73"/>
      <c r="NI202" s="73"/>
      <c r="NJ202" s="73"/>
      <c r="NK202" s="73"/>
      <c r="NL202" s="73"/>
      <c r="NM202" s="73"/>
      <c r="NN202" s="73"/>
      <c r="NO202" s="73"/>
      <c r="NP202" s="73"/>
      <c r="NQ202" s="73"/>
      <c r="NR202" s="73"/>
      <c r="NS202" s="73"/>
      <c r="NT202" s="73"/>
      <c r="NU202" s="73"/>
      <c r="NV202" s="73"/>
      <c r="NW202" s="73"/>
      <c r="NX202" s="73"/>
      <c r="NY202" s="73"/>
      <c r="NZ202" s="73"/>
      <c r="OA202" s="73"/>
      <c r="OB202" s="73"/>
      <c r="OC202" s="73"/>
      <c r="OD202" s="73"/>
      <c r="OE202" s="73"/>
      <c r="OF202" s="73"/>
      <c r="OG202" s="73"/>
      <c r="OH202" s="73"/>
      <c r="OI202" s="73"/>
      <c r="OJ202" s="73"/>
      <c r="OK202" s="73"/>
      <c r="OL202" s="73"/>
      <c r="OM202" s="73"/>
      <c r="ON202" s="73"/>
      <c r="OO202" s="73"/>
      <c r="OP202" s="73"/>
      <c r="OQ202" s="73"/>
      <c r="OR202" s="73"/>
      <c r="OS202" s="73"/>
      <c r="OT202" s="73"/>
      <c r="OU202" s="73"/>
      <c r="OV202" s="73"/>
    </row>
    <row r="203" spans="1:412" s="74" customFormat="1" x14ac:dyDescent="0.3">
      <c r="A203" s="63"/>
      <c r="B203" s="75"/>
      <c r="C203" s="75"/>
      <c r="D203" s="76"/>
      <c r="E203" s="138"/>
      <c r="F203" s="138"/>
      <c r="G203" s="77"/>
      <c r="H203" s="67"/>
      <c r="I203" s="67"/>
      <c r="J203" s="68"/>
      <c r="K203" s="68"/>
      <c r="L203" s="67"/>
      <c r="M203" s="69"/>
      <c r="N203" s="70"/>
      <c r="O203" s="71"/>
      <c r="P203" s="72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  <c r="AI203" s="73"/>
      <c r="AJ203" s="73"/>
      <c r="AK203" s="73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73"/>
      <c r="AX203" s="73"/>
      <c r="AY203" s="73"/>
      <c r="AZ203" s="73"/>
      <c r="BA203" s="73"/>
      <c r="BB203" s="73"/>
      <c r="BC203" s="73"/>
      <c r="BD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  <c r="BX203" s="73"/>
      <c r="BY203" s="73"/>
      <c r="BZ203" s="73"/>
      <c r="CA203" s="73"/>
      <c r="CB203" s="73"/>
      <c r="CC203" s="73"/>
      <c r="CD203" s="73"/>
      <c r="CE203" s="73"/>
      <c r="CF203" s="73"/>
      <c r="CG203" s="73"/>
      <c r="CH203" s="73"/>
      <c r="CI203" s="73"/>
      <c r="CJ203" s="73"/>
      <c r="CK203" s="73"/>
      <c r="CL203" s="73"/>
      <c r="CM203" s="73"/>
      <c r="CN203" s="73"/>
      <c r="CO203" s="73"/>
      <c r="CP203" s="73"/>
      <c r="CQ203" s="73"/>
      <c r="CR203" s="73"/>
      <c r="CS203" s="73"/>
      <c r="CT203" s="73"/>
      <c r="CU203" s="73"/>
      <c r="CV203" s="73"/>
      <c r="CW203" s="73"/>
      <c r="CX203" s="73"/>
      <c r="CY203" s="73"/>
      <c r="CZ203" s="73"/>
      <c r="DA203" s="73"/>
      <c r="DB203" s="73"/>
      <c r="DC203" s="73"/>
      <c r="DD203" s="73"/>
      <c r="DE203" s="73"/>
      <c r="DF203" s="73"/>
      <c r="DG203" s="73"/>
      <c r="DH203" s="73"/>
      <c r="DI203" s="73"/>
      <c r="DJ203" s="73"/>
      <c r="DK203" s="73"/>
      <c r="DL203" s="73"/>
      <c r="DM203" s="73"/>
      <c r="DN203" s="73"/>
      <c r="DO203" s="73"/>
      <c r="DP203" s="73"/>
      <c r="DQ203" s="73"/>
      <c r="DR203" s="73"/>
      <c r="DS203" s="73"/>
      <c r="DT203" s="73"/>
      <c r="DU203" s="73"/>
      <c r="DV203" s="73"/>
      <c r="DW203" s="73"/>
      <c r="DX203" s="73"/>
      <c r="DY203" s="73"/>
      <c r="DZ203" s="73"/>
      <c r="EA203" s="73"/>
      <c r="EB203" s="73"/>
      <c r="EC203" s="73"/>
      <c r="ED203" s="73"/>
      <c r="EE203" s="73"/>
      <c r="EF203" s="73"/>
      <c r="EG203" s="73"/>
      <c r="EH203" s="73"/>
      <c r="EI203" s="73"/>
      <c r="EJ203" s="73"/>
      <c r="EK203" s="73"/>
      <c r="EL203" s="73"/>
      <c r="EM203" s="73"/>
      <c r="EN203" s="73"/>
      <c r="EO203" s="73"/>
      <c r="EP203" s="73"/>
      <c r="EQ203" s="73"/>
      <c r="ER203" s="73"/>
      <c r="ES203" s="73"/>
      <c r="ET203" s="73"/>
      <c r="EU203" s="73"/>
      <c r="EV203" s="73"/>
      <c r="EW203" s="73"/>
      <c r="EX203" s="73"/>
      <c r="EY203" s="73"/>
      <c r="EZ203" s="73"/>
      <c r="FA203" s="73"/>
      <c r="FB203" s="73"/>
      <c r="FC203" s="73"/>
      <c r="FD203" s="73"/>
      <c r="FE203" s="73"/>
      <c r="FF203" s="73"/>
      <c r="FG203" s="73"/>
      <c r="FH203" s="73"/>
      <c r="FI203" s="73"/>
      <c r="FJ203" s="73"/>
      <c r="FK203" s="73"/>
      <c r="FL203" s="73"/>
      <c r="FM203" s="73"/>
      <c r="FN203" s="73"/>
      <c r="FO203" s="73"/>
      <c r="FP203" s="73"/>
      <c r="FQ203" s="73"/>
      <c r="FR203" s="73"/>
      <c r="FS203" s="73"/>
      <c r="FT203" s="73"/>
      <c r="FU203" s="73"/>
      <c r="FV203" s="73"/>
      <c r="FW203" s="73"/>
      <c r="FX203" s="73"/>
      <c r="FY203" s="73"/>
      <c r="FZ203" s="73"/>
      <c r="GA203" s="73"/>
      <c r="GB203" s="73"/>
      <c r="GC203" s="73"/>
      <c r="GD203" s="73"/>
      <c r="GE203" s="73"/>
      <c r="GF203" s="73"/>
      <c r="GG203" s="73"/>
      <c r="GH203" s="73"/>
      <c r="GI203" s="73"/>
      <c r="GJ203" s="73"/>
      <c r="GK203" s="73"/>
      <c r="GL203" s="73"/>
      <c r="GM203" s="73"/>
      <c r="GN203" s="73"/>
      <c r="GO203" s="73"/>
      <c r="GP203" s="73"/>
      <c r="GQ203" s="73"/>
      <c r="GR203" s="73"/>
      <c r="GS203" s="73"/>
      <c r="GT203" s="73"/>
      <c r="GU203" s="73"/>
      <c r="GV203" s="73"/>
      <c r="GW203" s="73"/>
      <c r="GX203" s="73"/>
      <c r="GY203" s="73"/>
      <c r="GZ203" s="73"/>
      <c r="HA203" s="73"/>
      <c r="HB203" s="73"/>
      <c r="HC203" s="73"/>
      <c r="HD203" s="73"/>
      <c r="HE203" s="73"/>
      <c r="HF203" s="73"/>
      <c r="HG203" s="73"/>
      <c r="HH203" s="73"/>
      <c r="HI203" s="73"/>
      <c r="HJ203" s="73"/>
      <c r="HK203" s="73"/>
      <c r="HL203" s="73"/>
      <c r="HM203" s="73"/>
      <c r="HN203" s="73"/>
      <c r="HO203" s="73"/>
      <c r="HP203" s="73"/>
      <c r="HQ203" s="73"/>
      <c r="HR203" s="73"/>
      <c r="HS203" s="73"/>
      <c r="HT203" s="73"/>
      <c r="HU203" s="73"/>
      <c r="HV203" s="73"/>
      <c r="HW203" s="73"/>
      <c r="HX203" s="73"/>
      <c r="HY203" s="73"/>
      <c r="HZ203" s="73"/>
      <c r="IA203" s="73"/>
      <c r="IB203" s="73"/>
      <c r="IC203" s="73"/>
      <c r="ID203" s="73"/>
      <c r="IE203" s="73"/>
      <c r="IF203" s="73"/>
      <c r="IG203" s="73"/>
      <c r="IH203" s="73"/>
      <c r="II203" s="73"/>
      <c r="IJ203" s="73"/>
      <c r="IK203" s="73"/>
      <c r="IL203" s="73"/>
      <c r="IM203" s="73"/>
      <c r="IN203" s="73"/>
      <c r="IO203" s="73"/>
      <c r="IP203" s="73"/>
      <c r="IQ203" s="73"/>
      <c r="IR203" s="73"/>
      <c r="IS203" s="73"/>
      <c r="IT203" s="73"/>
      <c r="IU203" s="73"/>
      <c r="IV203" s="73"/>
      <c r="IW203" s="73"/>
      <c r="IX203" s="73"/>
      <c r="IY203" s="73"/>
      <c r="IZ203" s="73"/>
      <c r="JA203" s="73"/>
      <c r="JB203" s="73"/>
      <c r="JC203" s="73"/>
      <c r="JD203" s="73"/>
      <c r="JE203" s="73"/>
      <c r="JF203" s="73"/>
      <c r="JG203" s="73"/>
      <c r="JH203" s="73"/>
      <c r="JI203" s="73"/>
      <c r="JJ203" s="73"/>
      <c r="JK203" s="73"/>
      <c r="JL203" s="73"/>
      <c r="JM203" s="73"/>
      <c r="JN203" s="73"/>
      <c r="JO203" s="73"/>
      <c r="JP203" s="73"/>
      <c r="JQ203" s="73"/>
      <c r="JR203" s="73"/>
      <c r="JS203" s="73"/>
      <c r="JT203" s="73"/>
      <c r="JU203" s="73"/>
      <c r="JV203" s="73"/>
      <c r="JW203" s="73"/>
      <c r="JX203" s="73"/>
      <c r="JY203" s="73"/>
      <c r="JZ203" s="73"/>
      <c r="KA203" s="73"/>
      <c r="KB203" s="73"/>
      <c r="KC203" s="73"/>
      <c r="KD203" s="73"/>
      <c r="KE203" s="73"/>
      <c r="KF203" s="73"/>
      <c r="KG203" s="73"/>
      <c r="KH203" s="73"/>
      <c r="KI203" s="73"/>
      <c r="KJ203" s="73"/>
      <c r="KK203" s="73"/>
      <c r="KL203" s="73"/>
      <c r="KM203" s="73"/>
      <c r="KN203" s="73"/>
      <c r="KO203" s="73"/>
      <c r="KP203" s="73"/>
      <c r="KQ203" s="73"/>
      <c r="KR203" s="73"/>
      <c r="KS203" s="73"/>
      <c r="KT203" s="73"/>
      <c r="KU203" s="73"/>
      <c r="KV203" s="73"/>
      <c r="KW203" s="73"/>
      <c r="KX203" s="73"/>
      <c r="KY203" s="73"/>
      <c r="KZ203" s="73"/>
      <c r="LA203" s="73"/>
      <c r="LB203" s="73"/>
      <c r="LC203" s="73"/>
      <c r="LD203" s="73"/>
      <c r="LE203" s="73"/>
      <c r="LF203" s="73"/>
      <c r="LG203" s="73"/>
      <c r="LH203" s="73"/>
      <c r="LI203" s="73"/>
      <c r="LJ203" s="73"/>
      <c r="LK203" s="73"/>
      <c r="LL203" s="73"/>
      <c r="LM203" s="73"/>
      <c r="LN203" s="73"/>
      <c r="LO203" s="73"/>
      <c r="LP203" s="73"/>
      <c r="LQ203" s="73"/>
      <c r="LR203" s="73"/>
      <c r="LS203" s="73"/>
      <c r="LT203" s="73"/>
      <c r="LU203" s="73"/>
      <c r="LV203" s="73"/>
      <c r="LW203" s="73"/>
      <c r="LX203" s="73"/>
      <c r="LY203" s="73"/>
      <c r="LZ203" s="73"/>
      <c r="MA203" s="73"/>
      <c r="MB203" s="73"/>
      <c r="MC203" s="73"/>
      <c r="MD203" s="73"/>
      <c r="ME203" s="73"/>
      <c r="MF203" s="73"/>
      <c r="MG203" s="73"/>
      <c r="MH203" s="73"/>
      <c r="MI203" s="73"/>
      <c r="MJ203" s="73"/>
      <c r="MK203" s="73"/>
      <c r="ML203" s="73"/>
      <c r="MM203" s="73"/>
      <c r="MN203" s="73"/>
      <c r="MO203" s="73"/>
      <c r="MP203" s="73"/>
      <c r="MQ203" s="73"/>
      <c r="MR203" s="73"/>
      <c r="MS203" s="73"/>
      <c r="MT203" s="73"/>
      <c r="MU203" s="73"/>
      <c r="MV203" s="73"/>
      <c r="MW203" s="73"/>
      <c r="MX203" s="73"/>
      <c r="MY203" s="73"/>
      <c r="MZ203" s="73"/>
      <c r="NA203" s="73"/>
      <c r="NB203" s="73"/>
      <c r="NC203" s="73"/>
      <c r="ND203" s="73"/>
      <c r="NE203" s="73"/>
      <c r="NF203" s="73"/>
      <c r="NG203" s="73"/>
      <c r="NH203" s="73"/>
      <c r="NI203" s="73"/>
      <c r="NJ203" s="73"/>
      <c r="NK203" s="73"/>
      <c r="NL203" s="73"/>
      <c r="NM203" s="73"/>
      <c r="NN203" s="73"/>
      <c r="NO203" s="73"/>
      <c r="NP203" s="73"/>
      <c r="NQ203" s="73"/>
      <c r="NR203" s="73"/>
      <c r="NS203" s="73"/>
      <c r="NT203" s="73"/>
      <c r="NU203" s="73"/>
      <c r="NV203" s="73"/>
      <c r="NW203" s="73"/>
      <c r="NX203" s="73"/>
      <c r="NY203" s="73"/>
      <c r="NZ203" s="73"/>
      <c r="OA203" s="73"/>
      <c r="OB203" s="73"/>
      <c r="OC203" s="73"/>
      <c r="OD203" s="73"/>
      <c r="OE203" s="73"/>
      <c r="OF203" s="73"/>
      <c r="OG203" s="73"/>
      <c r="OH203" s="73"/>
      <c r="OI203" s="73"/>
      <c r="OJ203" s="73"/>
      <c r="OK203" s="73"/>
      <c r="OL203" s="73"/>
      <c r="OM203" s="73"/>
      <c r="ON203" s="73"/>
      <c r="OO203" s="73"/>
      <c r="OP203" s="73"/>
      <c r="OQ203" s="73"/>
      <c r="OR203" s="73"/>
      <c r="OS203" s="73"/>
      <c r="OT203" s="73"/>
      <c r="OU203" s="73"/>
      <c r="OV203" s="73"/>
    </row>
    <row r="204" spans="1:412" s="74" customFormat="1" x14ac:dyDescent="0.3">
      <c r="A204" s="63"/>
      <c r="B204" s="75"/>
      <c r="C204" s="75"/>
      <c r="D204" s="76"/>
      <c r="E204" s="138"/>
      <c r="F204" s="138"/>
      <c r="G204" s="77"/>
      <c r="H204" s="67"/>
      <c r="I204" s="67"/>
      <c r="J204" s="68"/>
      <c r="K204" s="68"/>
      <c r="L204" s="67"/>
      <c r="M204" s="69"/>
      <c r="N204" s="70"/>
      <c r="O204" s="71"/>
      <c r="P204" s="72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3"/>
      <c r="AJ204" s="73"/>
      <c r="AK204" s="73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  <c r="AV204" s="73"/>
      <c r="AW204" s="73"/>
      <c r="AX204" s="73"/>
      <c r="AY204" s="73"/>
      <c r="AZ204" s="73"/>
      <c r="BA204" s="73"/>
      <c r="BB204" s="73"/>
      <c r="BC204" s="73"/>
      <c r="BD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  <c r="BX204" s="73"/>
      <c r="BY204" s="73"/>
      <c r="BZ204" s="73"/>
      <c r="CA204" s="73"/>
      <c r="CB204" s="73"/>
      <c r="CC204" s="73"/>
      <c r="CD204" s="73"/>
      <c r="CE204" s="73"/>
      <c r="CF204" s="73"/>
      <c r="CG204" s="73"/>
      <c r="CH204" s="73"/>
      <c r="CI204" s="73"/>
      <c r="CJ204" s="73"/>
      <c r="CK204" s="73"/>
      <c r="CL204" s="73"/>
      <c r="CM204" s="73"/>
      <c r="CN204" s="73"/>
      <c r="CO204" s="73"/>
      <c r="CP204" s="73"/>
      <c r="CQ204" s="73"/>
      <c r="CR204" s="73"/>
      <c r="CS204" s="73"/>
      <c r="CT204" s="73"/>
      <c r="CU204" s="73"/>
      <c r="CV204" s="73"/>
      <c r="CW204" s="73"/>
      <c r="CX204" s="73"/>
      <c r="CY204" s="73"/>
      <c r="CZ204" s="73"/>
      <c r="DA204" s="73"/>
      <c r="DB204" s="73"/>
      <c r="DC204" s="73"/>
      <c r="DD204" s="73"/>
      <c r="DE204" s="73"/>
      <c r="DF204" s="73"/>
      <c r="DG204" s="73"/>
      <c r="DH204" s="73"/>
      <c r="DI204" s="73"/>
      <c r="DJ204" s="73"/>
      <c r="DK204" s="73"/>
      <c r="DL204" s="73"/>
      <c r="DM204" s="73"/>
      <c r="DN204" s="73"/>
      <c r="DO204" s="73"/>
      <c r="DP204" s="73"/>
      <c r="DQ204" s="73"/>
      <c r="DR204" s="73"/>
      <c r="DS204" s="73"/>
      <c r="DT204" s="73"/>
      <c r="DU204" s="73"/>
      <c r="DV204" s="73"/>
      <c r="DW204" s="73"/>
      <c r="DX204" s="73"/>
      <c r="DY204" s="73"/>
      <c r="DZ204" s="73"/>
      <c r="EA204" s="73"/>
      <c r="EB204" s="73"/>
      <c r="EC204" s="73"/>
      <c r="ED204" s="73"/>
      <c r="EE204" s="73"/>
      <c r="EF204" s="73"/>
      <c r="EG204" s="73"/>
      <c r="EH204" s="73"/>
      <c r="EI204" s="73"/>
      <c r="EJ204" s="73"/>
      <c r="EK204" s="73"/>
      <c r="EL204" s="73"/>
      <c r="EM204" s="73"/>
      <c r="EN204" s="73"/>
      <c r="EO204" s="73"/>
      <c r="EP204" s="73"/>
      <c r="EQ204" s="73"/>
      <c r="ER204" s="73"/>
      <c r="ES204" s="73"/>
      <c r="ET204" s="73"/>
      <c r="EU204" s="73"/>
      <c r="EV204" s="73"/>
      <c r="EW204" s="73"/>
      <c r="EX204" s="73"/>
      <c r="EY204" s="73"/>
      <c r="EZ204" s="73"/>
      <c r="FA204" s="73"/>
      <c r="FB204" s="73"/>
      <c r="FC204" s="73"/>
      <c r="FD204" s="73"/>
      <c r="FE204" s="73"/>
      <c r="FF204" s="73"/>
      <c r="FG204" s="73"/>
      <c r="FH204" s="73"/>
      <c r="FI204" s="73"/>
      <c r="FJ204" s="73"/>
      <c r="FK204" s="73"/>
      <c r="FL204" s="73"/>
      <c r="FM204" s="73"/>
      <c r="FN204" s="73"/>
      <c r="FO204" s="73"/>
      <c r="FP204" s="73"/>
      <c r="FQ204" s="73"/>
      <c r="FR204" s="73"/>
      <c r="FS204" s="73"/>
      <c r="FT204" s="73"/>
      <c r="FU204" s="73"/>
      <c r="FV204" s="73"/>
      <c r="FW204" s="73"/>
      <c r="FX204" s="73"/>
      <c r="FY204" s="73"/>
      <c r="FZ204" s="73"/>
      <c r="GA204" s="73"/>
      <c r="GB204" s="73"/>
      <c r="GC204" s="73"/>
      <c r="GD204" s="73"/>
      <c r="GE204" s="73"/>
      <c r="GF204" s="73"/>
      <c r="GG204" s="73"/>
      <c r="GH204" s="73"/>
      <c r="GI204" s="73"/>
      <c r="GJ204" s="73"/>
      <c r="GK204" s="73"/>
      <c r="GL204" s="73"/>
      <c r="GM204" s="73"/>
      <c r="GN204" s="73"/>
      <c r="GO204" s="73"/>
      <c r="GP204" s="73"/>
      <c r="GQ204" s="73"/>
      <c r="GR204" s="73"/>
      <c r="GS204" s="73"/>
      <c r="GT204" s="73"/>
      <c r="GU204" s="73"/>
      <c r="GV204" s="73"/>
      <c r="GW204" s="73"/>
      <c r="GX204" s="73"/>
      <c r="GY204" s="73"/>
      <c r="GZ204" s="73"/>
      <c r="HA204" s="73"/>
      <c r="HB204" s="73"/>
      <c r="HC204" s="73"/>
      <c r="HD204" s="73"/>
      <c r="HE204" s="73"/>
      <c r="HF204" s="73"/>
      <c r="HG204" s="73"/>
      <c r="HH204" s="73"/>
      <c r="HI204" s="73"/>
      <c r="HJ204" s="73"/>
      <c r="HK204" s="73"/>
      <c r="HL204" s="73"/>
      <c r="HM204" s="73"/>
      <c r="HN204" s="73"/>
      <c r="HO204" s="73"/>
      <c r="HP204" s="73"/>
      <c r="HQ204" s="73"/>
      <c r="HR204" s="73"/>
      <c r="HS204" s="73"/>
      <c r="HT204" s="73"/>
      <c r="HU204" s="73"/>
      <c r="HV204" s="73"/>
      <c r="HW204" s="73"/>
      <c r="HX204" s="73"/>
      <c r="HY204" s="73"/>
      <c r="HZ204" s="73"/>
      <c r="IA204" s="73"/>
      <c r="IB204" s="73"/>
      <c r="IC204" s="73"/>
      <c r="ID204" s="73"/>
      <c r="IE204" s="73"/>
      <c r="IF204" s="73"/>
      <c r="IG204" s="73"/>
      <c r="IH204" s="73"/>
      <c r="II204" s="73"/>
      <c r="IJ204" s="73"/>
      <c r="IK204" s="73"/>
      <c r="IL204" s="73"/>
      <c r="IM204" s="73"/>
      <c r="IN204" s="73"/>
      <c r="IO204" s="73"/>
      <c r="IP204" s="73"/>
      <c r="IQ204" s="73"/>
      <c r="IR204" s="73"/>
      <c r="IS204" s="73"/>
      <c r="IT204" s="73"/>
      <c r="IU204" s="73"/>
      <c r="IV204" s="73"/>
      <c r="IW204" s="73"/>
      <c r="IX204" s="73"/>
      <c r="IY204" s="73"/>
      <c r="IZ204" s="73"/>
      <c r="JA204" s="73"/>
      <c r="JB204" s="73"/>
      <c r="JC204" s="73"/>
      <c r="JD204" s="73"/>
      <c r="JE204" s="73"/>
      <c r="JF204" s="73"/>
      <c r="JG204" s="73"/>
      <c r="JH204" s="73"/>
      <c r="JI204" s="73"/>
      <c r="JJ204" s="73"/>
      <c r="JK204" s="73"/>
      <c r="JL204" s="73"/>
      <c r="JM204" s="73"/>
      <c r="JN204" s="73"/>
      <c r="JO204" s="73"/>
      <c r="JP204" s="73"/>
      <c r="JQ204" s="73"/>
      <c r="JR204" s="73"/>
      <c r="JS204" s="73"/>
      <c r="JT204" s="73"/>
      <c r="JU204" s="73"/>
      <c r="JV204" s="73"/>
      <c r="JW204" s="73"/>
      <c r="JX204" s="73"/>
      <c r="JY204" s="73"/>
      <c r="JZ204" s="73"/>
      <c r="KA204" s="73"/>
      <c r="KB204" s="73"/>
      <c r="KC204" s="73"/>
      <c r="KD204" s="73"/>
      <c r="KE204" s="73"/>
      <c r="KF204" s="73"/>
      <c r="KG204" s="73"/>
      <c r="KH204" s="73"/>
      <c r="KI204" s="73"/>
      <c r="KJ204" s="73"/>
      <c r="KK204" s="73"/>
      <c r="KL204" s="73"/>
      <c r="KM204" s="73"/>
      <c r="KN204" s="73"/>
      <c r="KO204" s="73"/>
      <c r="KP204" s="73"/>
      <c r="KQ204" s="73"/>
      <c r="KR204" s="73"/>
      <c r="KS204" s="73"/>
      <c r="KT204" s="73"/>
      <c r="KU204" s="73"/>
      <c r="KV204" s="73"/>
      <c r="KW204" s="73"/>
      <c r="KX204" s="73"/>
      <c r="KY204" s="73"/>
      <c r="KZ204" s="73"/>
      <c r="LA204" s="73"/>
      <c r="LB204" s="73"/>
      <c r="LC204" s="73"/>
      <c r="LD204" s="73"/>
      <c r="LE204" s="73"/>
      <c r="LF204" s="73"/>
      <c r="LG204" s="73"/>
      <c r="LH204" s="73"/>
      <c r="LI204" s="73"/>
      <c r="LJ204" s="73"/>
      <c r="LK204" s="73"/>
      <c r="LL204" s="73"/>
      <c r="LM204" s="73"/>
      <c r="LN204" s="73"/>
      <c r="LO204" s="73"/>
      <c r="LP204" s="73"/>
      <c r="LQ204" s="73"/>
      <c r="LR204" s="73"/>
      <c r="LS204" s="73"/>
      <c r="LT204" s="73"/>
      <c r="LU204" s="73"/>
      <c r="LV204" s="73"/>
      <c r="LW204" s="73"/>
      <c r="LX204" s="73"/>
      <c r="LY204" s="73"/>
      <c r="LZ204" s="73"/>
      <c r="MA204" s="73"/>
      <c r="MB204" s="73"/>
      <c r="MC204" s="73"/>
      <c r="MD204" s="73"/>
      <c r="ME204" s="73"/>
      <c r="MF204" s="73"/>
      <c r="MG204" s="73"/>
      <c r="MH204" s="73"/>
      <c r="MI204" s="73"/>
      <c r="MJ204" s="73"/>
      <c r="MK204" s="73"/>
      <c r="ML204" s="73"/>
      <c r="MM204" s="73"/>
      <c r="MN204" s="73"/>
      <c r="MO204" s="73"/>
      <c r="MP204" s="73"/>
      <c r="MQ204" s="73"/>
      <c r="MR204" s="73"/>
      <c r="MS204" s="73"/>
      <c r="MT204" s="73"/>
      <c r="MU204" s="73"/>
      <c r="MV204" s="73"/>
      <c r="MW204" s="73"/>
      <c r="MX204" s="73"/>
      <c r="MY204" s="73"/>
      <c r="MZ204" s="73"/>
      <c r="NA204" s="73"/>
      <c r="NB204" s="73"/>
      <c r="NC204" s="73"/>
      <c r="ND204" s="73"/>
      <c r="NE204" s="73"/>
      <c r="NF204" s="73"/>
      <c r="NG204" s="73"/>
      <c r="NH204" s="73"/>
      <c r="NI204" s="73"/>
      <c r="NJ204" s="73"/>
      <c r="NK204" s="73"/>
      <c r="NL204" s="73"/>
      <c r="NM204" s="73"/>
      <c r="NN204" s="73"/>
      <c r="NO204" s="73"/>
      <c r="NP204" s="73"/>
      <c r="NQ204" s="73"/>
      <c r="NR204" s="73"/>
      <c r="NS204" s="73"/>
      <c r="NT204" s="73"/>
      <c r="NU204" s="73"/>
      <c r="NV204" s="73"/>
      <c r="NW204" s="73"/>
      <c r="NX204" s="73"/>
      <c r="NY204" s="73"/>
      <c r="NZ204" s="73"/>
      <c r="OA204" s="73"/>
      <c r="OB204" s="73"/>
      <c r="OC204" s="73"/>
      <c r="OD204" s="73"/>
      <c r="OE204" s="73"/>
      <c r="OF204" s="73"/>
      <c r="OG204" s="73"/>
      <c r="OH204" s="73"/>
      <c r="OI204" s="73"/>
      <c r="OJ204" s="73"/>
      <c r="OK204" s="73"/>
      <c r="OL204" s="73"/>
      <c r="OM204" s="73"/>
      <c r="ON204" s="73"/>
      <c r="OO204" s="73"/>
      <c r="OP204" s="73"/>
      <c r="OQ204" s="73"/>
      <c r="OR204" s="73"/>
      <c r="OS204" s="73"/>
      <c r="OT204" s="73"/>
      <c r="OU204" s="73"/>
      <c r="OV204" s="73"/>
    </row>
    <row r="205" spans="1:412" s="74" customFormat="1" x14ac:dyDescent="0.3">
      <c r="A205" s="63"/>
      <c r="B205" s="75"/>
      <c r="C205" s="75"/>
      <c r="D205" s="76"/>
      <c r="E205" s="138"/>
      <c r="F205" s="138"/>
      <c r="G205" s="77"/>
      <c r="H205" s="67"/>
      <c r="I205" s="67"/>
      <c r="J205" s="68"/>
      <c r="K205" s="68"/>
      <c r="L205" s="67"/>
      <c r="M205" s="69"/>
      <c r="N205" s="70"/>
      <c r="O205" s="71"/>
      <c r="P205" s="72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  <c r="AI205" s="73"/>
      <c r="AJ205" s="73"/>
      <c r="AK205" s="73"/>
      <c r="AL205" s="73"/>
      <c r="AM205" s="73"/>
      <c r="AN205" s="73"/>
      <c r="AO205" s="73"/>
      <c r="AP205" s="73"/>
      <c r="AQ205" s="73"/>
      <c r="AR205" s="73"/>
      <c r="AS205" s="73"/>
      <c r="AT205" s="73"/>
      <c r="AU205" s="73"/>
      <c r="AV205" s="73"/>
      <c r="AW205" s="73"/>
      <c r="AX205" s="73"/>
      <c r="AY205" s="73"/>
      <c r="AZ205" s="73"/>
      <c r="BA205" s="73"/>
      <c r="BB205" s="73"/>
      <c r="BC205" s="73"/>
      <c r="BD205" s="73"/>
      <c r="BE205" s="73"/>
      <c r="BF205" s="73"/>
      <c r="BG205" s="73"/>
      <c r="BH205" s="73"/>
      <c r="BI205" s="73"/>
      <c r="BJ205" s="73"/>
      <c r="BK205" s="73"/>
      <c r="BL205" s="73"/>
      <c r="BM205" s="73"/>
      <c r="BN205" s="73"/>
      <c r="BO205" s="73"/>
      <c r="BP205" s="73"/>
      <c r="BQ205" s="73"/>
      <c r="BR205" s="73"/>
      <c r="BS205" s="73"/>
      <c r="BT205" s="73"/>
      <c r="BU205" s="73"/>
      <c r="BV205" s="73"/>
      <c r="BW205" s="73"/>
      <c r="BX205" s="73"/>
      <c r="BY205" s="73"/>
      <c r="BZ205" s="73"/>
      <c r="CA205" s="73"/>
      <c r="CB205" s="73"/>
      <c r="CC205" s="73"/>
      <c r="CD205" s="73"/>
      <c r="CE205" s="73"/>
      <c r="CF205" s="73"/>
      <c r="CG205" s="73"/>
      <c r="CH205" s="73"/>
      <c r="CI205" s="73"/>
      <c r="CJ205" s="73"/>
      <c r="CK205" s="73"/>
      <c r="CL205" s="73"/>
      <c r="CM205" s="73"/>
      <c r="CN205" s="73"/>
      <c r="CO205" s="73"/>
      <c r="CP205" s="73"/>
      <c r="CQ205" s="73"/>
      <c r="CR205" s="73"/>
      <c r="CS205" s="73"/>
      <c r="CT205" s="73"/>
      <c r="CU205" s="73"/>
      <c r="CV205" s="73"/>
      <c r="CW205" s="73"/>
      <c r="CX205" s="73"/>
      <c r="CY205" s="73"/>
      <c r="CZ205" s="73"/>
      <c r="DA205" s="73"/>
      <c r="DB205" s="73"/>
      <c r="DC205" s="73"/>
      <c r="DD205" s="73"/>
      <c r="DE205" s="73"/>
      <c r="DF205" s="73"/>
      <c r="DG205" s="73"/>
      <c r="DH205" s="73"/>
      <c r="DI205" s="73"/>
      <c r="DJ205" s="73"/>
      <c r="DK205" s="73"/>
      <c r="DL205" s="73"/>
      <c r="DM205" s="73"/>
      <c r="DN205" s="73"/>
      <c r="DO205" s="73"/>
      <c r="DP205" s="73"/>
      <c r="DQ205" s="73"/>
      <c r="DR205" s="73"/>
      <c r="DS205" s="73"/>
      <c r="DT205" s="73"/>
      <c r="DU205" s="73"/>
      <c r="DV205" s="73"/>
      <c r="DW205" s="73"/>
      <c r="DX205" s="73"/>
      <c r="DY205" s="73"/>
      <c r="DZ205" s="73"/>
      <c r="EA205" s="73"/>
      <c r="EB205" s="73"/>
      <c r="EC205" s="73"/>
      <c r="ED205" s="73"/>
      <c r="EE205" s="73"/>
      <c r="EF205" s="73"/>
      <c r="EG205" s="73"/>
      <c r="EH205" s="73"/>
      <c r="EI205" s="73"/>
      <c r="EJ205" s="73"/>
      <c r="EK205" s="73"/>
      <c r="EL205" s="73"/>
      <c r="EM205" s="73"/>
      <c r="EN205" s="73"/>
      <c r="EO205" s="73"/>
      <c r="EP205" s="73"/>
      <c r="EQ205" s="73"/>
      <c r="ER205" s="73"/>
      <c r="ES205" s="73"/>
      <c r="ET205" s="73"/>
      <c r="EU205" s="73"/>
      <c r="EV205" s="73"/>
      <c r="EW205" s="73"/>
      <c r="EX205" s="73"/>
      <c r="EY205" s="73"/>
      <c r="EZ205" s="73"/>
      <c r="FA205" s="73"/>
      <c r="FB205" s="73"/>
      <c r="FC205" s="73"/>
      <c r="FD205" s="73"/>
      <c r="FE205" s="73"/>
      <c r="FF205" s="73"/>
      <c r="FG205" s="73"/>
      <c r="FH205" s="73"/>
      <c r="FI205" s="73"/>
      <c r="FJ205" s="73"/>
      <c r="FK205" s="73"/>
      <c r="FL205" s="73"/>
      <c r="FM205" s="73"/>
      <c r="FN205" s="73"/>
      <c r="FO205" s="73"/>
      <c r="FP205" s="73"/>
      <c r="FQ205" s="73"/>
      <c r="FR205" s="73"/>
      <c r="FS205" s="73"/>
      <c r="FT205" s="73"/>
      <c r="FU205" s="73"/>
      <c r="FV205" s="73"/>
      <c r="FW205" s="73"/>
      <c r="FX205" s="73"/>
      <c r="FY205" s="73"/>
      <c r="FZ205" s="73"/>
      <c r="GA205" s="73"/>
      <c r="GB205" s="73"/>
      <c r="GC205" s="73"/>
      <c r="GD205" s="73"/>
      <c r="GE205" s="73"/>
      <c r="GF205" s="73"/>
      <c r="GG205" s="73"/>
      <c r="GH205" s="73"/>
      <c r="GI205" s="73"/>
      <c r="GJ205" s="73"/>
      <c r="GK205" s="73"/>
      <c r="GL205" s="73"/>
      <c r="GM205" s="73"/>
      <c r="GN205" s="73"/>
      <c r="GO205" s="73"/>
      <c r="GP205" s="73"/>
      <c r="GQ205" s="73"/>
      <c r="GR205" s="73"/>
      <c r="GS205" s="73"/>
      <c r="GT205" s="73"/>
      <c r="GU205" s="73"/>
      <c r="GV205" s="73"/>
      <c r="GW205" s="73"/>
      <c r="GX205" s="73"/>
      <c r="GY205" s="73"/>
      <c r="GZ205" s="73"/>
      <c r="HA205" s="73"/>
      <c r="HB205" s="73"/>
      <c r="HC205" s="73"/>
      <c r="HD205" s="73"/>
      <c r="HE205" s="73"/>
      <c r="HF205" s="73"/>
      <c r="HG205" s="73"/>
      <c r="HH205" s="73"/>
      <c r="HI205" s="73"/>
      <c r="HJ205" s="73"/>
      <c r="HK205" s="73"/>
      <c r="HL205" s="73"/>
      <c r="HM205" s="73"/>
      <c r="HN205" s="73"/>
      <c r="HO205" s="73"/>
      <c r="HP205" s="73"/>
      <c r="HQ205" s="73"/>
      <c r="HR205" s="73"/>
      <c r="HS205" s="73"/>
      <c r="HT205" s="73"/>
      <c r="HU205" s="73"/>
      <c r="HV205" s="73"/>
      <c r="HW205" s="73"/>
      <c r="HX205" s="73"/>
      <c r="HY205" s="73"/>
      <c r="HZ205" s="73"/>
      <c r="IA205" s="73"/>
      <c r="IB205" s="73"/>
      <c r="IC205" s="73"/>
      <c r="ID205" s="73"/>
      <c r="IE205" s="73"/>
      <c r="IF205" s="73"/>
      <c r="IG205" s="73"/>
      <c r="IH205" s="73"/>
      <c r="II205" s="73"/>
      <c r="IJ205" s="73"/>
      <c r="IK205" s="73"/>
      <c r="IL205" s="73"/>
      <c r="IM205" s="73"/>
      <c r="IN205" s="73"/>
      <c r="IO205" s="73"/>
      <c r="IP205" s="73"/>
      <c r="IQ205" s="73"/>
      <c r="IR205" s="73"/>
      <c r="IS205" s="73"/>
      <c r="IT205" s="73"/>
      <c r="IU205" s="73"/>
      <c r="IV205" s="73"/>
      <c r="IW205" s="73"/>
      <c r="IX205" s="73"/>
      <c r="IY205" s="73"/>
      <c r="IZ205" s="73"/>
      <c r="JA205" s="73"/>
      <c r="JB205" s="73"/>
      <c r="JC205" s="73"/>
      <c r="JD205" s="73"/>
      <c r="JE205" s="73"/>
      <c r="JF205" s="73"/>
      <c r="JG205" s="73"/>
      <c r="JH205" s="73"/>
      <c r="JI205" s="73"/>
      <c r="JJ205" s="73"/>
      <c r="JK205" s="73"/>
      <c r="JL205" s="73"/>
      <c r="JM205" s="73"/>
      <c r="JN205" s="73"/>
      <c r="JO205" s="73"/>
      <c r="JP205" s="73"/>
      <c r="JQ205" s="73"/>
      <c r="JR205" s="73"/>
      <c r="JS205" s="73"/>
      <c r="JT205" s="73"/>
      <c r="JU205" s="73"/>
      <c r="JV205" s="73"/>
      <c r="JW205" s="73"/>
      <c r="JX205" s="73"/>
      <c r="JY205" s="73"/>
      <c r="JZ205" s="73"/>
      <c r="KA205" s="73"/>
      <c r="KB205" s="73"/>
      <c r="KC205" s="73"/>
      <c r="KD205" s="73"/>
      <c r="KE205" s="73"/>
      <c r="KF205" s="73"/>
      <c r="KG205" s="73"/>
      <c r="KH205" s="73"/>
      <c r="KI205" s="73"/>
      <c r="KJ205" s="73"/>
      <c r="KK205" s="73"/>
      <c r="KL205" s="73"/>
      <c r="KM205" s="73"/>
      <c r="KN205" s="73"/>
      <c r="KO205" s="73"/>
      <c r="KP205" s="73"/>
      <c r="KQ205" s="73"/>
      <c r="KR205" s="73"/>
      <c r="KS205" s="73"/>
      <c r="KT205" s="73"/>
      <c r="KU205" s="73"/>
      <c r="KV205" s="73"/>
      <c r="KW205" s="73"/>
      <c r="KX205" s="73"/>
      <c r="KY205" s="73"/>
      <c r="KZ205" s="73"/>
      <c r="LA205" s="73"/>
      <c r="LB205" s="73"/>
      <c r="LC205" s="73"/>
      <c r="LD205" s="73"/>
      <c r="LE205" s="73"/>
      <c r="LF205" s="73"/>
      <c r="LG205" s="73"/>
      <c r="LH205" s="73"/>
      <c r="LI205" s="73"/>
      <c r="LJ205" s="73"/>
      <c r="LK205" s="73"/>
      <c r="LL205" s="73"/>
      <c r="LM205" s="73"/>
      <c r="LN205" s="73"/>
      <c r="LO205" s="73"/>
      <c r="LP205" s="73"/>
      <c r="LQ205" s="73"/>
      <c r="LR205" s="73"/>
      <c r="LS205" s="73"/>
      <c r="LT205" s="73"/>
      <c r="LU205" s="73"/>
      <c r="LV205" s="73"/>
      <c r="LW205" s="73"/>
      <c r="LX205" s="73"/>
      <c r="LY205" s="73"/>
      <c r="LZ205" s="73"/>
      <c r="MA205" s="73"/>
      <c r="MB205" s="73"/>
      <c r="MC205" s="73"/>
      <c r="MD205" s="73"/>
      <c r="ME205" s="73"/>
      <c r="MF205" s="73"/>
      <c r="MG205" s="73"/>
      <c r="MH205" s="73"/>
      <c r="MI205" s="73"/>
      <c r="MJ205" s="73"/>
      <c r="MK205" s="73"/>
      <c r="ML205" s="73"/>
      <c r="MM205" s="73"/>
      <c r="MN205" s="73"/>
      <c r="MO205" s="73"/>
      <c r="MP205" s="73"/>
      <c r="MQ205" s="73"/>
      <c r="MR205" s="73"/>
      <c r="MS205" s="73"/>
      <c r="MT205" s="73"/>
      <c r="MU205" s="73"/>
      <c r="MV205" s="73"/>
      <c r="MW205" s="73"/>
      <c r="MX205" s="73"/>
      <c r="MY205" s="73"/>
      <c r="MZ205" s="73"/>
      <c r="NA205" s="73"/>
      <c r="NB205" s="73"/>
      <c r="NC205" s="73"/>
      <c r="ND205" s="73"/>
      <c r="NE205" s="73"/>
      <c r="NF205" s="73"/>
      <c r="NG205" s="73"/>
      <c r="NH205" s="73"/>
      <c r="NI205" s="73"/>
      <c r="NJ205" s="73"/>
      <c r="NK205" s="73"/>
      <c r="NL205" s="73"/>
      <c r="NM205" s="73"/>
      <c r="NN205" s="73"/>
      <c r="NO205" s="73"/>
      <c r="NP205" s="73"/>
      <c r="NQ205" s="73"/>
      <c r="NR205" s="73"/>
      <c r="NS205" s="73"/>
      <c r="NT205" s="73"/>
      <c r="NU205" s="73"/>
      <c r="NV205" s="73"/>
      <c r="NW205" s="73"/>
      <c r="NX205" s="73"/>
      <c r="NY205" s="73"/>
      <c r="NZ205" s="73"/>
      <c r="OA205" s="73"/>
      <c r="OB205" s="73"/>
      <c r="OC205" s="73"/>
      <c r="OD205" s="73"/>
      <c r="OE205" s="73"/>
      <c r="OF205" s="73"/>
      <c r="OG205" s="73"/>
      <c r="OH205" s="73"/>
      <c r="OI205" s="73"/>
      <c r="OJ205" s="73"/>
      <c r="OK205" s="73"/>
      <c r="OL205" s="73"/>
      <c r="OM205" s="73"/>
      <c r="ON205" s="73"/>
      <c r="OO205" s="73"/>
      <c r="OP205" s="73"/>
      <c r="OQ205" s="73"/>
      <c r="OR205" s="73"/>
      <c r="OS205" s="73"/>
      <c r="OT205" s="73"/>
      <c r="OU205" s="73"/>
      <c r="OV205" s="73"/>
    </row>
    <row r="206" spans="1:412" s="74" customFormat="1" x14ac:dyDescent="0.3">
      <c r="A206" s="63"/>
      <c r="B206" s="75"/>
      <c r="C206" s="75"/>
      <c r="D206" s="65"/>
      <c r="E206" s="137"/>
      <c r="F206" s="137"/>
      <c r="G206" s="66"/>
      <c r="H206" s="67"/>
      <c r="I206" s="67"/>
      <c r="J206" s="68"/>
      <c r="K206" s="68"/>
      <c r="L206" s="67"/>
      <c r="M206" s="69"/>
      <c r="N206" s="70"/>
      <c r="O206" s="71"/>
      <c r="P206" s="72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  <c r="AI206" s="73"/>
      <c r="AJ206" s="73"/>
      <c r="AK206" s="73"/>
      <c r="AL206" s="73"/>
      <c r="AM206" s="73"/>
      <c r="AN206" s="73"/>
      <c r="AO206" s="73"/>
      <c r="AP206" s="73"/>
      <c r="AQ206" s="73"/>
      <c r="AR206" s="73"/>
      <c r="AS206" s="73"/>
      <c r="AT206" s="73"/>
      <c r="AU206" s="73"/>
      <c r="AV206" s="73"/>
      <c r="AW206" s="73"/>
      <c r="AX206" s="73"/>
      <c r="AY206" s="73"/>
      <c r="AZ206" s="73"/>
      <c r="BA206" s="73"/>
      <c r="BB206" s="73"/>
      <c r="BC206" s="73"/>
      <c r="BD206" s="73"/>
      <c r="BE206" s="73"/>
      <c r="BF206" s="73"/>
      <c r="BG206" s="73"/>
      <c r="BH206" s="73"/>
      <c r="BI206" s="73"/>
      <c r="BJ206" s="73"/>
      <c r="BK206" s="73"/>
      <c r="BL206" s="73"/>
      <c r="BM206" s="73"/>
      <c r="BN206" s="73"/>
      <c r="BO206" s="73"/>
      <c r="BP206" s="73"/>
      <c r="BQ206" s="73"/>
      <c r="BR206" s="73"/>
      <c r="BS206" s="73"/>
      <c r="BT206" s="73"/>
      <c r="BU206" s="73"/>
      <c r="BV206" s="73"/>
      <c r="BW206" s="73"/>
      <c r="BX206" s="73"/>
      <c r="BY206" s="73"/>
      <c r="BZ206" s="73"/>
      <c r="CA206" s="73"/>
      <c r="CB206" s="73"/>
      <c r="CC206" s="73"/>
      <c r="CD206" s="73"/>
      <c r="CE206" s="73"/>
      <c r="CF206" s="73"/>
      <c r="CG206" s="73"/>
      <c r="CH206" s="73"/>
      <c r="CI206" s="73"/>
      <c r="CJ206" s="73"/>
      <c r="CK206" s="73"/>
      <c r="CL206" s="73"/>
      <c r="CM206" s="73"/>
      <c r="CN206" s="73"/>
      <c r="CO206" s="73"/>
      <c r="CP206" s="73"/>
      <c r="CQ206" s="73"/>
      <c r="CR206" s="73"/>
      <c r="CS206" s="73"/>
      <c r="CT206" s="73"/>
      <c r="CU206" s="73"/>
      <c r="CV206" s="73"/>
      <c r="CW206" s="73"/>
      <c r="CX206" s="73"/>
      <c r="CY206" s="73"/>
      <c r="CZ206" s="73"/>
      <c r="DA206" s="73"/>
      <c r="DB206" s="73"/>
      <c r="DC206" s="73"/>
      <c r="DD206" s="73"/>
      <c r="DE206" s="73"/>
      <c r="DF206" s="73"/>
      <c r="DG206" s="73"/>
      <c r="DH206" s="73"/>
      <c r="DI206" s="73"/>
      <c r="DJ206" s="73"/>
      <c r="DK206" s="73"/>
      <c r="DL206" s="73"/>
      <c r="DM206" s="73"/>
      <c r="DN206" s="73"/>
      <c r="DO206" s="73"/>
      <c r="DP206" s="73"/>
      <c r="DQ206" s="73"/>
      <c r="DR206" s="73"/>
      <c r="DS206" s="73"/>
      <c r="DT206" s="73"/>
      <c r="DU206" s="73"/>
      <c r="DV206" s="73"/>
      <c r="DW206" s="73"/>
      <c r="DX206" s="73"/>
      <c r="DY206" s="73"/>
      <c r="DZ206" s="73"/>
      <c r="EA206" s="73"/>
      <c r="EB206" s="73"/>
      <c r="EC206" s="73"/>
      <c r="ED206" s="73"/>
      <c r="EE206" s="73"/>
      <c r="EF206" s="73"/>
      <c r="EG206" s="73"/>
      <c r="EH206" s="73"/>
      <c r="EI206" s="73"/>
      <c r="EJ206" s="73"/>
      <c r="EK206" s="73"/>
      <c r="EL206" s="73"/>
      <c r="EM206" s="73"/>
      <c r="EN206" s="73"/>
      <c r="EO206" s="73"/>
      <c r="EP206" s="73"/>
      <c r="EQ206" s="73"/>
      <c r="ER206" s="73"/>
      <c r="ES206" s="73"/>
      <c r="ET206" s="73"/>
      <c r="EU206" s="73"/>
      <c r="EV206" s="73"/>
      <c r="EW206" s="73"/>
      <c r="EX206" s="73"/>
      <c r="EY206" s="73"/>
      <c r="EZ206" s="73"/>
      <c r="FA206" s="73"/>
      <c r="FB206" s="73"/>
      <c r="FC206" s="73"/>
      <c r="FD206" s="73"/>
      <c r="FE206" s="73"/>
      <c r="FF206" s="73"/>
      <c r="FG206" s="73"/>
      <c r="FH206" s="73"/>
      <c r="FI206" s="73"/>
      <c r="FJ206" s="73"/>
      <c r="FK206" s="73"/>
      <c r="FL206" s="73"/>
      <c r="FM206" s="73"/>
      <c r="FN206" s="73"/>
      <c r="FO206" s="73"/>
      <c r="FP206" s="73"/>
      <c r="FQ206" s="73"/>
      <c r="FR206" s="73"/>
      <c r="FS206" s="73"/>
      <c r="FT206" s="73"/>
      <c r="FU206" s="73"/>
      <c r="FV206" s="73"/>
      <c r="FW206" s="73"/>
      <c r="FX206" s="73"/>
      <c r="FY206" s="73"/>
      <c r="FZ206" s="73"/>
      <c r="GA206" s="73"/>
      <c r="GB206" s="73"/>
      <c r="GC206" s="73"/>
      <c r="GD206" s="73"/>
      <c r="GE206" s="73"/>
      <c r="GF206" s="73"/>
      <c r="GG206" s="73"/>
      <c r="GH206" s="73"/>
      <c r="GI206" s="73"/>
      <c r="GJ206" s="73"/>
      <c r="GK206" s="73"/>
      <c r="GL206" s="73"/>
      <c r="GM206" s="73"/>
      <c r="GN206" s="73"/>
      <c r="GO206" s="73"/>
      <c r="GP206" s="73"/>
      <c r="GQ206" s="73"/>
      <c r="GR206" s="73"/>
      <c r="GS206" s="73"/>
      <c r="GT206" s="73"/>
      <c r="GU206" s="73"/>
      <c r="GV206" s="73"/>
      <c r="GW206" s="73"/>
      <c r="GX206" s="73"/>
      <c r="GY206" s="73"/>
      <c r="GZ206" s="73"/>
      <c r="HA206" s="73"/>
      <c r="HB206" s="73"/>
      <c r="HC206" s="73"/>
      <c r="HD206" s="73"/>
      <c r="HE206" s="73"/>
      <c r="HF206" s="73"/>
      <c r="HG206" s="73"/>
      <c r="HH206" s="73"/>
      <c r="HI206" s="73"/>
      <c r="HJ206" s="73"/>
      <c r="HK206" s="73"/>
      <c r="HL206" s="73"/>
      <c r="HM206" s="73"/>
      <c r="HN206" s="73"/>
      <c r="HO206" s="73"/>
      <c r="HP206" s="73"/>
      <c r="HQ206" s="73"/>
      <c r="HR206" s="73"/>
      <c r="HS206" s="73"/>
      <c r="HT206" s="73"/>
      <c r="HU206" s="73"/>
      <c r="HV206" s="73"/>
      <c r="HW206" s="73"/>
      <c r="HX206" s="73"/>
      <c r="HY206" s="73"/>
      <c r="HZ206" s="73"/>
      <c r="IA206" s="73"/>
      <c r="IB206" s="73"/>
      <c r="IC206" s="73"/>
      <c r="ID206" s="73"/>
      <c r="IE206" s="73"/>
      <c r="IF206" s="73"/>
      <c r="IG206" s="73"/>
      <c r="IH206" s="73"/>
      <c r="II206" s="73"/>
      <c r="IJ206" s="73"/>
      <c r="IK206" s="73"/>
      <c r="IL206" s="73"/>
      <c r="IM206" s="73"/>
      <c r="IN206" s="73"/>
      <c r="IO206" s="73"/>
      <c r="IP206" s="73"/>
      <c r="IQ206" s="73"/>
      <c r="IR206" s="73"/>
      <c r="IS206" s="73"/>
      <c r="IT206" s="73"/>
      <c r="IU206" s="73"/>
      <c r="IV206" s="73"/>
      <c r="IW206" s="73"/>
      <c r="IX206" s="73"/>
      <c r="IY206" s="73"/>
      <c r="IZ206" s="73"/>
      <c r="JA206" s="73"/>
      <c r="JB206" s="73"/>
      <c r="JC206" s="73"/>
      <c r="JD206" s="73"/>
      <c r="JE206" s="73"/>
      <c r="JF206" s="73"/>
      <c r="JG206" s="73"/>
      <c r="JH206" s="73"/>
      <c r="JI206" s="73"/>
      <c r="JJ206" s="73"/>
      <c r="JK206" s="73"/>
      <c r="JL206" s="73"/>
      <c r="JM206" s="73"/>
      <c r="JN206" s="73"/>
      <c r="JO206" s="73"/>
      <c r="JP206" s="73"/>
      <c r="JQ206" s="73"/>
      <c r="JR206" s="73"/>
      <c r="JS206" s="73"/>
      <c r="JT206" s="73"/>
      <c r="JU206" s="73"/>
      <c r="JV206" s="73"/>
      <c r="JW206" s="73"/>
      <c r="JX206" s="73"/>
      <c r="JY206" s="73"/>
      <c r="JZ206" s="73"/>
      <c r="KA206" s="73"/>
      <c r="KB206" s="73"/>
      <c r="KC206" s="73"/>
      <c r="KD206" s="73"/>
      <c r="KE206" s="73"/>
      <c r="KF206" s="73"/>
      <c r="KG206" s="73"/>
      <c r="KH206" s="73"/>
      <c r="KI206" s="73"/>
      <c r="KJ206" s="73"/>
      <c r="KK206" s="73"/>
      <c r="KL206" s="73"/>
      <c r="KM206" s="73"/>
      <c r="KN206" s="73"/>
      <c r="KO206" s="73"/>
      <c r="KP206" s="73"/>
      <c r="KQ206" s="73"/>
      <c r="KR206" s="73"/>
      <c r="KS206" s="73"/>
      <c r="KT206" s="73"/>
      <c r="KU206" s="73"/>
      <c r="KV206" s="73"/>
      <c r="KW206" s="73"/>
      <c r="KX206" s="73"/>
      <c r="KY206" s="73"/>
      <c r="KZ206" s="73"/>
      <c r="LA206" s="73"/>
      <c r="LB206" s="73"/>
      <c r="LC206" s="73"/>
      <c r="LD206" s="73"/>
      <c r="LE206" s="73"/>
      <c r="LF206" s="73"/>
      <c r="LG206" s="73"/>
      <c r="LH206" s="73"/>
      <c r="LI206" s="73"/>
      <c r="LJ206" s="73"/>
      <c r="LK206" s="73"/>
      <c r="LL206" s="73"/>
      <c r="LM206" s="73"/>
      <c r="LN206" s="73"/>
      <c r="LO206" s="73"/>
      <c r="LP206" s="73"/>
      <c r="LQ206" s="73"/>
      <c r="LR206" s="73"/>
      <c r="LS206" s="73"/>
      <c r="LT206" s="73"/>
      <c r="LU206" s="73"/>
      <c r="LV206" s="73"/>
      <c r="LW206" s="73"/>
      <c r="LX206" s="73"/>
      <c r="LY206" s="73"/>
      <c r="LZ206" s="73"/>
      <c r="MA206" s="73"/>
      <c r="MB206" s="73"/>
      <c r="MC206" s="73"/>
      <c r="MD206" s="73"/>
      <c r="ME206" s="73"/>
      <c r="MF206" s="73"/>
      <c r="MG206" s="73"/>
      <c r="MH206" s="73"/>
      <c r="MI206" s="73"/>
      <c r="MJ206" s="73"/>
      <c r="MK206" s="73"/>
      <c r="ML206" s="73"/>
      <c r="MM206" s="73"/>
      <c r="MN206" s="73"/>
      <c r="MO206" s="73"/>
      <c r="MP206" s="73"/>
      <c r="MQ206" s="73"/>
      <c r="MR206" s="73"/>
      <c r="MS206" s="73"/>
      <c r="MT206" s="73"/>
      <c r="MU206" s="73"/>
      <c r="MV206" s="73"/>
      <c r="MW206" s="73"/>
      <c r="MX206" s="73"/>
      <c r="MY206" s="73"/>
      <c r="MZ206" s="73"/>
      <c r="NA206" s="73"/>
      <c r="NB206" s="73"/>
      <c r="NC206" s="73"/>
      <c r="ND206" s="73"/>
      <c r="NE206" s="73"/>
      <c r="NF206" s="73"/>
      <c r="NG206" s="73"/>
      <c r="NH206" s="73"/>
      <c r="NI206" s="73"/>
      <c r="NJ206" s="73"/>
      <c r="NK206" s="73"/>
      <c r="NL206" s="73"/>
      <c r="NM206" s="73"/>
      <c r="NN206" s="73"/>
      <c r="NO206" s="73"/>
      <c r="NP206" s="73"/>
      <c r="NQ206" s="73"/>
      <c r="NR206" s="73"/>
      <c r="NS206" s="73"/>
      <c r="NT206" s="73"/>
      <c r="NU206" s="73"/>
      <c r="NV206" s="73"/>
      <c r="NW206" s="73"/>
      <c r="NX206" s="73"/>
      <c r="NY206" s="73"/>
      <c r="NZ206" s="73"/>
      <c r="OA206" s="73"/>
      <c r="OB206" s="73"/>
      <c r="OC206" s="73"/>
      <c r="OD206" s="73"/>
      <c r="OE206" s="73"/>
      <c r="OF206" s="73"/>
      <c r="OG206" s="73"/>
      <c r="OH206" s="73"/>
      <c r="OI206" s="73"/>
      <c r="OJ206" s="73"/>
      <c r="OK206" s="73"/>
      <c r="OL206" s="73"/>
      <c r="OM206" s="73"/>
      <c r="ON206" s="73"/>
      <c r="OO206" s="73"/>
      <c r="OP206" s="73"/>
      <c r="OQ206" s="73"/>
      <c r="OR206" s="73"/>
      <c r="OS206" s="73"/>
      <c r="OT206" s="73"/>
      <c r="OU206" s="73"/>
      <c r="OV206" s="73"/>
    </row>
    <row r="207" spans="1:412" s="74" customFormat="1" x14ac:dyDescent="0.3">
      <c r="A207" s="63"/>
      <c r="B207" s="75"/>
      <c r="C207" s="75"/>
      <c r="D207" s="76"/>
      <c r="E207" s="138"/>
      <c r="F207" s="138"/>
      <c r="G207" s="77"/>
      <c r="H207" s="67"/>
      <c r="I207" s="67"/>
      <c r="J207" s="68"/>
      <c r="K207" s="68"/>
      <c r="L207" s="67"/>
      <c r="M207" s="69"/>
      <c r="N207" s="70"/>
      <c r="O207" s="71"/>
      <c r="P207" s="72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  <c r="AI207" s="73"/>
      <c r="AJ207" s="73"/>
      <c r="AK207" s="73"/>
      <c r="AL207" s="73"/>
      <c r="AM207" s="73"/>
      <c r="AN207" s="73"/>
      <c r="AO207" s="73"/>
      <c r="AP207" s="73"/>
      <c r="AQ207" s="73"/>
      <c r="AR207" s="73"/>
      <c r="AS207" s="73"/>
      <c r="AT207" s="73"/>
      <c r="AU207" s="73"/>
      <c r="AV207" s="73"/>
      <c r="AW207" s="73"/>
      <c r="AX207" s="73"/>
      <c r="AY207" s="73"/>
      <c r="AZ207" s="73"/>
      <c r="BA207" s="73"/>
      <c r="BB207" s="73"/>
      <c r="BC207" s="73"/>
      <c r="BD207" s="73"/>
      <c r="BE207" s="73"/>
      <c r="BF207" s="73"/>
      <c r="BG207" s="73"/>
      <c r="BH207" s="73"/>
      <c r="BI207" s="73"/>
      <c r="BJ207" s="73"/>
      <c r="BK207" s="73"/>
      <c r="BL207" s="73"/>
      <c r="BM207" s="73"/>
      <c r="BN207" s="73"/>
      <c r="BO207" s="73"/>
      <c r="BP207" s="73"/>
      <c r="BQ207" s="73"/>
      <c r="BR207" s="73"/>
      <c r="BS207" s="73"/>
      <c r="BT207" s="73"/>
      <c r="BU207" s="73"/>
      <c r="BV207" s="73"/>
      <c r="BW207" s="73"/>
      <c r="BX207" s="73"/>
      <c r="BY207" s="73"/>
      <c r="BZ207" s="73"/>
      <c r="CA207" s="73"/>
      <c r="CB207" s="73"/>
      <c r="CC207" s="73"/>
      <c r="CD207" s="73"/>
      <c r="CE207" s="73"/>
      <c r="CF207" s="73"/>
      <c r="CG207" s="73"/>
      <c r="CH207" s="73"/>
      <c r="CI207" s="73"/>
      <c r="CJ207" s="73"/>
      <c r="CK207" s="73"/>
      <c r="CL207" s="73"/>
      <c r="CM207" s="73"/>
      <c r="CN207" s="73"/>
      <c r="CO207" s="73"/>
      <c r="CP207" s="73"/>
      <c r="CQ207" s="73"/>
      <c r="CR207" s="73"/>
      <c r="CS207" s="73"/>
      <c r="CT207" s="73"/>
      <c r="CU207" s="73"/>
      <c r="CV207" s="73"/>
      <c r="CW207" s="73"/>
      <c r="CX207" s="73"/>
      <c r="CY207" s="73"/>
      <c r="CZ207" s="73"/>
      <c r="DA207" s="73"/>
      <c r="DB207" s="73"/>
      <c r="DC207" s="73"/>
      <c r="DD207" s="73"/>
      <c r="DE207" s="73"/>
      <c r="DF207" s="73"/>
      <c r="DG207" s="73"/>
      <c r="DH207" s="73"/>
      <c r="DI207" s="73"/>
      <c r="DJ207" s="73"/>
      <c r="DK207" s="73"/>
      <c r="DL207" s="73"/>
      <c r="DM207" s="73"/>
      <c r="DN207" s="73"/>
      <c r="DO207" s="73"/>
      <c r="DP207" s="73"/>
      <c r="DQ207" s="73"/>
      <c r="DR207" s="73"/>
      <c r="DS207" s="73"/>
      <c r="DT207" s="73"/>
      <c r="DU207" s="73"/>
      <c r="DV207" s="73"/>
      <c r="DW207" s="73"/>
      <c r="DX207" s="73"/>
      <c r="DY207" s="73"/>
      <c r="DZ207" s="73"/>
      <c r="EA207" s="73"/>
      <c r="EB207" s="73"/>
      <c r="EC207" s="73"/>
      <c r="ED207" s="73"/>
      <c r="EE207" s="73"/>
      <c r="EF207" s="73"/>
      <c r="EG207" s="73"/>
      <c r="EH207" s="73"/>
      <c r="EI207" s="73"/>
      <c r="EJ207" s="73"/>
      <c r="EK207" s="73"/>
      <c r="EL207" s="73"/>
      <c r="EM207" s="73"/>
      <c r="EN207" s="73"/>
      <c r="EO207" s="73"/>
      <c r="EP207" s="73"/>
      <c r="EQ207" s="73"/>
      <c r="ER207" s="73"/>
      <c r="ES207" s="73"/>
      <c r="ET207" s="73"/>
      <c r="EU207" s="73"/>
      <c r="EV207" s="73"/>
      <c r="EW207" s="73"/>
      <c r="EX207" s="73"/>
      <c r="EY207" s="73"/>
      <c r="EZ207" s="73"/>
      <c r="FA207" s="73"/>
      <c r="FB207" s="73"/>
      <c r="FC207" s="73"/>
      <c r="FD207" s="73"/>
      <c r="FE207" s="73"/>
      <c r="FF207" s="73"/>
      <c r="FG207" s="73"/>
      <c r="FH207" s="73"/>
      <c r="FI207" s="73"/>
      <c r="FJ207" s="73"/>
      <c r="FK207" s="73"/>
      <c r="FL207" s="73"/>
      <c r="FM207" s="73"/>
      <c r="FN207" s="73"/>
      <c r="FO207" s="73"/>
      <c r="FP207" s="73"/>
      <c r="FQ207" s="73"/>
      <c r="FR207" s="73"/>
      <c r="FS207" s="73"/>
      <c r="FT207" s="73"/>
      <c r="FU207" s="73"/>
      <c r="FV207" s="73"/>
      <c r="FW207" s="73"/>
      <c r="FX207" s="73"/>
      <c r="FY207" s="73"/>
      <c r="FZ207" s="73"/>
      <c r="GA207" s="73"/>
      <c r="GB207" s="73"/>
      <c r="GC207" s="73"/>
      <c r="GD207" s="73"/>
      <c r="GE207" s="73"/>
      <c r="GF207" s="73"/>
      <c r="GG207" s="73"/>
      <c r="GH207" s="73"/>
      <c r="GI207" s="73"/>
      <c r="GJ207" s="73"/>
      <c r="GK207" s="73"/>
      <c r="GL207" s="73"/>
      <c r="GM207" s="73"/>
      <c r="GN207" s="73"/>
      <c r="GO207" s="73"/>
      <c r="GP207" s="73"/>
      <c r="GQ207" s="73"/>
      <c r="GR207" s="73"/>
      <c r="GS207" s="73"/>
      <c r="GT207" s="73"/>
      <c r="GU207" s="73"/>
      <c r="GV207" s="73"/>
      <c r="GW207" s="73"/>
      <c r="GX207" s="73"/>
      <c r="GY207" s="73"/>
      <c r="GZ207" s="73"/>
      <c r="HA207" s="73"/>
      <c r="HB207" s="73"/>
      <c r="HC207" s="73"/>
      <c r="HD207" s="73"/>
      <c r="HE207" s="73"/>
      <c r="HF207" s="73"/>
      <c r="HG207" s="73"/>
      <c r="HH207" s="73"/>
      <c r="HI207" s="73"/>
      <c r="HJ207" s="73"/>
      <c r="HK207" s="73"/>
      <c r="HL207" s="73"/>
      <c r="HM207" s="73"/>
      <c r="HN207" s="73"/>
      <c r="HO207" s="73"/>
      <c r="HP207" s="73"/>
      <c r="HQ207" s="73"/>
      <c r="HR207" s="73"/>
      <c r="HS207" s="73"/>
      <c r="HT207" s="73"/>
      <c r="HU207" s="73"/>
      <c r="HV207" s="73"/>
      <c r="HW207" s="73"/>
      <c r="HX207" s="73"/>
      <c r="HY207" s="73"/>
      <c r="HZ207" s="73"/>
      <c r="IA207" s="73"/>
      <c r="IB207" s="73"/>
      <c r="IC207" s="73"/>
      <c r="ID207" s="73"/>
      <c r="IE207" s="73"/>
      <c r="IF207" s="73"/>
      <c r="IG207" s="73"/>
      <c r="IH207" s="73"/>
      <c r="II207" s="73"/>
      <c r="IJ207" s="73"/>
      <c r="IK207" s="73"/>
      <c r="IL207" s="73"/>
      <c r="IM207" s="73"/>
      <c r="IN207" s="73"/>
      <c r="IO207" s="73"/>
      <c r="IP207" s="73"/>
      <c r="IQ207" s="73"/>
      <c r="IR207" s="73"/>
      <c r="IS207" s="73"/>
      <c r="IT207" s="73"/>
      <c r="IU207" s="73"/>
      <c r="IV207" s="73"/>
      <c r="IW207" s="73"/>
      <c r="IX207" s="73"/>
      <c r="IY207" s="73"/>
      <c r="IZ207" s="73"/>
      <c r="JA207" s="73"/>
      <c r="JB207" s="73"/>
      <c r="JC207" s="73"/>
      <c r="JD207" s="73"/>
      <c r="JE207" s="73"/>
      <c r="JF207" s="73"/>
      <c r="JG207" s="73"/>
      <c r="JH207" s="73"/>
      <c r="JI207" s="73"/>
      <c r="JJ207" s="73"/>
      <c r="JK207" s="73"/>
      <c r="JL207" s="73"/>
      <c r="JM207" s="73"/>
      <c r="JN207" s="73"/>
      <c r="JO207" s="73"/>
      <c r="JP207" s="73"/>
      <c r="JQ207" s="73"/>
      <c r="JR207" s="73"/>
      <c r="JS207" s="73"/>
      <c r="JT207" s="73"/>
      <c r="JU207" s="73"/>
      <c r="JV207" s="73"/>
      <c r="JW207" s="73"/>
      <c r="JX207" s="73"/>
      <c r="JY207" s="73"/>
      <c r="JZ207" s="73"/>
      <c r="KA207" s="73"/>
      <c r="KB207" s="73"/>
      <c r="KC207" s="73"/>
      <c r="KD207" s="73"/>
      <c r="KE207" s="73"/>
      <c r="KF207" s="73"/>
      <c r="KG207" s="73"/>
      <c r="KH207" s="73"/>
      <c r="KI207" s="73"/>
      <c r="KJ207" s="73"/>
      <c r="KK207" s="73"/>
      <c r="KL207" s="73"/>
      <c r="KM207" s="73"/>
      <c r="KN207" s="73"/>
      <c r="KO207" s="73"/>
      <c r="KP207" s="73"/>
      <c r="KQ207" s="73"/>
      <c r="KR207" s="73"/>
      <c r="KS207" s="73"/>
      <c r="KT207" s="73"/>
      <c r="KU207" s="73"/>
      <c r="KV207" s="73"/>
      <c r="KW207" s="73"/>
      <c r="KX207" s="73"/>
      <c r="KY207" s="73"/>
      <c r="KZ207" s="73"/>
      <c r="LA207" s="73"/>
      <c r="LB207" s="73"/>
      <c r="LC207" s="73"/>
      <c r="LD207" s="73"/>
      <c r="LE207" s="73"/>
      <c r="LF207" s="73"/>
      <c r="LG207" s="73"/>
      <c r="LH207" s="73"/>
      <c r="LI207" s="73"/>
      <c r="LJ207" s="73"/>
      <c r="LK207" s="73"/>
      <c r="LL207" s="73"/>
      <c r="LM207" s="73"/>
      <c r="LN207" s="73"/>
      <c r="LO207" s="73"/>
      <c r="LP207" s="73"/>
      <c r="LQ207" s="73"/>
      <c r="LR207" s="73"/>
      <c r="LS207" s="73"/>
      <c r="LT207" s="73"/>
      <c r="LU207" s="73"/>
      <c r="LV207" s="73"/>
      <c r="LW207" s="73"/>
      <c r="LX207" s="73"/>
      <c r="LY207" s="73"/>
      <c r="LZ207" s="73"/>
      <c r="MA207" s="73"/>
      <c r="MB207" s="73"/>
      <c r="MC207" s="73"/>
      <c r="MD207" s="73"/>
      <c r="ME207" s="73"/>
      <c r="MF207" s="73"/>
      <c r="MG207" s="73"/>
      <c r="MH207" s="73"/>
      <c r="MI207" s="73"/>
      <c r="MJ207" s="73"/>
      <c r="MK207" s="73"/>
      <c r="ML207" s="73"/>
      <c r="MM207" s="73"/>
      <c r="MN207" s="73"/>
      <c r="MO207" s="73"/>
      <c r="MP207" s="73"/>
      <c r="MQ207" s="73"/>
      <c r="MR207" s="73"/>
      <c r="MS207" s="73"/>
      <c r="MT207" s="73"/>
      <c r="MU207" s="73"/>
      <c r="MV207" s="73"/>
      <c r="MW207" s="73"/>
      <c r="MX207" s="73"/>
      <c r="MY207" s="73"/>
      <c r="MZ207" s="73"/>
      <c r="NA207" s="73"/>
      <c r="NB207" s="73"/>
      <c r="NC207" s="73"/>
      <c r="ND207" s="73"/>
      <c r="NE207" s="73"/>
      <c r="NF207" s="73"/>
      <c r="NG207" s="73"/>
      <c r="NH207" s="73"/>
      <c r="NI207" s="73"/>
      <c r="NJ207" s="73"/>
      <c r="NK207" s="73"/>
      <c r="NL207" s="73"/>
      <c r="NM207" s="73"/>
      <c r="NN207" s="73"/>
      <c r="NO207" s="73"/>
      <c r="NP207" s="73"/>
      <c r="NQ207" s="73"/>
      <c r="NR207" s="73"/>
      <c r="NS207" s="73"/>
      <c r="NT207" s="73"/>
      <c r="NU207" s="73"/>
      <c r="NV207" s="73"/>
      <c r="NW207" s="73"/>
      <c r="NX207" s="73"/>
      <c r="NY207" s="73"/>
      <c r="NZ207" s="73"/>
      <c r="OA207" s="73"/>
      <c r="OB207" s="73"/>
      <c r="OC207" s="73"/>
      <c r="OD207" s="73"/>
      <c r="OE207" s="73"/>
      <c r="OF207" s="73"/>
      <c r="OG207" s="73"/>
      <c r="OH207" s="73"/>
      <c r="OI207" s="73"/>
      <c r="OJ207" s="73"/>
      <c r="OK207" s="73"/>
      <c r="OL207" s="73"/>
      <c r="OM207" s="73"/>
      <c r="ON207" s="73"/>
      <c r="OO207" s="73"/>
      <c r="OP207" s="73"/>
      <c r="OQ207" s="73"/>
      <c r="OR207" s="73"/>
      <c r="OS207" s="73"/>
      <c r="OT207" s="73"/>
      <c r="OU207" s="73"/>
      <c r="OV207" s="73"/>
    </row>
    <row r="208" spans="1:412" s="74" customFormat="1" x14ac:dyDescent="0.3">
      <c r="A208" s="63"/>
      <c r="B208" s="75"/>
      <c r="C208" s="75"/>
      <c r="D208" s="76"/>
      <c r="E208" s="138"/>
      <c r="F208" s="138"/>
      <c r="G208" s="77"/>
      <c r="H208" s="67"/>
      <c r="I208" s="67"/>
      <c r="J208" s="68"/>
      <c r="K208" s="68"/>
      <c r="L208" s="67"/>
      <c r="M208" s="69"/>
      <c r="N208" s="70"/>
      <c r="O208" s="71"/>
      <c r="P208" s="72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  <c r="AK208" s="73"/>
      <c r="AL208" s="73"/>
      <c r="AM208" s="73"/>
      <c r="AN208" s="73"/>
      <c r="AO208" s="73"/>
      <c r="AP208" s="73"/>
      <c r="AQ208" s="73"/>
      <c r="AR208" s="73"/>
      <c r="AS208" s="73"/>
      <c r="AT208" s="73"/>
      <c r="AU208" s="73"/>
      <c r="AV208" s="73"/>
      <c r="AW208" s="73"/>
      <c r="AX208" s="73"/>
      <c r="AY208" s="73"/>
      <c r="AZ208" s="73"/>
      <c r="BA208" s="73"/>
      <c r="BB208" s="73"/>
      <c r="BC208" s="73"/>
      <c r="BD208" s="73"/>
      <c r="BE208" s="73"/>
      <c r="BF208" s="73"/>
      <c r="BG208" s="73"/>
      <c r="BH208" s="73"/>
      <c r="BI208" s="73"/>
      <c r="BJ208" s="73"/>
      <c r="BK208" s="73"/>
      <c r="BL208" s="73"/>
      <c r="BM208" s="73"/>
      <c r="BN208" s="73"/>
      <c r="BO208" s="73"/>
      <c r="BP208" s="73"/>
      <c r="BQ208" s="73"/>
      <c r="BR208" s="73"/>
      <c r="BS208" s="73"/>
      <c r="BT208" s="73"/>
      <c r="BU208" s="73"/>
      <c r="BV208" s="73"/>
      <c r="BW208" s="73"/>
      <c r="BX208" s="73"/>
      <c r="BY208" s="73"/>
      <c r="BZ208" s="73"/>
      <c r="CA208" s="73"/>
      <c r="CB208" s="73"/>
      <c r="CC208" s="73"/>
      <c r="CD208" s="73"/>
      <c r="CE208" s="73"/>
      <c r="CF208" s="73"/>
      <c r="CG208" s="73"/>
      <c r="CH208" s="73"/>
      <c r="CI208" s="73"/>
      <c r="CJ208" s="73"/>
      <c r="CK208" s="73"/>
      <c r="CL208" s="73"/>
      <c r="CM208" s="73"/>
      <c r="CN208" s="73"/>
      <c r="CO208" s="73"/>
      <c r="CP208" s="73"/>
      <c r="CQ208" s="73"/>
      <c r="CR208" s="73"/>
      <c r="CS208" s="73"/>
      <c r="CT208" s="73"/>
      <c r="CU208" s="73"/>
      <c r="CV208" s="73"/>
      <c r="CW208" s="73"/>
      <c r="CX208" s="73"/>
      <c r="CY208" s="73"/>
      <c r="CZ208" s="73"/>
      <c r="DA208" s="73"/>
      <c r="DB208" s="73"/>
      <c r="DC208" s="73"/>
      <c r="DD208" s="73"/>
      <c r="DE208" s="73"/>
      <c r="DF208" s="73"/>
      <c r="DG208" s="73"/>
      <c r="DH208" s="73"/>
      <c r="DI208" s="73"/>
      <c r="DJ208" s="73"/>
      <c r="DK208" s="73"/>
      <c r="DL208" s="73"/>
      <c r="DM208" s="73"/>
      <c r="DN208" s="73"/>
      <c r="DO208" s="73"/>
      <c r="DP208" s="73"/>
      <c r="DQ208" s="73"/>
      <c r="DR208" s="73"/>
      <c r="DS208" s="73"/>
      <c r="DT208" s="73"/>
      <c r="DU208" s="73"/>
      <c r="DV208" s="73"/>
      <c r="DW208" s="73"/>
      <c r="DX208" s="73"/>
      <c r="DY208" s="73"/>
      <c r="DZ208" s="73"/>
      <c r="EA208" s="73"/>
      <c r="EB208" s="73"/>
      <c r="EC208" s="73"/>
      <c r="ED208" s="73"/>
      <c r="EE208" s="73"/>
      <c r="EF208" s="73"/>
      <c r="EG208" s="73"/>
      <c r="EH208" s="73"/>
      <c r="EI208" s="73"/>
      <c r="EJ208" s="73"/>
      <c r="EK208" s="73"/>
      <c r="EL208" s="73"/>
      <c r="EM208" s="73"/>
      <c r="EN208" s="73"/>
      <c r="EO208" s="73"/>
      <c r="EP208" s="73"/>
      <c r="EQ208" s="73"/>
      <c r="ER208" s="73"/>
      <c r="ES208" s="73"/>
      <c r="ET208" s="73"/>
      <c r="EU208" s="73"/>
      <c r="EV208" s="73"/>
      <c r="EW208" s="73"/>
      <c r="EX208" s="73"/>
      <c r="EY208" s="73"/>
      <c r="EZ208" s="73"/>
      <c r="FA208" s="73"/>
      <c r="FB208" s="73"/>
      <c r="FC208" s="73"/>
      <c r="FD208" s="73"/>
      <c r="FE208" s="73"/>
      <c r="FF208" s="73"/>
      <c r="FG208" s="73"/>
      <c r="FH208" s="73"/>
      <c r="FI208" s="73"/>
      <c r="FJ208" s="73"/>
      <c r="FK208" s="73"/>
      <c r="FL208" s="73"/>
      <c r="FM208" s="73"/>
      <c r="FN208" s="73"/>
      <c r="FO208" s="73"/>
      <c r="FP208" s="73"/>
      <c r="FQ208" s="73"/>
      <c r="FR208" s="73"/>
      <c r="FS208" s="73"/>
      <c r="FT208" s="73"/>
      <c r="FU208" s="73"/>
      <c r="FV208" s="73"/>
      <c r="FW208" s="73"/>
      <c r="FX208" s="73"/>
      <c r="FY208" s="73"/>
      <c r="FZ208" s="73"/>
      <c r="GA208" s="73"/>
      <c r="GB208" s="73"/>
      <c r="GC208" s="73"/>
      <c r="GD208" s="73"/>
      <c r="GE208" s="73"/>
      <c r="GF208" s="73"/>
      <c r="GG208" s="73"/>
      <c r="GH208" s="73"/>
      <c r="GI208" s="73"/>
      <c r="GJ208" s="73"/>
      <c r="GK208" s="73"/>
      <c r="GL208" s="73"/>
      <c r="GM208" s="73"/>
      <c r="GN208" s="73"/>
      <c r="GO208" s="73"/>
      <c r="GP208" s="73"/>
      <c r="GQ208" s="73"/>
      <c r="GR208" s="73"/>
      <c r="GS208" s="73"/>
      <c r="GT208" s="73"/>
      <c r="GU208" s="73"/>
      <c r="GV208" s="73"/>
      <c r="GW208" s="73"/>
      <c r="GX208" s="73"/>
      <c r="GY208" s="73"/>
      <c r="GZ208" s="73"/>
      <c r="HA208" s="73"/>
      <c r="HB208" s="73"/>
      <c r="HC208" s="73"/>
      <c r="HD208" s="73"/>
      <c r="HE208" s="73"/>
      <c r="HF208" s="73"/>
      <c r="HG208" s="73"/>
      <c r="HH208" s="73"/>
      <c r="HI208" s="73"/>
      <c r="HJ208" s="73"/>
      <c r="HK208" s="73"/>
      <c r="HL208" s="73"/>
      <c r="HM208" s="73"/>
      <c r="HN208" s="73"/>
      <c r="HO208" s="73"/>
      <c r="HP208" s="73"/>
      <c r="HQ208" s="73"/>
      <c r="HR208" s="73"/>
      <c r="HS208" s="73"/>
      <c r="HT208" s="73"/>
      <c r="HU208" s="73"/>
      <c r="HV208" s="73"/>
      <c r="HW208" s="73"/>
      <c r="HX208" s="73"/>
      <c r="HY208" s="73"/>
      <c r="HZ208" s="73"/>
      <c r="IA208" s="73"/>
      <c r="IB208" s="73"/>
      <c r="IC208" s="73"/>
      <c r="ID208" s="73"/>
      <c r="IE208" s="73"/>
      <c r="IF208" s="73"/>
      <c r="IG208" s="73"/>
      <c r="IH208" s="73"/>
      <c r="II208" s="73"/>
      <c r="IJ208" s="73"/>
      <c r="IK208" s="73"/>
      <c r="IL208" s="73"/>
      <c r="IM208" s="73"/>
      <c r="IN208" s="73"/>
      <c r="IO208" s="73"/>
      <c r="IP208" s="73"/>
      <c r="IQ208" s="73"/>
      <c r="IR208" s="73"/>
      <c r="IS208" s="73"/>
      <c r="IT208" s="73"/>
      <c r="IU208" s="73"/>
      <c r="IV208" s="73"/>
      <c r="IW208" s="73"/>
      <c r="IX208" s="73"/>
      <c r="IY208" s="73"/>
      <c r="IZ208" s="73"/>
      <c r="JA208" s="73"/>
      <c r="JB208" s="73"/>
      <c r="JC208" s="73"/>
      <c r="JD208" s="73"/>
      <c r="JE208" s="73"/>
      <c r="JF208" s="73"/>
      <c r="JG208" s="73"/>
      <c r="JH208" s="73"/>
      <c r="JI208" s="73"/>
      <c r="JJ208" s="73"/>
      <c r="JK208" s="73"/>
      <c r="JL208" s="73"/>
      <c r="JM208" s="73"/>
      <c r="JN208" s="73"/>
      <c r="JO208" s="73"/>
      <c r="JP208" s="73"/>
      <c r="JQ208" s="73"/>
      <c r="JR208" s="73"/>
      <c r="JS208" s="73"/>
      <c r="JT208" s="73"/>
      <c r="JU208" s="73"/>
      <c r="JV208" s="73"/>
      <c r="JW208" s="73"/>
      <c r="JX208" s="73"/>
      <c r="JY208" s="73"/>
      <c r="JZ208" s="73"/>
      <c r="KA208" s="73"/>
      <c r="KB208" s="73"/>
      <c r="KC208" s="73"/>
      <c r="KD208" s="73"/>
      <c r="KE208" s="73"/>
      <c r="KF208" s="73"/>
      <c r="KG208" s="73"/>
      <c r="KH208" s="73"/>
      <c r="KI208" s="73"/>
      <c r="KJ208" s="73"/>
      <c r="KK208" s="73"/>
      <c r="KL208" s="73"/>
      <c r="KM208" s="73"/>
      <c r="KN208" s="73"/>
      <c r="KO208" s="73"/>
      <c r="KP208" s="73"/>
      <c r="KQ208" s="73"/>
      <c r="KR208" s="73"/>
      <c r="KS208" s="73"/>
      <c r="KT208" s="73"/>
      <c r="KU208" s="73"/>
      <c r="KV208" s="73"/>
      <c r="KW208" s="73"/>
      <c r="KX208" s="73"/>
      <c r="KY208" s="73"/>
      <c r="KZ208" s="73"/>
      <c r="LA208" s="73"/>
      <c r="LB208" s="73"/>
      <c r="LC208" s="73"/>
      <c r="LD208" s="73"/>
      <c r="LE208" s="73"/>
      <c r="LF208" s="73"/>
      <c r="LG208" s="73"/>
      <c r="LH208" s="73"/>
      <c r="LI208" s="73"/>
      <c r="LJ208" s="73"/>
      <c r="LK208" s="73"/>
      <c r="LL208" s="73"/>
      <c r="LM208" s="73"/>
      <c r="LN208" s="73"/>
      <c r="LO208" s="73"/>
      <c r="LP208" s="73"/>
      <c r="LQ208" s="73"/>
      <c r="LR208" s="73"/>
      <c r="LS208" s="73"/>
      <c r="LT208" s="73"/>
      <c r="LU208" s="73"/>
      <c r="LV208" s="73"/>
      <c r="LW208" s="73"/>
      <c r="LX208" s="73"/>
      <c r="LY208" s="73"/>
      <c r="LZ208" s="73"/>
      <c r="MA208" s="73"/>
      <c r="MB208" s="73"/>
      <c r="MC208" s="73"/>
      <c r="MD208" s="73"/>
      <c r="ME208" s="73"/>
      <c r="MF208" s="73"/>
      <c r="MG208" s="73"/>
      <c r="MH208" s="73"/>
      <c r="MI208" s="73"/>
      <c r="MJ208" s="73"/>
      <c r="MK208" s="73"/>
      <c r="ML208" s="73"/>
      <c r="MM208" s="73"/>
      <c r="MN208" s="73"/>
      <c r="MO208" s="73"/>
      <c r="MP208" s="73"/>
      <c r="MQ208" s="73"/>
      <c r="MR208" s="73"/>
      <c r="MS208" s="73"/>
      <c r="MT208" s="73"/>
      <c r="MU208" s="73"/>
      <c r="MV208" s="73"/>
      <c r="MW208" s="73"/>
      <c r="MX208" s="73"/>
      <c r="MY208" s="73"/>
      <c r="MZ208" s="73"/>
      <c r="NA208" s="73"/>
      <c r="NB208" s="73"/>
      <c r="NC208" s="73"/>
      <c r="ND208" s="73"/>
      <c r="NE208" s="73"/>
      <c r="NF208" s="73"/>
      <c r="NG208" s="73"/>
      <c r="NH208" s="73"/>
      <c r="NI208" s="73"/>
      <c r="NJ208" s="73"/>
      <c r="NK208" s="73"/>
      <c r="NL208" s="73"/>
      <c r="NM208" s="73"/>
      <c r="NN208" s="73"/>
      <c r="NO208" s="73"/>
      <c r="NP208" s="73"/>
      <c r="NQ208" s="73"/>
      <c r="NR208" s="73"/>
      <c r="NS208" s="73"/>
      <c r="NT208" s="73"/>
      <c r="NU208" s="73"/>
      <c r="NV208" s="73"/>
      <c r="NW208" s="73"/>
      <c r="NX208" s="73"/>
      <c r="NY208" s="73"/>
      <c r="NZ208" s="73"/>
      <c r="OA208" s="73"/>
      <c r="OB208" s="73"/>
      <c r="OC208" s="73"/>
      <c r="OD208" s="73"/>
      <c r="OE208" s="73"/>
      <c r="OF208" s="73"/>
      <c r="OG208" s="73"/>
      <c r="OH208" s="73"/>
      <c r="OI208" s="73"/>
      <c r="OJ208" s="73"/>
      <c r="OK208" s="73"/>
      <c r="OL208" s="73"/>
      <c r="OM208" s="73"/>
      <c r="ON208" s="73"/>
      <c r="OO208" s="73"/>
      <c r="OP208" s="73"/>
      <c r="OQ208" s="73"/>
      <c r="OR208" s="73"/>
      <c r="OS208" s="73"/>
      <c r="OT208" s="73"/>
      <c r="OU208" s="73"/>
      <c r="OV208" s="73"/>
    </row>
    <row r="209" spans="1:412" s="74" customFormat="1" x14ac:dyDescent="0.3">
      <c r="A209" s="63"/>
      <c r="B209" s="75"/>
      <c r="C209" s="75"/>
      <c r="D209" s="76"/>
      <c r="E209" s="138"/>
      <c r="F209" s="138"/>
      <c r="G209" s="77"/>
      <c r="H209" s="67"/>
      <c r="I209" s="67"/>
      <c r="J209" s="68"/>
      <c r="K209" s="68"/>
      <c r="L209" s="67"/>
      <c r="M209" s="69"/>
      <c r="N209" s="70"/>
      <c r="O209" s="71"/>
      <c r="P209" s="72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  <c r="AK209" s="73"/>
      <c r="AL209" s="73"/>
      <c r="AM209" s="73"/>
      <c r="AN209" s="73"/>
      <c r="AO209" s="73"/>
      <c r="AP209" s="73"/>
      <c r="AQ209" s="73"/>
      <c r="AR209" s="73"/>
      <c r="AS209" s="73"/>
      <c r="AT209" s="73"/>
      <c r="AU209" s="73"/>
      <c r="AV209" s="73"/>
      <c r="AW209" s="73"/>
      <c r="AX209" s="73"/>
      <c r="AY209" s="73"/>
      <c r="AZ209" s="73"/>
      <c r="BA209" s="73"/>
      <c r="BB209" s="73"/>
      <c r="BC209" s="73"/>
      <c r="BD209" s="73"/>
      <c r="BE209" s="73"/>
      <c r="BF209" s="73"/>
      <c r="BG209" s="73"/>
      <c r="BH209" s="73"/>
      <c r="BI209" s="73"/>
      <c r="BJ209" s="73"/>
      <c r="BK209" s="73"/>
      <c r="BL209" s="73"/>
      <c r="BM209" s="73"/>
      <c r="BN209" s="73"/>
      <c r="BO209" s="73"/>
      <c r="BP209" s="73"/>
      <c r="BQ209" s="73"/>
      <c r="BR209" s="73"/>
      <c r="BS209" s="73"/>
      <c r="BT209" s="73"/>
      <c r="BU209" s="73"/>
      <c r="BV209" s="73"/>
      <c r="BW209" s="73"/>
      <c r="BX209" s="73"/>
      <c r="BY209" s="73"/>
      <c r="BZ209" s="73"/>
      <c r="CA209" s="73"/>
      <c r="CB209" s="73"/>
      <c r="CC209" s="73"/>
      <c r="CD209" s="73"/>
      <c r="CE209" s="73"/>
      <c r="CF209" s="73"/>
      <c r="CG209" s="73"/>
      <c r="CH209" s="73"/>
      <c r="CI209" s="73"/>
      <c r="CJ209" s="73"/>
      <c r="CK209" s="73"/>
      <c r="CL209" s="73"/>
      <c r="CM209" s="73"/>
      <c r="CN209" s="73"/>
      <c r="CO209" s="73"/>
      <c r="CP209" s="73"/>
      <c r="CQ209" s="73"/>
      <c r="CR209" s="73"/>
      <c r="CS209" s="73"/>
      <c r="CT209" s="73"/>
      <c r="CU209" s="73"/>
      <c r="CV209" s="73"/>
      <c r="CW209" s="73"/>
      <c r="CX209" s="73"/>
      <c r="CY209" s="73"/>
      <c r="CZ209" s="73"/>
      <c r="DA209" s="73"/>
      <c r="DB209" s="73"/>
      <c r="DC209" s="73"/>
      <c r="DD209" s="73"/>
      <c r="DE209" s="73"/>
      <c r="DF209" s="73"/>
      <c r="DG209" s="73"/>
      <c r="DH209" s="73"/>
      <c r="DI209" s="73"/>
      <c r="DJ209" s="73"/>
      <c r="DK209" s="73"/>
      <c r="DL209" s="73"/>
      <c r="DM209" s="73"/>
      <c r="DN209" s="73"/>
      <c r="DO209" s="73"/>
      <c r="DP209" s="73"/>
      <c r="DQ209" s="73"/>
      <c r="DR209" s="73"/>
      <c r="DS209" s="73"/>
      <c r="DT209" s="73"/>
      <c r="DU209" s="73"/>
      <c r="DV209" s="73"/>
      <c r="DW209" s="73"/>
      <c r="DX209" s="73"/>
      <c r="DY209" s="73"/>
      <c r="DZ209" s="73"/>
      <c r="EA209" s="73"/>
      <c r="EB209" s="73"/>
      <c r="EC209" s="73"/>
      <c r="ED209" s="73"/>
      <c r="EE209" s="73"/>
      <c r="EF209" s="73"/>
      <c r="EG209" s="73"/>
      <c r="EH209" s="73"/>
      <c r="EI209" s="73"/>
      <c r="EJ209" s="73"/>
      <c r="EK209" s="73"/>
      <c r="EL209" s="73"/>
      <c r="EM209" s="73"/>
      <c r="EN209" s="73"/>
      <c r="EO209" s="73"/>
      <c r="EP209" s="73"/>
      <c r="EQ209" s="73"/>
      <c r="ER209" s="73"/>
      <c r="ES209" s="73"/>
      <c r="ET209" s="73"/>
      <c r="EU209" s="73"/>
      <c r="EV209" s="73"/>
      <c r="EW209" s="73"/>
      <c r="EX209" s="73"/>
      <c r="EY209" s="73"/>
      <c r="EZ209" s="73"/>
      <c r="FA209" s="73"/>
      <c r="FB209" s="73"/>
      <c r="FC209" s="73"/>
      <c r="FD209" s="73"/>
      <c r="FE209" s="73"/>
      <c r="FF209" s="73"/>
      <c r="FG209" s="73"/>
      <c r="FH209" s="73"/>
      <c r="FI209" s="73"/>
      <c r="FJ209" s="73"/>
      <c r="FK209" s="73"/>
      <c r="FL209" s="73"/>
      <c r="FM209" s="73"/>
      <c r="FN209" s="73"/>
      <c r="FO209" s="73"/>
      <c r="FP209" s="73"/>
      <c r="FQ209" s="73"/>
      <c r="FR209" s="73"/>
      <c r="FS209" s="73"/>
      <c r="FT209" s="73"/>
      <c r="FU209" s="73"/>
      <c r="FV209" s="73"/>
      <c r="FW209" s="73"/>
      <c r="FX209" s="73"/>
      <c r="FY209" s="73"/>
      <c r="FZ209" s="73"/>
      <c r="GA209" s="73"/>
      <c r="GB209" s="73"/>
      <c r="GC209" s="73"/>
      <c r="GD209" s="73"/>
      <c r="GE209" s="73"/>
      <c r="GF209" s="73"/>
      <c r="GG209" s="73"/>
      <c r="GH209" s="73"/>
      <c r="GI209" s="73"/>
      <c r="GJ209" s="73"/>
      <c r="GK209" s="73"/>
      <c r="GL209" s="73"/>
      <c r="GM209" s="73"/>
      <c r="GN209" s="73"/>
      <c r="GO209" s="73"/>
      <c r="GP209" s="73"/>
      <c r="GQ209" s="73"/>
      <c r="GR209" s="73"/>
      <c r="GS209" s="73"/>
      <c r="GT209" s="73"/>
      <c r="GU209" s="73"/>
      <c r="GV209" s="73"/>
      <c r="GW209" s="73"/>
      <c r="GX209" s="73"/>
      <c r="GY209" s="73"/>
      <c r="GZ209" s="73"/>
      <c r="HA209" s="73"/>
      <c r="HB209" s="73"/>
      <c r="HC209" s="73"/>
      <c r="HD209" s="73"/>
      <c r="HE209" s="73"/>
      <c r="HF209" s="73"/>
      <c r="HG209" s="73"/>
      <c r="HH209" s="73"/>
      <c r="HI209" s="73"/>
      <c r="HJ209" s="73"/>
      <c r="HK209" s="73"/>
      <c r="HL209" s="73"/>
      <c r="HM209" s="73"/>
      <c r="HN209" s="73"/>
      <c r="HO209" s="73"/>
      <c r="HP209" s="73"/>
      <c r="HQ209" s="73"/>
      <c r="HR209" s="73"/>
      <c r="HS209" s="73"/>
      <c r="HT209" s="73"/>
      <c r="HU209" s="73"/>
      <c r="HV209" s="73"/>
      <c r="HW209" s="73"/>
      <c r="HX209" s="73"/>
      <c r="HY209" s="73"/>
      <c r="HZ209" s="73"/>
      <c r="IA209" s="73"/>
      <c r="IB209" s="73"/>
      <c r="IC209" s="73"/>
      <c r="ID209" s="73"/>
      <c r="IE209" s="73"/>
      <c r="IF209" s="73"/>
      <c r="IG209" s="73"/>
      <c r="IH209" s="73"/>
      <c r="II209" s="73"/>
      <c r="IJ209" s="73"/>
      <c r="IK209" s="73"/>
      <c r="IL209" s="73"/>
      <c r="IM209" s="73"/>
      <c r="IN209" s="73"/>
      <c r="IO209" s="73"/>
      <c r="IP209" s="73"/>
      <c r="IQ209" s="73"/>
      <c r="IR209" s="73"/>
      <c r="IS209" s="73"/>
      <c r="IT209" s="73"/>
      <c r="IU209" s="73"/>
      <c r="IV209" s="73"/>
      <c r="IW209" s="73"/>
      <c r="IX209" s="73"/>
      <c r="IY209" s="73"/>
      <c r="IZ209" s="73"/>
      <c r="JA209" s="73"/>
      <c r="JB209" s="73"/>
      <c r="JC209" s="73"/>
      <c r="JD209" s="73"/>
      <c r="JE209" s="73"/>
      <c r="JF209" s="73"/>
      <c r="JG209" s="73"/>
      <c r="JH209" s="73"/>
      <c r="JI209" s="73"/>
      <c r="JJ209" s="73"/>
      <c r="JK209" s="73"/>
      <c r="JL209" s="73"/>
      <c r="JM209" s="73"/>
      <c r="JN209" s="73"/>
      <c r="JO209" s="73"/>
      <c r="JP209" s="73"/>
      <c r="JQ209" s="73"/>
      <c r="JR209" s="73"/>
      <c r="JS209" s="73"/>
      <c r="JT209" s="73"/>
      <c r="JU209" s="73"/>
      <c r="JV209" s="73"/>
      <c r="JW209" s="73"/>
      <c r="JX209" s="73"/>
      <c r="JY209" s="73"/>
      <c r="JZ209" s="73"/>
      <c r="KA209" s="73"/>
      <c r="KB209" s="73"/>
      <c r="KC209" s="73"/>
      <c r="KD209" s="73"/>
      <c r="KE209" s="73"/>
      <c r="KF209" s="73"/>
      <c r="KG209" s="73"/>
      <c r="KH209" s="73"/>
      <c r="KI209" s="73"/>
      <c r="KJ209" s="73"/>
      <c r="KK209" s="73"/>
      <c r="KL209" s="73"/>
      <c r="KM209" s="73"/>
      <c r="KN209" s="73"/>
      <c r="KO209" s="73"/>
      <c r="KP209" s="73"/>
      <c r="KQ209" s="73"/>
      <c r="KR209" s="73"/>
      <c r="KS209" s="73"/>
      <c r="KT209" s="73"/>
      <c r="KU209" s="73"/>
      <c r="KV209" s="73"/>
      <c r="KW209" s="73"/>
      <c r="KX209" s="73"/>
      <c r="KY209" s="73"/>
      <c r="KZ209" s="73"/>
      <c r="LA209" s="73"/>
      <c r="LB209" s="73"/>
      <c r="LC209" s="73"/>
      <c r="LD209" s="73"/>
      <c r="LE209" s="73"/>
      <c r="LF209" s="73"/>
      <c r="LG209" s="73"/>
      <c r="LH209" s="73"/>
      <c r="LI209" s="73"/>
      <c r="LJ209" s="73"/>
      <c r="LK209" s="73"/>
      <c r="LL209" s="73"/>
      <c r="LM209" s="73"/>
      <c r="LN209" s="73"/>
      <c r="LO209" s="73"/>
      <c r="LP209" s="73"/>
      <c r="LQ209" s="73"/>
      <c r="LR209" s="73"/>
      <c r="LS209" s="73"/>
      <c r="LT209" s="73"/>
      <c r="LU209" s="73"/>
      <c r="LV209" s="73"/>
      <c r="LW209" s="73"/>
      <c r="LX209" s="73"/>
      <c r="LY209" s="73"/>
      <c r="LZ209" s="73"/>
      <c r="MA209" s="73"/>
      <c r="MB209" s="73"/>
      <c r="MC209" s="73"/>
      <c r="MD209" s="73"/>
      <c r="ME209" s="73"/>
      <c r="MF209" s="73"/>
      <c r="MG209" s="73"/>
      <c r="MH209" s="73"/>
      <c r="MI209" s="73"/>
      <c r="MJ209" s="73"/>
      <c r="MK209" s="73"/>
      <c r="ML209" s="73"/>
      <c r="MM209" s="73"/>
      <c r="MN209" s="73"/>
      <c r="MO209" s="73"/>
      <c r="MP209" s="73"/>
      <c r="MQ209" s="73"/>
      <c r="MR209" s="73"/>
      <c r="MS209" s="73"/>
      <c r="MT209" s="73"/>
      <c r="MU209" s="73"/>
      <c r="MV209" s="73"/>
      <c r="MW209" s="73"/>
      <c r="MX209" s="73"/>
      <c r="MY209" s="73"/>
      <c r="MZ209" s="73"/>
      <c r="NA209" s="73"/>
      <c r="NB209" s="73"/>
      <c r="NC209" s="73"/>
      <c r="ND209" s="73"/>
      <c r="NE209" s="73"/>
      <c r="NF209" s="73"/>
      <c r="NG209" s="73"/>
      <c r="NH209" s="73"/>
      <c r="NI209" s="73"/>
      <c r="NJ209" s="73"/>
      <c r="NK209" s="73"/>
      <c r="NL209" s="73"/>
      <c r="NM209" s="73"/>
      <c r="NN209" s="73"/>
      <c r="NO209" s="73"/>
      <c r="NP209" s="73"/>
      <c r="NQ209" s="73"/>
      <c r="NR209" s="73"/>
      <c r="NS209" s="73"/>
      <c r="NT209" s="73"/>
      <c r="NU209" s="73"/>
      <c r="NV209" s="73"/>
      <c r="NW209" s="73"/>
      <c r="NX209" s="73"/>
      <c r="NY209" s="73"/>
      <c r="NZ209" s="73"/>
      <c r="OA209" s="73"/>
      <c r="OB209" s="73"/>
      <c r="OC209" s="73"/>
      <c r="OD209" s="73"/>
      <c r="OE209" s="73"/>
      <c r="OF209" s="73"/>
      <c r="OG209" s="73"/>
      <c r="OH209" s="73"/>
      <c r="OI209" s="73"/>
      <c r="OJ209" s="73"/>
      <c r="OK209" s="73"/>
      <c r="OL209" s="73"/>
      <c r="OM209" s="73"/>
      <c r="ON209" s="73"/>
      <c r="OO209" s="73"/>
      <c r="OP209" s="73"/>
      <c r="OQ209" s="73"/>
      <c r="OR209" s="73"/>
      <c r="OS209" s="73"/>
      <c r="OT209" s="73"/>
      <c r="OU209" s="73"/>
      <c r="OV209" s="73"/>
    </row>
    <row r="210" spans="1:412" s="74" customFormat="1" x14ac:dyDescent="0.3">
      <c r="A210" s="63"/>
      <c r="B210" s="75"/>
      <c r="C210" s="75"/>
      <c r="D210" s="76"/>
      <c r="E210" s="138"/>
      <c r="F210" s="138"/>
      <c r="G210" s="77"/>
      <c r="H210" s="67"/>
      <c r="I210" s="67"/>
      <c r="J210" s="68"/>
      <c r="K210" s="68"/>
      <c r="L210" s="67"/>
      <c r="M210" s="69"/>
      <c r="N210" s="70"/>
      <c r="O210" s="71"/>
      <c r="P210" s="72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  <c r="AI210" s="73"/>
      <c r="AJ210" s="73"/>
      <c r="AK210" s="73"/>
      <c r="AL210" s="73"/>
      <c r="AM210" s="73"/>
      <c r="AN210" s="73"/>
      <c r="AO210" s="73"/>
      <c r="AP210" s="73"/>
      <c r="AQ210" s="73"/>
      <c r="AR210" s="73"/>
      <c r="AS210" s="73"/>
      <c r="AT210" s="73"/>
      <c r="AU210" s="73"/>
      <c r="AV210" s="73"/>
      <c r="AW210" s="73"/>
      <c r="AX210" s="73"/>
      <c r="AY210" s="73"/>
      <c r="AZ210" s="73"/>
      <c r="BA210" s="73"/>
      <c r="BB210" s="73"/>
      <c r="BC210" s="73"/>
      <c r="BD210" s="73"/>
      <c r="BE210" s="73"/>
      <c r="BF210" s="73"/>
      <c r="BG210" s="73"/>
      <c r="BH210" s="73"/>
      <c r="BI210" s="73"/>
      <c r="BJ210" s="73"/>
      <c r="BK210" s="73"/>
      <c r="BL210" s="73"/>
      <c r="BM210" s="73"/>
      <c r="BN210" s="73"/>
      <c r="BO210" s="73"/>
      <c r="BP210" s="73"/>
      <c r="BQ210" s="73"/>
      <c r="BR210" s="73"/>
      <c r="BS210" s="73"/>
      <c r="BT210" s="73"/>
      <c r="BU210" s="73"/>
      <c r="BV210" s="73"/>
      <c r="BW210" s="73"/>
      <c r="BX210" s="73"/>
      <c r="BY210" s="73"/>
      <c r="BZ210" s="73"/>
      <c r="CA210" s="73"/>
      <c r="CB210" s="73"/>
      <c r="CC210" s="73"/>
      <c r="CD210" s="73"/>
      <c r="CE210" s="73"/>
      <c r="CF210" s="73"/>
      <c r="CG210" s="73"/>
      <c r="CH210" s="73"/>
      <c r="CI210" s="73"/>
      <c r="CJ210" s="73"/>
      <c r="CK210" s="73"/>
      <c r="CL210" s="73"/>
      <c r="CM210" s="73"/>
      <c r="CN210" s="73"/>
      <c r="CO210" s="73"/>
      <c r="CP210" s="73"/>
      <c r="CQ210" s="73"/>
      <c r="CR210" s="73"/>
      <c r="CS210" s="73"/>
      <c r="CT210" s="73"/>
      <c r="CU210" s="73"/>
      <c r="CV210" s="73"/>
      <c r="CW210" s="73"/>
      <c r="CX210" s="73"/>
      <c r="CY210" s="73"/>
      <c r="CZ210" s="73"/>
      <c r="DA210" s="73"/>
      <c r="DB210" s="73"/>
      <c r="DC210" s="73"/>
      <c r="DD210" s="73"/>
      <c r="DE210" s="73"/>
      <c r="DF210" s="73"/>
      <c r="DG210" s="73"/>
      <c r="DH210" s="73"/>
      <c r="DI210" s="73"/>
      <c r="DJ210" s="73"/>
      <c r="DK210" s="73"/>
      <c r="DL210" s="73"/>
      <c r="DM210" s="73"/>
      <c r="DN210" s="73"/>
      <c r="DO210" s="73"/>
      <c r="DP210" s="73"/>
      <c r="DQ210" s="73"/>
      <c r="DR210" s="73"/>
      <c r="DS210" s="73"/>
      <c r="DT210" s="73"/>
      <c r="DU210" s="73"/>
      <c r="DV210" s="73"/>
      <c r="DW210" s="73"/>
      <c r="DX210" s="73"/>
      <c r="DY210" s="73"/>
      <c r="DZ210" s="73"/>
      <c r="EA210" s="73"/>
      <c r="EB210" s="73"/>
      <c r="EC210" s="73"/>
      <c r="ED210" s="73"/>
      <c r="EE210" s="73"/>
      <c r="EF210" s="73"/>
      <c r="EG210" s="73"/>
      <c r="EH210" s="73"/>
      <c r="EI210" s="73"/>
      <c r="EJ210" s="73"/>
      <c r="EK210" s="73"/>
      <c r="EL210" s="73"/>
      <c r="EM210" s="73"/>
      <c r="EN210" s="73"/>
      <c r="EO210" s="73"/>
      <c r="EP210" s="73"/>
      <c r="EQ210" s="73"/>
      <c r="ER210" s="73"/>
      <c r="ES210" s="73"/>
      <c r="ET210" s="73"/>
      <c r="EU210" s="73"/>
      <c r="EV210" s="73"/>
      <c r="EW210" s="73"/>
      <c r="EX210" s="73"/>
      <c r="EY210" s="73"/>
      <c r="EZ210" s="73"/>
      <c r="FA210" s="73"/>
      <c r="FB210" s="73"/>
      <c r="FC210" s="73"/>
      <c r="FD210" s="73"/>
      <c r="FE210" s="73"/>
      <c r="FF210" s="73"/>
      <c r="FG210" s="73"/>
      <c r="FH210" s="73"/>
      <c r="FI210" s="73"/>
      <c r="FJ210" s="73"/>
      <c r="FK210" s="73"/>
      <c r="FL210" s="73"/>
      <c r="FM210" s="73"/>
      <c r="FN210" s="73"/>
      <c r="FO210" s="73"/>
      <c r="FP210" s="73"/>
      <c r="FQ210" s="73"/>
      <c r="FR210" s="73"/>
      <c r="FS210" s="73"/>
      <c r="FT210" s="73"/>
      <c r="FU210" s="73"/>
      <c r="FV210" s="73"/>
      <c r="FW210" s="73"/>
      <c r="FX210" s="73"/>
      <c r="FY210" s="73"/>
      <c r="FZ210" s="73"/>
      <c r="GA210" s="73"/>
      <c r="GB210" s="73"/>
      <c r="GC210" s="73"/>
      <c r="GD210" s="73"/>
      <c r="GE210" s="73"/>
      <c r="GF210" s="73"/>
      <c r="GG210" s="73"/>
      <c r="GH210" s="73"/>
      <c r="GI210" s="73"/>
      <c r="GJ210" s="73"/>
      <c r="GK210" s="73"/>
      <c r="GL210" s="73"/>
      <c r="GM210" s="73"/>
      <c r="GN210" s="73"/>
      <c r="GO210" s="73"/>
      <c r="GP210" s="73"/>
      <c r="GQ210" s="73"/>
      <c r="GR210" s="73"/>
      <c r="GS210" s="73"/>
      <c r="GT210" s="73"/>
      <c r="GU210" s="73"/>
      <c r="GV210" s="73"/>
      <c r="GW210" s="73"/>
      <c r="GX210" s="73"/>
      <c r="GY210" s="73"/>
      <c r="GZ210" s="73"/>
      <c r="HA210" s="73"/>
      <c r="HB210" s="73"/>
      <c r="HC210" s="73"/>
      <c r="HD210" s="73"/>
      <c r="HE210" s="73"/>
      <c r="HF210" s="73"/>
      <c r="HG210" s="73"/>
      <c r="HH210" s="73"/>
      <c r="HI210" s="73"/>
      <c r="HJ210" s="73"/>
      <c r="HK210" s="73"/>
      <c r="HL210" s="73"/>
      <c r="HM210" s="73"/>
      <c r="HN210" s="73"/>
      <c r="HO210" s="73"/>
      <c r="HP210" s="73"/>
      <c r="HQ210" s="73"/>
      <c r="HR210" s="73"/>
      <c r="HS210" s="73"/>
      <c r="HT210" s="73"/>
      <c r="HU210" s="73"/>
      <c r="HV210" s="73"/>
      <c r="HW210" s="73"/>
      <c r="HX210" s="73"/>
      <c r="HY210" s="73"/>
      <c r="HZ210" s="73"/>
      <c r="IA210" s="73"/>
      <c r="IB210" s="73"/>
      <c r="IC210" s="73"/>
      <c r="ID210" s="73"/>
      <c r="IE210" s="73"/>
      <c r="IF210" s="73"/>
      <c r="IG210" s="73"/>
      <c r="IH210" s="73"/>
      <c r="II210" s="73"/>
      <c r="IJ210" s="73"/>
      <c r="IK210" s="73"/>
      <c r="IL210" s="73"/>
      <c r="IM210" s="73"/>
      <c r="IN210" s="73"/>
      <c r="IO210" s="73"/>
      <c r="IP210" s="73"/>
      <c r="IQ210" s="73"/>
      <c r="IR210" s="73"/>
      <c r="IS210" s="73"/>
      <c r="IT210" s="73"/>
      <c r="IU210" s="73"/>
      <c r="IV210" s="73"/>
      <c r="IW210" s="73"/>
      <c r="IX210" s="73"/>
      <c r="IY210" s="73"/>
      <c r="IZ210" s="73"/>
      <c r="JA210" s="73"/>
      <c r="JB210" s="73"/>
      <c r="JC210" s="73"/>
      <c r="JD210" s="73"/>
      <c r="JE210" s="73"/>
      <c r="JF210" s="73"/>
      <c r="JG210" s="73"/>
      <c r="JH210" s="73"/>
      <c r="JI210" s="73"/>
      <c r="JJ210" s="73"/>
      <c r="JK210" s="73"/>
      <c r="JL210" s="73"/>
      <c r="JM210" s="73"/>
      <c r="JN210" s="73"/>
      <c r="JO210" s="73"/>
      <c r="JP210" s="73"/>
      <c r="JQ210" s="73"/>
      <c r="JR210" s="73"/>
      <c r="JS210" s="73"/>
      <c r="JT210" s="73"/>
      <c r="JU210" s="73"/>
      <c r="JV210" s="73"/>
      <c r="JW210" s="73"/>
      <c r="JX210" s="73"/>
      <c r="JY210" s="73"/>
      <c r="JZ210" s="73"/>
      <c r="KA210" s="73"/>
      <c r="KB210" s="73"/>
      <c r="KC210" s="73"/>
      <c r="KD210" s="73"/>
      <c r="KE210" s="73"/>
      <c r="KF210" s="73"/>
      <c r="KG210" s="73"/>
      <c r="KH210" s="73"/>
      <c r="KI210" s="73"/>
      <c r="KJ210" s="73"/>
      <c r="KK210" s="73"/>
      <c r="KL210" s="73"/>
      <c r="KM210" s="73"/>
      <c r="KN210" s="73"/>
      <c r="KO210" s="73"/>
      <c r="KP210" s="73"/>
      <c r="KQ210" s="73"/>
      <c r="KR210" s="73"/>
      <c r="KS210" s="73"/>
      <c r="KT210" s="73"/>
      <c r="KU210" s="73"/>
      <c r="KV210" s="73"/>
      <c r="KW210" s="73"/>
      <c r="KX210" s="73"/>
      <c r="KY210" s="73"/>
      <c r="KZ210" s="73"/>
      <c r="LA210" s="73"/>
      <c r="LB210" s="73"/>
      <c r="LC210" s="73"/>
      <c r="LD210" s="73"/>
      <c r="LE210" s="73"/>
      <c r="LF210" s="73"/>
      <c r="LG210" s="73"/>
      <c r="LH210" s="73"/>
      <c r="LI210" s="73"/>
      <c r="LJ210" s="73"/>
      <c r="LK210" s="73"/>
      <c r="LL210" s="73"/>
      <c r="LM210" s="73"/>
      <c r="LN210" s="73"/>
      <c r="LO210" s="73"/>
      <c r="LP210" s="73"/>
      <c r="LQ210" s="73"/>
      <c r="LR210" s="73"/>
      <c r="LS210" s="73"/>
      <c r="LT210" s="73"/>
      <c r="LU210" s="73"/>
      <c r="LV210" s="73"/>
      <c r="LW210" s="73"/>
      <c r="LX210" s="73"/>
      <c r="LY210" s="73"/>
      <c r="LZ210" s="73"/>
      <c r="MA210" s="73"/>
      <c r="MB210" s="73"/>
      <c r="MC210" s="73"/>
      <c r="MD210" s="73"/>
      <c r="ME210" s="73"/>
      <c r="MF210" s="73"/>
      <c r="MG210" s="73"/>
      <c r="MH210" s="73"/>
      <c r="MI210" s="73"/>
      <c r="MJ210" s="73"/>
      <c r="MK210" s="73"/>
      <c r="ML210" s="73"/>
      <c r="MM210" s="73"/>
      <c r="MN210" s="73"/>
      <c r="MO210" s="73"/>
      <c r="MP210" s="73"/>
      <c r="MQ210" s="73"/>
      <c r="MR210" s="73"/>
      <c r="MS210" s="73"/>
      <c r="MT210" s="73"/>
      <c r="MU210" s="73"/>
      <c r="MV210" s="73"/>
      <c r="MW210" s="73"/>
      <c r="MX210" s="73"/>
      <c r="MY210" s="73"/>
      <c r="MZ210" s="73"/>
      <c r="NA210" s="73"/>
      <c r="NB210" s="73"/>
      <c r="NC210" s="73"/>
      <c r="ND210" s="73"/>
      <c r="NE210" s="73"/>
      <c r="NF210" s="73"/>
      <c r="NG210" s="73"/>
      <c r="NH210" s="73"/>
      <c r="NI210" s="73"/>
      <c r="NJ210" s="73"/>
      <c r="NK210" s="73"/>
      <c r="NL210" s="73"/>
      <c r="NM210" s="73"/>
      <c r="NN210" s="73"/>
      <c r="NO210" s="73"/>
      <c r="NP210" s="73"/>
      <c r="NQ210" s="73"/>
      <c r="NR210" s="73"/>
      <c r="NS210" s="73"/>
      <c r="NT210" s="73"/>
      <c r="NU210" s="73"/>
      <c r="NV210" s="73"/>
      <c r="NW210" s="73"/>
      <c r="NX210" s="73"/>
      <c r="NY210" s="73"/>
      <c r="NZ210" s="73"/>
      <c r="OA210" s="73"/>
      <c r="OB210" s="73"/>
      <c r="OC210" s="73"/>
      <c r="OD210" s="73"/>
      <c r="OE210" s="73"/>
      <c r="OF210" s="73"/>
      <c r="OG210" s="73"/>
      <c r="OH210" s="73"/>
      <c r="OI210" s="73"/>
      <c r="OJ210" s="73"/>
      <c r="OK210" s="73"/>
      <c r="OL210" s="73"/>
      <c r="OM210" s="73"/>
      <c r="ON210" s="73"/>
      <c r="OO210" s="73"/>
      <c r="OP210" s="73"/>
      <c r="OQ210" s="73"/>
      <c r="OR210" s="73"/>
      <c r="OS210" s="73"/>
      <c r="OT210" s="73"/>
      <c r="OU210" s="73"/>
      <c r="OV210" s="73"/>
    </row>
    <row r="211" spans="1:412" s="74" customFormat="1" x14ac:dyDescent="0.3">
      <c r="A211" s="63"/>
      <c r="B211" s="75"/>
      <c r="C211" s="75"/>
      <c r="D211" s="76"/>
      <c r="E211" s="138"/>
      <c r="F211" s="138"/>
      <c r="G211" s="77"/>
      <c r="H211" s="67"/>
      <c r="I211" s="67"/>
      <c r="J211" s="68"/>
      <c r="K211" s="68"/>
      <c r="L211" s="67"/>
      <c r="M211" s="69"/>
      <c r="N211" s="70"/>
      <c r="O211" s="71"/>
      <c r="P211" s="72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73"/>
      <c r="AK211" s="73"/>
      <c r="AL211" s="73"/>
      <c r="AM211" s="73"/>
      <c r="AN211" s="73"/>
      <c r="AO211" s="73"/>
      <c r="AP211" s="73"/>
      <c r="AQ211" s="73"/>
      <c r="AR211" s="73"/>
      <c r="AS211" s="73"/>
      <c r="AT211" s="73"/>
      <c r="AU211" s="73"/>
      <c r="AV211" s="73"/>
      <c r="AW211" s="73"/>
      <c r="AX211" s="73"/>
      <c r="AY211" s="73"/>
      <c r="AZ211" s="73"/>
      <c r="BA211" s="73"/>
      <c r="BB211" s="73"/>
      <c r="BC211" s="73"/>
      <c r="BD211" s="73"/>
      <c r="BE211" s="73"/>
      <c r="BF211" s="73"/>
      <c r="BG211" s="73"/>
      <c r="BH211" s="73"/>
      <c r="BI211" s="73"/>
      <c r="BJ211" s="73"/>
      <c r="BK211" s="73"/>
      <c r="BL211" s="73"/>
      <c r="BM211" s="73"/>
      <c r="BN211" s="73"/>
      <c r="BO211" s="73"/>
      <c r="BP211" s="73"/>
      <c r="BQ211" s="73"/>
      <c r="BR211" s="73"/>
      <c r="BS211" s="73"/>
      <c r="BT211" s="73"/>
      <c r="BU211" s="73"/>
      <c r="BV211" s="73"/>
      <c r="BW211" s="73"/>
      <c r="BX211" s="73"/>
      <c r="BY211" s="73"/>
      <c r="BZ211" s="73"/>
      <c r="CA211" s="73"/>
      <c r="CB211" s="73"/>
      <c r="CC211" s="73"/>
      <c r="CD211" s="73"/>
      <c r="CE211" s="73"/>
      <c r="CF211" s="73"/>
      <c r="CG211" s="73"/>
      <c r="CH211" s="73"/>
      <c r="CI211" s="73"/>
      <c r="CJ211" s="73"/>
      <c r="CK211" s="73"/>
      <c r="CL211" s="73"/>
      <c r="CM211" s="73"/>
      <c r="CN211" s="73"/>
      <c r="CO211" s="73"/>
      <c r="CP211" s="73"/>
      <c r="CQ211" s="73"/>
      <c r="CR211" s="73"/>
      <c r="CS211" s="73"/>
      <c r="CT211" s="73"/>
      <c r="CU211" s="73"/>
      <c r="CV211" s="73"/>
      <c r="CW211" s="73"/>
      <c r="CX211" s="73"/>
      <c r="CY211" s="73"/>
      <c r="CZ211" s="73"/>
      <c r="DA211" s="73"/>
      <c r="DB211" s="73"/>
      <c r="DC211" s="73"/>
      <c r="DD211" s="73"/>
      <c r="DE211" s="73"/>
      <c r="DF211" s="73"/>
      <c r="DG211" s="73"/>
      <c r="DH211" s="73"/>
      <c r="DI211" s="73"/>
      <c r="DJ211" s="73"/>
      <c r="DK211" s="73"/>
      <c r="DL211" s="73"/>
      <c r="DM211" s="73"/>
      <c r="DN211" s="73"/>
      <c r="DO211" s="73"/>
      <c r="DP211" s="73"/>
      <c r="DQ211" s="73"/>
      <c r="DR211" s="73"/>
      <c r="DS211" s="73"/>
      <c r="DT211" s="73"/>
      <c r="DU211" s="73"/>
      <c r="DV211" s="73"/>
      <c r="DW211" s="73"/>
      <c r="DX211" s="73"/>
      <c r="DY211" s="73"/>
      <c r="DZ211" s="73"/>
      <c r="EA211" s="73"/>
      <c r="EB211" s="73"/>
      <c r="EC211" s="73"/>
      <c r="ED211" s="73"/>
      <c r="EE211" s="73"/>
      <c r="EF211" s="73"/>
      <c r="EG211" s="73"/>
      <c r="EH211" s="73"/>
      <c r="EI211" s="73"/>
      <c r="EJ211" s="73"/>
      <c r="EK211" s="73"/>
      <c r="EL211" s="73"/>
      <c r="EM211" s="73"/>
      <c r="EN211" s="73"/>
      <c r="EO211" s="73"/>
      <c r="EP211" s="73"/>
      <c r="EQ211" s="73"/>
      <c r="ER211" s="73"/>
      <c r="ES211" s="73"/>
      <c r="ET211" s="73"/>
      <c r="EU211" s="73"/>
      <c r="EV211" s="73"/>
      <c r="EW211" s="73"/>
      <c r="EX211" s="73"/>
      <c r="EY211" s="73"/>
      <c r="EZ211" s="73"/>
      <c r="FA211" s="73"/>
      <c r="FB211" s="73"/>
      <c r="FC211" s="73"/>
      <c r="FD211" s="73"/>
      <c r="FE211" s="73"/>
      <c r="FF211" s="73"/>
      <c r="FG211" s="73"/>
      <c r="FH211" s="73"/>
      <c r="FI211" s="73"/>
      <c r="FJ211" s="73"/>
      <c r="FK211" s="73"/>
      <c r="FL211" s="73"/>
      <c r="FM211" s="73"/>
      <c r="FN211" s="73"/>
      <c r="FO211" s="73"/>
      <c r="FP211" s="73"/>
      <c r="FQ211" s="73"/>
      <c r="FR211" s="73"/>
      <c r="FS211" s="73"/>
      <c r="FT211" s="73"/>
      <c r="FU211" s="73"/>
      <c r="FV211" s="73"/>
      <c r="FW211" s="73"/>
      <c r="FX211" s="73"/>
      <c r="FY211" s="73"/>
      <c r="FZ211" s="73"/>
      <c r="GA211" s="73"/>
      <c r="GB211" s="73"/>
      <c r="GC211" s="73"/>
      <c r="GD211" s="73"/>
      <c r="GE211" s="73"/>
      <c r="GF211" s="73"/>
      <c r="GG211" s="73"/>
      <c r="GH211" s="73"/>
      <c r="GI211" s="73"/>
      <c r="GJ211" s="73"/>
      <c r="GK211" s="73"/>
      <c r="GL211" s="73"/>
      <c r="GM211" s="73"/>
      <c r="GN211" s="73"/>
      <c r="GO211" s="73"/>
      <c r="GP211" s="73"/>
      <c r="GQ211" s="73"/>
      <c r="GR211" s="73"/>
      <c r="GS211" s="73"/>
      <c r="GT211" s="73"/>
      <c r="GU211" s="73"/>
      <c r="GV211" s="73"/>
      <c r="GW211" s="73"/>
      <c r="GX211" s="73"/>
      <c r="GY211" s="73"/>
      <c r="GZ211" s="73"/>
      <c r="HA211" s="73"/>
      <c r="HB211" s="73"/>
      <c r="HC211" s="73"/>
      <c r="HD211" s="73"/>
      <c r="HE211" s="73"/>
      <c r="HF211" s="73"/>
      <c r="HG211" s="73"/>
      <c r="HH211" s="73"/>
      <c r="HI211" s="73"/>
      <c r="HJ211" s="73"/>
      <c r="HK211" s="73"/>
      <c r="HL211" s="73"/>
      <c r="HM211" s="73"/>
      <c r="HN211" s="73"/>
      <c r="HO211" s="73"/>
      <c r="HP211" s="73"/>
      <c r="HQ211" s="73"/>
      <c r="HR211" s="73"/>
      <c r="HS211" s="73"/>
      <c r="HT211" s="73"/>
      <c r="HU211" s="73"/>
      <c r="HV211" s="73"/>
      <c r="HW211" s="73"/>
      <c r="HX211" s="73"/>
      <c r="HY211" s="73"/>
      <c r="HZ211" s="73"/>
      <c r="IA211" s="73"/>
      <c r="IB211" s="73"/>
      <c r="IC211" s="73"/>
      <c r="ID211" s="73"/>
      <c r="IE211" s="73"/>
      <c r="IF211" s="73"/>
      <c r="IG211" s="73"/>
      <c r="IH211" s="73"/>
      <c r="II211" s="73"/>
      <c r="IJ211" s="73"/>
      <c r="IK211" s="73"/>
      <c r="IL211" s="73"/>
      <c r="IM211" s="73"/>
      <c r="IN211" s="73"/>
      <c r="IO211" s="73"/>
      <c r="IP211" s="73"/>
      <c r="IQ211" s="73"/>
      <c r="IR211" s="73"/>
      <c r="IS211" s="73"/>
      <c r="IT211" s="73"/>
      <c r="IU211" s="73"/>
      <c r="IV211" s="73"/>
      <c r="IW211" s="73"/>
      <c r="IX211" s="73"/>
      <c r="IY211" s="73"/>
      <c r="IZ211" s="73"/>
      <c r="JA211" s="73"/>
      <c r="JB211" s="73"/>
      <c r="JC211" s="73"/>
      <c r="JD211" s="73"/>
      <c r="JE211" s="73"/>
      <c r="JF211" s="73"/>
      <c r="JG211" s="73"/>
      <c r="JH211" s="73"/>
      <c r="JI211" s="73"/>
      <c r="JJ211" s="73"/>
      <c r="JK211" s="73"/>
      <c r="JL211" s="73"/>
      <c r="JM211" s="73"/>
      <c r="JN211" s="73"/>
      <c r="JO211" s="73"/>
      <c r="JP211" s="73"/>
      <c r="JQ211" s="73"/>
      <c r="JR211" s="73"/>
      <c r="JS211" s="73"/>
      <c r="JT211" s="73"/>
      <c r="JU211" s="73"/>
      <c r="JV211" s="73"/>
      <c r="JW211" s="73"/>
      <c r="JX211" s="73"/>
      <c r="JY211" s="73"/>
      <c r="JZ211" s="73"/>
      <c r="KA211" s="73"/>
      <c r="KB211" s="73"/>
      <c r="KC211" s="73"/>
      <c r="KD211" s="73"/>
      <c r="KE211" s="73"/>
      <c r="KF211" s="73"/>
      <c r="KG211" s="73"/>
      <c r="KH211" s="73"/>
      <c r="KI211" s="73"/>
      <c r="KJ211" s="73"/>
      <c r="KK211" s="73"/>
      <c r="KL211" s="73"/>
      <c r="KM211" s="73"/>
      <c r="KN211" s="73"/>
      <c r="KO211" s="73"/>
      <c r="KP211" s="73"/>
      <c r="KQ211" s="73"/>
      <c r="KR211" s="73"/>
      <c r="KS211" s="73"/>
      <c r="KT211" s="73"/>
      <c r="KU211" s="73"/>
      <c r="KV211" s="73"/>
      <c r="KW211" s="73"/>
      <c r="KX211" s="73"/>
      <c r="KY211" s="73"/>
      <c r="KZ211" s="73"/>
      <c r="LA211" s="73"/>
      <c r="LB211" s="73"/>
      <c r="LC211" s="73"/>
      <c r="LD211" s="73"/>
      <c r="LE211" s="73"/>
      <c r="LF211" s="73"/>
      <c r="LG211" s="73"/>
      <c r="LH211" s="73"/>
      <c r="LI211" s="73"/>
      <c r="LJ211" s="73"/>
      <c r="LK211" s="73"/>
      <c r="LL211" s="73"/>
      <c r="LM211" s="73"/>
      <c r="LN211" s="73"/>
      <c r="LO211" s="73"/>
      <c r="LP211" s="73"/>
      <c r="LQ211" s="73"/>
      <c r="LR211" s="73"/>
      <c r="LS211" s="73"/>
      <c r="LT211" s="73"/>
      <c r="LU211" s="73"/>
      <c r="LV211" s="73"/>
      <c r="LW211" s="73"/>
      <c r="LX211" s="73"/>
      <c r="LY211" s="73"/>
      <c r="LZ211" s="73"/>
      <c r="MA211" s="73"/>
      <c r="MB211" s="73"/>
      <c r="MC211" s="73"/>
      <c r="MD211" s="73"/>
      <c r="ME211" s="73"/>
      <c r="MF211" s="73"/>
      <c r="MG211" s="73"/>
      <c r="MH211" s="73"/>
      <c r="MI211" s="73"/>
      <c r="MJ211" s="73"/>
      <c r="MK211" s="73"/>
      <c r="ML211" s="73"/>
      <c r="MM211" s="73"/>
      <c r="MN211" s="73"/>
      <c r="MO211" s="73"/>
      <c r="MP211" s="73"/>
      <c r="MQ211" s="73"/>
      <c r="MR211" s="73"/>
      <c r="MS211" s="73"/>
      <c r="MT211" s="73"/>
      <c r="MU211" s="73"/>
      <c r="MV211" s="73"/>
      <c r="MW211" s="73"/>
      <c r="MX211" s="73"/>
      <c r="MY211" s="73"/>
      <c r="MZ211" s="73"/>
      <c r="NA211" s="73"/>
      <c r="NB211" s="73"/>
      <c r="NC211" s="73"/>
      <c r="ND211" s="73"/>
      <c r="NE211" s="73"/>
      <c r="NF211" s="73"/>
      <c r="NG211" s="73"/>
      <c r="NH211" s="73"/>
      <c r="NI211" s="73"/>
      <c r="NJ211" s="73"/>
      <c r="NK211" s="73"/>
      <c r="NL211" s="73"/>
      <c r="NM211" s="73"/>
      <c r="NN211" s="73"/>
      <c r="NO211" s="73"/>
      <c r="NP211" s="73"/>
      <c r="NQ211" s="73"/>
      <c r="NR211" s="73"/>
      <c r="NS211" s="73"/>
      <c r="NT211" s="73"/>
      <c r="NU211" s="73"/>
      <c r="NV211" s="73"/>
      <c r="NW211" s="73"/>
      <c r="NX211" s="73"/>
      <c r="NY211" s="73"/>
      <c r="NZ211" s="73"/>
      <c r="OA211" s="73"/>
      <c r="OB211" s="73"/>
      <c r="OC211" s="73"/>
      <c r="OD211" s="73"/>
      <c r="OE211" s="73"/>
      <c r="OF211" s="73"/>
      <c r="OG211" s="73"/>
      <c r="OH211" s="73"/>
      <c r="OI211" s="73"/>
      <c r="OJ211" s="73"/>
      <c r="OK211" s="73"/>
      <c r="OL211" s="73"/>
      <c r="OM211" s="73"/>
      <c r="ON211" s="73"/>
      <c r="OO211" s="73"/>
      <c r="OP211" s="73"/>
      <c r="OQ211" s="73"/>
      <c r="OR211" s="73"/>
      <c r="OS211" s="73"/>
      <c r="OT211" s="73"/>
      <c r="OU211" s="73"/>
      <c r="OV211" s="73"/>
    </row>
    <row r="212" spans="1:412" s="74" customFormat="1" x14ac:dyDescent="0.3">
      <c r="A212" s="63"/>
      <c r="B212" s="75"/>
      <c r="C212" s="75"/>
      <c r="D212" s="76"/>
      <c r="E212" s="138"/>
      <c r="F212" s="138"/>
      <c r="G212" s="77"/>
      <c r="H212" s="67"/>
      <c r="I212" s="67"/>
      <c r="J212" s="68"/>
      <c r="K212" s="68"/>
      <c r="L212" s="67"/>
      <c r="M212" s="69"/>
      <c r="N212" s="70"/>
      <c r="O212" s="71"/>
      <c r="P212" s="72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  <c r="AI212" s="73"/>
      <c r="AJ212" s="73"/>
      <c r="AK212" s="73"/>
      <c r="AL212" s="73"/>
      <c r="AM212" s="73"/>
      <c r="AN212" s="73"/>
      <c r="AO212" s="73"/>
      <c r="AP212" s="73"/>
      <c r="AQ212" s="73"/>
      <c r="AR212" s="73"/>
      <c r="AS212" s="73"/>
      <c r="AT212" s="73"/>
      <c r="AU212" s="73"/>
      <c r="AV212" s="73"/>
      <c r="AW212" s="73"/>
      <c r="AX212" s="73"/>
      <c r="AY212" s="73"/>
      <c r="AZ212" s="73"/>
      <c r="BA212" s="73"/>
      <c r="BB212" s="73"/>
      <c r="BC212" s="73"/>
      <c r="BD212" s="73"/>
      <c r="BE212" s="73"/>
      <c r="BF212" s="73"/>
      <c r="BG212" s="73"/>
      <c r="BH212" s="73"/>
      <c r="BI212" s="73"/>
      <c r="BJ212" s="73"/>
      <c r="BK212" s="73"/>
      <c r="BL212" s="73"/>
      <c r="BM212" s="73"/>
      <c r="BN212" s="73"/>
      <c r="BO212" s="73"/>
      <c r="BP212" s="73"/>
      <c r="BQ212" s="73"/>
      <c r="BR212" s="73"/>
      <c r="BS212" s="73"/>
      <c r="BT212" s="73"/>
      <c r="BU212" s="73"/>
      <c r="BV212" s="73"/>
      <c r="BW212" s="73"/>
      <c r="BX212" s="73"/>
      <c r="BY212" s="73"/>
      <c r="BZ212" s="73"/>
      <c r="CA212" s="73"/>
      <c r="CB212" s="73"/>
      <c r="CC212" s="73"/>
      <c r="CD212" s="73"/>
      <c r="CE212" s="73"/>
      <c r="CF212" s="73"/>
      <c r="CG212" s="73"/>
      <c r="CH212" s="73"/>
      <c r="CI212" s="73"/>
      <c r="CJ212" s="73"/>
      <c r="CK212" s="73"/>
      <c r="CL212" s="73"/>
      <c r="CM212" s="73"/>
      <c r="CN212" s="73"/>
      <c r="CO212" s="73"/>
      <c r="CP212" s="73"/>
      <c r="CQ212" s="73"/>
      <c r="CR212" s="73"/>
      <c r="CS212" s="73"/>
      <c r="CT212" s="73"/>
      <c r="CU212" s="73"/>
      <c r="CV212" s="73"/>
      <c r="CW212" s="73"/>
      <c r="CX212" s="73"/>
      <c r="CY212" s="73"/>
      <c r="CZ212" s="73"/>
      <c r="DA212" s="73"/>
      <c r="DB212" s="73"/>
      <c r="DC212" s="73"/>
      <c r="DD212" s="73"/>
      <c r="DE212" s="73"/>
      <c r="DF212" s="73"/>
      <c r="DG212" s="73"/>
      <c r="DH212" s="73"/>
      <c r="DI212" s="73"/>
      <c r="DJ212" s="73"/>
      <c r="DK212" s="73"/>
      <c r="DL212" s="73"/>
      <c r="DM212" s="73"/>
      <c r="DN212" s="73"/>
      <c r="DO212" s="73"/>
      <c r="DP212" s="73"/>
      <c r="DQ212" s="73"/>
      <c r="DR212" s="73"/>
      <c r="DS212" s="73"/>
      <c r="DT212" s="73"/>
      <c r="DU212" s="73"/>
      <c r="DV212" s="73"/>
      <c r="DW212" s="73"/>
      <c r="DX212" s="73"/>
      <c r="DY212" s="73"/>
      <c r="DZ212" s="73"/>
      <c r="EA212" s="73"/>
      <c r="EB212" s="73"/>
      <c r="EC212" s="73"/>
      <c r="ED212" s="73"/>
      <c r="EE212" s="73"/>
      <c r="EF212" s="73"/>
      <c r="EG212" s="73"/>
      <c r="EH212" s="73"/>
      <c r="EI212" s="73"/>
      <c r="EJ212" s="73"/>
      <c r="EK212" s="73"/>
      <c r="EL212" s="73"/>
      <c r="EM212" s="73"/>
      <c r="EN212" s="73"/>
      <c r="EO212" s="73"/>
      <c r="EP212" s="73"/>
      <c r="EQ212" s="73"/>
      <c r="ER212" s="73"/>
      <c r="ES212" s="73"/>
      <c r="ET212" s="73"/>
      <c r="EU212" s="73"/>
      <c r="EV212" s="73"/>
      <c r="EW212" s="73"/>
      <c r="EX212" s="73"/>
      <c r="EY212" s="73"/>
      <c r="EZ212" s="73"/>
      <c r="FA212" s="73"/>
      <c r="FB212" s="73"/>
      <c r="FC212" s="73"/>
      <c r="FD212" s="73"/>
      <c r="FE212" s="73"/>
      <c r="FF212" s="73"/>
      <c r="FG212" s="73"/>
      <c r="FH212" s="73"/>
      <c r="FI212" s="73"/>
      <c r="FJ212" s="73"/>
      <c r="FK212" s="73"/>
      <c r="FL212" s="73"/>
      <c r="FM212" s="73"/>
      <c r="FN212" s="73"/>
      <c r="FO212" s="73"/>
      <c r="FP212" s="73"/>
      <c r="FQ212" s="73"/>
      <c r="FR212" s="73"/>
      <c r="FS212" s="73"/>
      <c r="FT212" s="73"/>
      <c r="FU212" s="73"/>
      <c r="FV212" s="73"/>
      <c r="FW212" s="73"/>
      <c r="FX212" s="73"/>
      <c r="FY212" s="73"/>
      <c r="FZ212" s="73"/>
      <c r="GA212" s="73"/>
      <c r="GB212" s="73"/>
      <c r="GC212" s="73"/>
      <c r="GD212" s="73"/>
      <c r="GE212" s="73"/>
      <c r="GF212" s="73"/>
      <c r="GG212" s="73"/>
      <c r="GH212" s="73"/>
      <c r="GI212" s="73"/>
      <c r="GJ212" s="73"/>
      <c r="GK212" s="73"/>
      <c r="GL212" s="73"/>
      <c r="GM212" s="73"/>
      <c r="GN212" s="73"/>
      <c r="GO212" s="73"/>
      <c r="GP212" s="73"/>
      <c r="GQ212" s="73"/>
      <c r="GR212" s="73"/>
      <c r="GS212" s="73"/>
      <c r="GT212" s="73"/>
      <c r="GU212" s="73"/>
      <c r="GV212" s="73"/>
      <c r="GW212" s="73"/>
      <c r="GX212" s="73"/>
      <c r="GY212" s="73"/>
      <c r="GZ212" s="73"/>
      <c r="HA212" s="73"/>
      <c r="HB212" s="73"/>
      <c r="HC212" s="73"/>
      <c r="HD212" s="73"/>
      <c r="HE212" s="73"/>
      <c r="HF212" s="73"/>
      <c r="HG212" s="73"/>
      <c r="HH212" s="73"/>
      <c r="HI212" s="73"/>
      <c r="HJ212" s="73"/>
      <c r="HK212" s="73"/>
      <c r="HL212" s="73"/>
      <c r="HM212" s="73"/>
      <c r="HN212" s="73"/>
      <c r="HO212" s="73"/>
      <c r="HP212" s="73"/>
      <c r="HQ212" s="73"/>
      <c r="HR212" s="73"/>
      <c r="HS212" s="73"/>
      <c r="HT212" s="73"/>
      <c r="HU212" s="73"/>
      <c r="HV212" s="73"/>
      <c r="HW212" s="73"/>
      <c r="HX212" s="73"/>
      <c r="HY212" s="73"/>
      <c r="HZ212" s="73"/>
      <c r="IA212" s="73"/>
      <c r="IB212" s="73"/>
      <c r="IC212" s="73"/>
      <c r="ID212" s="73"/>
      <c r="IE212" s="73"/>
      <c r="IF212" s="73"/>
      <c r="IG212" s="73"/>
      <c r="IH212" s="73"/>
      <c r="II212" s="73"/>
      <c r="IJ212" s="73"/>
      <c r="IK212" s="73"/>
      <c r="IL212" s="73"/>
      <c r="IM212" s="73"/>
      <c r="IN212" s="73"/>
      <c r="IO212" s="73"/>
      <c r="IP212" s="73"/>
      <c r="IQ212" s="73"/>
      <c r="IR212" s="73"/>
      <c r="IS212" s="73"/>
      <c r="IT212" s="73"/>
      <c r="IU212" s="73"/>
      <c r="IV212" s="73"/>
      <c r="IW212" s="73"/>
      <c r="IX212" s="73"/>
      <c r="IY212" s="73"/>
      <c r="IZ212" s="73"/>
      <c r="JA212" s="73"/>
      <c r="JB212" s="73"/>
      <c r="JC212" s="73"/>
      <c r="JD212" s="73"/>
      <c r="JE212" s="73"/>
      <c r="JF212" s="73"/>
      <c r="JG212" s="73"/>
      <c r="JH212" s="73"/>
      <c r="JI212" s="73"/>
      <c r="JJ212" s="73"/>
      <c r="JK212" s="73"/>
      <c r="JL212" s="73"/>
      <c r="JM212" s="73"/>
      <c r="JN212" s="73"/>
      <c r="JO212" s="73"/>
      <c r="JP212" s="73"/>
      <c r="JQ212" s="73"/>
      <c r="JR212" s="73"/>
      <c r="JS212" s="73"/>
      <c r="JT212" s="73"/>
      <c r="JU212" s="73"/>
      <c r="JV212" s="73"/>
      <c r="JW212" s="73"/>
      <c r="JX212" s="73"/>
      <c r="JY212" s="73"/>
      <c r="JZ212" s="73"/>
      <c r="KA212" s="73"/>
      <c r="KB212" s="73"/>
      <c r="KC212" s="73"/>
      <c r="KD212" s="73"/>
      <c r="KE212" s="73"/>
      <c r="KF212" s="73"/>
      <c r="KG212" s="73"/>
      <c r="KH212" s="73"/>
      <c r="KI212" s="73"/>
      <c r="KJ212" s="73"/>
      <c r="KK212" s="73"/>
      <c r="KL212" s="73"/>
      <c r="KM212" s="73"/>
      <c r="KN212" s="73"/>
      <c r="KO212" s="73"/>
      <c r="KP212" s="73"/>
      <c r="KQ212" s="73"/>
      <c r="KR212" s="73"/>
      <c r="KS212" s="73"/>
      <c r="KT212" s="73"/>
      <c r="KU212" s="73"/>
      <c r="KV212" s="73"/>
      <c r="KW212" s="73"/>
      <c r="KX212" s="73"/>
      <c r="KY212" s="73"/>
      <c r="KZ212" s="73"/>
      <c r="LA212" s="73"/>
      <c r="LB212" s="73"/>
      <c r="LC212" s="73"/>
      <c r="LD212" s="73"/>
      <c r="LE212" s="73"/>
      <c r="LF212" s="73"/>
      <c r="LG212" s="73"/>
      <c r="LH212" s="73"/>
      <c r="LI212" s="73"/>
      <c r="LJ212" s="73"/>
      <c r="LK212" s="73"/>
      <c r="LL212" s="73"/>
      <c r="LM212" s="73"/>
      <c r="LN212" s="73"/>
      <c r="LO212" s="73"/>
      <c r="LP212" s="73"/>
      <c r="LQ212" s="73"/>
      <c r="LR212" s="73"/>
      <c r="LS212" s="73"/>
      <c r="LT212" s="73"/>
      <c r="LU212" s="73"/>
      <c r="LV212" s="73"/>
      <c r="LW212" s="73"/>
      <c r="LX212" s="73"/>
      <c r="LY212" s="73"/>
      <c r="LZ212" s="73"/>
      <c r="MA212" s="73"/>
      <c r="MB212" s="73"/>
      <c r="MC212" s="73"/>
      <c r="MD212" s="73"/>
      <c r="ME212" s="73"/>
      <c r="MF212" s="73"/>
      <c r="MG212" s="73"/>
      <c r="MH212" s="73"/>
      <c r="MI212" s="73"/>
      <c r="MJ212" s="73"/>
      <c r="MK212" s="73"/>
      <c r="ML212" s="73"/>
      <c r="MM212" s="73"/>
      <c r="MN212" s="73"/>
      <c r="MO212" s="73"/>
      <c r="MP212" s="73"/>
      <c r="MQ212" s="73"/>
      <c r="MR212" s="73"/>
      <c r="MS212" s="73"/>
      <c r="MT212" s="73"/>
      <c r="MU212" s="73"/>
      <c r="MV212" s="73"/>
      <c r="MW212" s="73"/>
      <c r="MX212" s="73"/>
      <c r="MY212" s="73"/>
      <c r="MZ212" s="73"/>
      <c r="NA212" s="73"/>
      <c r="NB212" s="73"/>
      <c r="NC212" s="73"/>
      <c r="ND212" s="73"/>
      <c r="NE212" s="73"/>
      <c r="NF212" s="73"/>
      <c r="NG212" s="73"/>
      <c r="NH212" s="73"/>
      <c r="NI212" s="73"/>
      <c r="NJ212" s="73"/>
      <c r="NK212" s="73"/>
      <c r="NL212" s="73"/>
      <c r="NM212" s="73"/>
      <c r="NN212" s="73"/>
      <c r="NO212" s="73"/>
      <c r="NP212" s="73"/>
      <c r="NQ212" s="73"/>
      <c r="NR212" s="73"/>
      <c r="NS212" s="73"/>
      <c r="NT212" s="73"/>
      <c r="NU212" s="73"/>
      <c r="NV212" s="73"/>
      <c r="NW212" s="73"/>
      <c r="NX212" s="73"/>
      <c r="NY212" s="73"/>
      <c r="NZ212" s="73"/>
      <c r="OA212" s="73"/>
      <c r="OB212" s="73"/>
      <c r="OC212" s="73"/>
      <c r="OD212" s="73"/>
      <c r="OE212" s="73"/>
      <c r="OF212" s="73"/>
      <c r="OG212" s="73"/>
      <c r="OH212" s="73"/>
      <c r="OI212" s="73"/>
      <c r="OJ212" s="73"/>
      <c r="OK212" s="73"/>
      <c r="OL212" s="73"/>
      <c r="OM212" s="73"/>
      <c r="ON212" s="73"/>
      <c r="OO212" s="73"/>
      <c r="OP212" s="73"/>
      <c r="OQ212" s="73"/>
      <c r="OR212" s="73"/>
      <c r="OS212" s="73"/>
      <c r="OT212" s="73"/>
      <c r="OU212" s="73"/>
      <c r="OV212" s="73"/>
    </row>
    <row r="213" spans="1:412" s="74" customFormat="1" x14ac:dyDescent="0.3">
      <c r="A213" s="63"/>
      <c r="B213" s="75"/>
      <c r="C213" s="75"/>
      <c r="D213" s="76"/>
      <c r="E213" s="138"/>
      <c r="F213" s="138"/>
      <c r="G213" s="77"/>
      <c r="H213" s="67"/>
      <c r="I213" s="67"/>
      <c r="J213" s="68"/>
      <c r="K213" s="68"/>
      <c r="L213" s="67"/>
      <c r="M213" s="69"/>
      <c r="N213" s="70"/>
      <c r="O213" s="71"/>
      <c r="P213" s="72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  <c r="AI213" s="73"/>
      <c r="AJ213" s="73"/>
      <c r="AK213" s="73"/>
      <c r="AL213" s="73"/>
      <c r="AM213" s="73"/>
      <c r="AN213" s="73"/>
      <c r="AO213" s="73"/>
      <c r="AP213" s="73"/>
      <c r="AQ213" s="73"/>
      <c r="AR213" s="73"/>
      <c r="AS213" s="73"/>
      <c r="AT213" s="73"/>
      <c r="AU213" s="73"/>
      <c r="AV213" s="73"/>
      <c r="AW213" s="73"/>
      <c r="AX213" s="73"/>
      <c r="AY213" s="73"/>
      <c r="AZ213" s="73"/>
      <c r="BA213" s="73"/>
      <c r="BB213" s="73"/>
      <c r="BC213" s="73"/>
      <c r="BD213" s="73"/>
      <c r="BE213" s="73"/>
      <c r="BF213" s="73"/>
      <c r="BG213" s="73"/>
      <c r="BH213" s="73"/>
      <c r="BI213" s="73"/>
      <c r="BJ213" s="73"/>
      <c r="BK213" s="73"/>
      <c r="BL213" s="73"/>
      <c r="BM213" s="73"/>
      <c r="BN213" s="73"/>
      <c r="BO213" s="73"/>
      <c r="BP213" s="73"/>
      <c r="BQ213" s="73"/>
      <c r="BR213" s="73"/>
      <c r="BS213" s="73"/>
      <c r="BT213" s="73"/>
      <c r="BU213" s="73"/>
      <c r="BV213" s="73"/>
      <c r="BW213" s="73"/>
      <c r="BX213" s="73"/>
      <c r="BY213" s="73"/>
      <c r="BZ213" s="73"/>
      <c r="CA213" s="73"/>
      <c r="CB213" s="73"/>
      <c r="CC213" s="73"/>
      <c r="CD213" s="73"/>
      <c r="CE213" s="73"/>
      <c r="CF213" s="73"/>
      <c r="CG213" s="73"/>
      <c r="CH213" s="73"/>
      <c r="CI213" s="73"/>
      <c r="CJ213" s="73"/>
      <c r="CK213" s="73"/>
      <c r="CL213" s="73"/>
      <c r="CM213" s="73"/>
      <c r="CN213" s="73"/>
      <c r="CO213" s="73"/>
      <c r="CP213" s="73"/>
      <c r="CQ213" s="73"/>
      <c r="CR213" s="73"/>
      <c r="CS213" s="73"/>
      <c r="CT213" s="73"/>
      <c r="CU213" s="73"/>
      <c r="CV213" s="73"/>
      <c r="CW213" s="73"/>
      <c r="CX213" s="73"/>
      <c r="CY213" s="73"/>
      <c r="CZ213" s="73"/>
      <c r="DA213" s="73"/>
      <c r="DB213" s="73"/>
      <c r="DC213" s="73"/>
      <c r="DD213" s="73"/>
      <c r="DE213" s="73"/>
      <c r="DF213" s="73"/>
      <c r="DG213" s="73"/>
      <c r="DH213" s="73"/>
      <c r="DI213" s="73"/>
      <c r="DJ213" s="73"/>
      <c r="DK213" s="73"/>
      <c r="DL213" s="73"/>
      <c r="DM213" s="73"/>
      <c r="DN213" s="73"/>
      <c r="DO213" s="73"/>
      <c r="DP213" s="73"/>
      <c r="DQ213" s="73"/>
      <c r="DR213" s="73"/>
      <c r="DS213" s="73"/>
      <c r="DT213" s="73"/>
      <c r="DU213" s="73"/>
      <c r="DV213" s="73"/>
      <c r="DW213" s="73"/>
      <c r="DX213" s="73"/>
      <c r="DY213" s="73"/>
      <c r="DZ213" s="73"/>
      <c r="EA213" s="73"/>
      <c r="EB213" s="73"/>
      <c r="EC213" s="73"/>
      <c r="ED213" s="73"/>
      <c r="EE213" s="73"/>
      <c r="EF213" s="73"/>
      <c r="EG213" s="73"/>
      <c r="EH213" s="73"/>
      <c r="EI213" s="73"/>
      <c r="EJ213" s="73"/>
      <c r="EK213" s="73"/>
      <c r="EL213" s="73"/>
      <c r="EM213" s="73"/>
      <c r="EN213" s="73"/>
      <c r="EO213" s="73"/>
      <c r="EP213" s="73"/>
      <c r="EQ213" s="73"/>
      <c r="ER213" s="73"/>
      <c r="ES213" s="73"/>
      <c r="ET213" s="73"/>
      <c r="EU213" s="73"/>
      <c r="EV213" s="73"/>
      <c r="EW213" s="73"/>
      <c r="EX213" s="73"/>
      <c r="EY213" s="73"/>
      <c r="EZ213" s="73"/>
      <c r="FA213" s="73"/>
      <c r="FB213" s="73"/>
      <c r="FC213" s="73"/>
      <c r="FD213" s="73"/>
      <c r="FE213" s="73"/>
      <c r="FF213" s="73"/>
      <c r="FG213" s="73"/>
      <c r="FH213" s="73"/>
      <c r="FI213" s="73"/>
      <c r="FJ213" s="73"/>
      <c r="FK213" s="73"/>
      <c r="FL213" s="73"/>
      <c r="FM213" s="73"/>
      <c r="FN213" s="73"/>
      <c r="FO213" s="73"/>
      <c r="FP213" s="73"/>
      <c r="FQ213" s="73"/>
      <c r="FR213" s="73"/>
      <c r="FS213" s="73"/>
      <c r="FT213" s="73"/>
      <c r="FU213" s="73"/>
      <c r="FV213" s="73"/>
      <c r="FW213" s="73"/>
      <c r="FX213" s="73"/>
      <c r="FY213" s="73"/>
      <c r="FZ213" s="73"/>
      <c r="GA213" s="73"/>
      <c r="GB213" s="73"/>
      <c r="GC213" s="73"/>
      <c r="GD213" s="73"/>
      <c r="GE213" s="73"/>
      <c r="GF213" s="73"/>
      <c r="GG213" s="73"/>
      <c r="GH213" s="73"/>
      <c r="GI213" s="73"/>
      <c r="GJ213" s="73"/>
      <c r="GK213" s="73"/>
      <c r="GL213" s="73"/>
      <c r="GM213" s="73"/>
      <c r="GN213" s="73"/>
      <c r="GO213" s="73"/>
      <c r="GP213" s="73"/>
      <c r="GQ213" s="73"/>
      <c r="GR213" s="73"/>
      <c r="GS213" s="73"/>
      <c r="GT213" s="73"/>
      <c r="GU213" s="73"/>
      <c r="GV213" s="73"/>
      <c r="GW213" s="73"/>
      <c r="GX213" s="73"/>
      <c r="GY213" s="73"/>
      <c r="GZ213" s="73"/>
      <c r="HA213" s="73"/>
      <c r="HB213" s="73"/>
      <c r="HC213" s="73"/>
      <c r="HD213" s="73"/>
      <c r="HE213" s="73"/>
      <c r="HF213" s="73"/>
      <c r="HG213" s="73"/>
      <c r="HH213" s="73"/>
      <c r="HI213" s="73"/>
      <c r="HJ213" s="73"/>
      <c r="HK213" s="73"/>
      <c r="HL213" s="73"/>
      <c r="HM213" s="73"/>
      <c r="HN213" s="73"/>
      <c r="HO213" s="73"/>
      <c r="HP213" s="73"/>
      <c r="HQ213" s="73"/>
      <c r="HR213" s="73"/>
      <c r="HS213" s="73"/>
      <c r="HT213" s="73"/>
      <c r="HU213" s="73"/>
      <c r="HV213" s="73"/>
      <c r="HW213" s="73"/>
      <c r="HX213" s="73"/>
      <c r="HY213" s="73"/>
      <c r="HZ213" s="73"/>
      <c r="IA213" s="73"/>
      <c r="IB213" s="73"/>
      <c r="IC213" s="73"/>
      <c r="ID213" s="73"/>
      <c r="IE213" s="73"/>
      <c r="IF213" s="73"/>
      <c r="IG213" s="73"/>
      <c r="IH213" s="73"/>
      <c r="II213" s="73"/>
      <c r="IJ213" s="73"/>
      <c r="IK213" s="73"/>
      <c r="IL213" s="73"/>
      <c r="IM213" s="73"/>
      <c r="IN213" s="73"/>
      <c r="IO213" s="73"/>
      <c r="IP213" s="73"/>
      <c r="IQ213" s="73"/>
      <c r="IR213" s="73"/>
      <c r="IS213" s="73"/>
      <c r="IT213" s="73"/>
      <c r="IU213" s="73"/>
      <c r="IV213" s="73"/>
      <c r="IW213" s="73"/>
      <c r="IX213" s="73"/>
      <c r="IY213" s="73"/>
      <c r="IZ213" s="73"/>
      <c r="JA213" s="73"/>
      <c r="JB213" s="73"/>
      <c r="JC213" s="73"/>
      <c r="JD213" s="73"/>
      <c r="JE213" s="73"/>
      <c r="JF213" s="73"/>
      <c r="JG213" s="73"/>
      <c r="JH213" s="73"/>
      <c r="JI213" s="73"/>
      <c r="JJ213" s="73"/>
      <c r="JK213" s="73"/>
      <c r="JL213" s="73"/>
      <c r="JM213" s="73"/>
      <c r="JN213" s="73"/>
      <c r="JO213" s="73"/>
      <c r="JP213" s="73"/>
      <c r="JQ213" s="73"/>
      <c r="JR213" s="73"/>
      <c r="JS213" s="73"/>
      <c r="JT213" s="73"/>
      <c r="JU213" s="73"/>
      <c r="JV213" s="73"/>
      <c r="JW213" s="73"/>
      <c r="JX213" s="73"/>
      <c r="JY213" s="73"/>
      <c r="JZ213" s="73"/>
      <c r="KA213" s="73"/>
      <c r="KB213" s="73"/>
      <c r="KC213" s="73"/>
      <c r="KD213" s="73"/>
      <c r="KE213" s="73"/>
      <c r="KF213" s="73"/>
      <c r="KG213" s="73"/>
      <c r="KH213" s="73"/>
      <c r="KI213" s="73"/>
      <c r="KJ213" s="73"/>
      <c r="KK213" s="73"/>
      <c r="KL213" s="73"/>
      <c r="KM213" s="73"/>
      <c r="KN213" s="73"/>
      <c r="KO213" s="73"/>
      <c r="KP213" s="73"/>
      <c r="KQ213" s="73"/>
      <c r="KR213" s="73"/>
      <c r="KS213" s="73"/>
      <c r="KT213" s="73"/>
      <c r="KU213" s="73"/>
      <c r="KV213" s="73"/>
      <c r="KW213" s="73"/>
      <c r="KX213" s="73"/>
      <c r="KY213" s="73"/>
      <c r="KZ213" s="73"/>
      <c r="LA213" s="73"/>
      <c r="LB213" s="73"/>
      <c r="LC213" s="73"/>
      <c r="LD213" s="73"/>
      <c r="LE213" s="73"/>
      <c r="LF213" s="73"/>
      <c r="LG213" s="73"/>
      <c r="LH213" s="73"/>
      <c r="LI213" s="73"/>
      <c r="LJ213" s="73"/>
      <c r="LK213" s="73"/>
      <c r="LL213" s="73"/>
      <c r="LM213" s="73"/>
      <c r="LN213" s="73"/>
      <c r="LO213" s="73"/>
      <c r="LP213" s="73"/>
      <c r="LQ213" s="73"/>
      <c r="LR213" s="73"/>
      <c r="LS213" s="73"/>
      <c r="LT213" s="73"/>
      <c r="LU213" s="73"/>
      <c r="LV213" s="73"/>
      <c r="LW213" s="73"/>
      <c r="LX213" s="73"/>
      <c r="LY213" s="73"/>
      <c r="LZ213" s="73"/>
      <c r="MA213" s="73"/>
      <c r="MB213" s="73"/>
      <c r="MC213" s="73"/>
      <c r="MD213" s="73"/>
      <c r="ME213" s="73"/>
      <c r="MF213" s="73"/>
      <c r="MG213" s="73"/>
      <c r="MH213" s="73"/>
      <c r="MI213" s="73"/>
      <c r="MJ213" s="73"/>
      <c r="MK213" s="73"/>
      <c r="ML213" s="73"/>
      <c r="MM213" s="73"/>
      <c r="MN213" s="73"/>
      <c r="MO213" s="73"/>
      <c r="MP213" s="73"/>
      <c r="MQ213" s="73"/>
      <c r="MR213" s="73"/>
      <c r="MS213" s="73"/>
      <c r="MT213" s="73"/>
      <c r="MU213" s="73"/>
      <c r="MV213" s="73"/>
      <c r="MW213" s="73"/>
      <c r="MX213" s="73"/>
      <c r="MY213" s="73"/>
      <c r="MZ213" s="73"/>
      <c r="NA213" s="73"/>
      <c r="NB213" s="73"/>
      <c r="NC213" s="73"/>
      <c r="ND213" s="73"/>
      <c r="NE213" s="73"/>
      <c r="NF213" s="73"/>
      <c r="NG213" s="73"/>
      <c r="NH213" s="73"/>
      <c r="NI213" s="73"/>
      <c r="NJ213" s="73"/>
      <c r="NK213" s="73"/>
      <c r="NL213" s="73"/>
      <c r="NM213" s="73"/>
      <c r="NN213" s="73"/>
      <c r="NO213" s="73"/>
      <c r="NP213" s="73"/>
      <c r="NQ213" s="73"/>
      <c r="NR213" s="73"/>
      <c r="NS213" s="73"/>
      <c r="NT213" s="73"/>
      <c r="NU213" s="73"/>
      <c r="NV213" s="73"/>
      <c r="NW213" s="73"/>
      <c r="NX213" s="73"/>
      <c r="NY213" s="73"/>
      <c r="NZ213" s="73"/>
      <c r="OA213" s="73"/>
      <c r="OB213" s="73"/>
      <c r="OC213" s="73"/>
      <c r="OD213" s="73"/>
      <c r="OE213" s="73"/>
      <c r="OF213" s="73"/>
      <c r="OG213" s="73"/>
      <c r="OH213" s="73"/>
      <c r="OI213" s="73"/>
      <c r="OJ213" s="73"/>
      <c r="OK213" s="73"/>
      <c r="OL213" s="73"/>
      <c r="OM213" s="73"/>
      <c r="ON213" s="73"/>
      <c r="OO213" s="73"/>
      <c r="OP213" s="73"/>
      <c r="OQ213" s="73"/>
      <c r="OR213" s="73"/>
      <c r="OS213" s="73"/>
      <c r="OT213" s="73"/>
      <c r="OU213" s="73"/>
      <c r="OV213" s="73"/>
    </row>
    <row r="214" spans="1:412" s="74" customFormat="1" x14ac:dyDescent="0.3">
      <c r="A214" s="63"/>
      <c r="B214" s="75"/>
      <c r="C214" s="75"/>
      <c r="D214" s="65"/>
      <c r="E214" s="137"/>
      <c r="F214" s="137"/>
      <c r="G214" s="66"/>
      <c r="H214" s="67"/>
      <c r="I214" s="67"/>
      <c r="J214" s="68"/>
      <c r="K214" s="68"/>
      <c r="L214" s="67"/>
      <c r="M214" s="69"/>
      <c r="N214" s="70"/>
      <c r="O214" s="71"/>
      <c r="P214" s="72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  <c r="AI214" s="73"/>
      <c r="AJ214" s="73"/>
      <c r="AK214" s="73"/>
      <c r="AL214" s="73"/>
      <c r="AM214" s="73"/>
      <c r="AN214" s="73"/>
      <c r="AO214" s="73"/>
      <c r="AP214" s="73"/>
      <c r="AQ214" s="73"/>
      <c r="AR214" s="73"/>
      <c r="AS214" s="73"/>
      <c r="AT214" s="73"/>
      <c r="AU214" s="73"/>
      <c r="AV214" s="73"/>
      <c r="AW214" s="73"/>
      <c r="AX214" s="73"/>
      <c r="AY214" s="73"/>
      <c r="AZ214" s="73"/>
      <c r="BA214" s="73"/>
      <c r="BB214" s="73"/>
      <c r="BC214" s="73"/>
      <c r="BD214" s="73"/>
      <c r="BE214" s="73"/>
      <c r="BF214" s="73"/>
      <c r="BG214" s="73"/>
      <c r="BH214" s="73"/>
      <c r="BI214" s="73"/>
      <c r="BJ214" s="73"/>
      <c r="BK214" s="73"/>
      <c r="BL214" s="73"/>
      <c r="BM214" s="73"/>
      <c r="BN214" s="73"/>
      <c r="BO214" s="73"/>
      <c r="BP214" s="73"/>
      <c r="BQ214" s="73"/>
      <c r="BR214" s="73"/>
      <c r="BS214" s="73"/>
      <c r="BT214" s="73"/>
      <c r="BU214" s="73"/>
      <c r="BV214" s="73"/>
      <c r="BW214" s="73"/>
      <c r="BX214" s="73"/>
      <c r="BY214" s="73"/>
      <c r="BZ214" s="73"/>
      <c r="CA214" s="73"/>
      <c r="CB214" s="73"/>
      <c r="CC214" s="73"/>
      <c r="CD214" s="73"/>
      <c r="CE214" s="73"/>
      <c r="CF214" s="73"/>
      <c r="CG214" s="73"/>
      <c r="CH214" s="73"/>
      <c r="CI214" s="73"/>
      <c r="CJ214" s="73"/>
      <c r="CK214" s="73"/>
      <c r="CL214" s="73"/>
      <c r="CM214" s="73"/>
      <c r="CN214" s="73"/>
      <c r="CO214" s="73"/>
      <c r="CP214" s="73"/>
      <c r="CQ214" s="73"/>
      <c r="CR214" s="73"/>
      <c r="CS214" s="73"/>
      <c r="CT214" s="73"/>
      <c r="CU214" s="73"/>
      <c r="CV214" s="73"/>
      <c r="CW214" s="73"/>
      <c r="CX214" s="73"/>
      <c r="CY214" s="73"/>
      <c r="CZ214" s="73"/>
      <c r="DA214" s="73"/>
      <c r="DB214" s="73"/>
      <c r="DC214" s="73"/>
      <c r="DD214" s="73"/>
      <c r="DE214" s="73"/>
      <c r="DF214" s="73"/>
      <c r="DG214" s="73"/>
      <c r="DH214" s="73"/>
      <c r="DI214" s="73"/>
      <c r="DJ214" s="73"/>
      <c r="DK214" s="73"/>
      <c r="DL214" s="73"/>
      <c r="DM214" s="73"/>
      <c r="DN214" s="73"/>
      <c r="DO214" s="73"/>
      <c r="DP214" s="73"/>
      <c r="DQ214" s="73"/>
      <c r="DR214" s="73"/>
      <c r="DS214" s="73"/>
      <c r="DT214" s="73"/>
      <c r="DU214" s="73"/>
      <c r="DV214" s="73"/>
      <c r="DW214" s="73"/>
      <c r="DX214" s="73"/>
      <c r="DY214" s="73"/>
      <c r="DZ214" s="73"/>
      <c r="EA214" s="73"/>
      <c r="EB214" s="73"/>
      <c r="EC214" s="73"/>
      <c r="ED214" s="73"/>
      <c r="EE214" s="73"/>
      <c r="EF214" s="73"/>
      <c r="EG214" s="73"/>
      <c r="EH214" s="73"/>
      <c r="EI214" s="73"/>
      <c r="EJ214" s="73"/>
      <c r="EK214" s="73"/>
      <c r="EL214" s="73"/>
      <c r="EM214" s="73"/>
      <c r="EN214" s="73"/>
      <c r="EO214" s="73"/>
      <c r="EP214" s="73"/>
      <c r="EQ214" s="73"/>
      <c r="ER214" s="73"/>
      <c r="ES214" s="73"/>
      <c r="ET214" s="73"/>
      <c r="EU214" s="73"/>
      <c r="EV214" s="73"/>
      <c r="EW214" s="73"/>
      <c r="EX214" s="73"/>
      <c r="EY214" s="73"/>
      <c r="EZ214" s="73"/>
      <c r="FA214" s="73"/>
      <c r="FB214" s="73"/>
      <c r="FC214" s="73"/>
      <c r="FD214" s="73"/>
      <c r="FE214" s="73"/>
      <c r="FF214" s="73"/>
      <c r="FG214" s="73"/>
      <c r="FH214" s="73"/>
      <c r="FI214" s="73"/>
      <c r="FJ214" s="73"/>
      <c r="FK214" s="73"/>
      <c r="FL214" s="73"/>
      <c r="FM214" s="73"/>
      <c r="FN214" s="73"/>
      <c r="FO214" s="73"/>
      <c r="FP214" s="73"/>
      <c r="FQ214" s="73"/>
      <c r="FR214" s="73"/>
      <c r="FS214" s="73"/>
      <c r="FT214" s="73"/>
      <c r="FU214" s="73"/>
      <c r="FV214" s="73"/>
      <c r="FW214" s="73"/>
      <c r="FX214" s="73"/>
      <c r="FY214" s="73"/>
      <c r="FZ214" s="73"/>
      <c r="GA214" s="73"/>
      <c r="GB214" s="73"/>
      <c r="GC214" s="73"/>
      <c r="GD214" s="73"/>
      <c r="GE214" s="73"/>
      <c r="GF214" s="73"/>
      <c r="GG214" s="73"/>
      <c r="GH214" s="73"/>
      <c r="GI214" s="73"/>
      <c r="GJ214" s="73"/>
      <c r="GK214" s="73"/>
      <c r="GL214" s="73"/>
      <c r="GM214" s="73"/>
      <c r="GN214" s="73"/>
      <c r="GO214" s="73"/>
      <c r="GP214" s="73"/>
      <c r="GQ214" s="73"/>
      <c r="GR214" s="73"/>
      <c r="GS214" s="73"/>
      <c r="GT214" s="73"/>
      <c r="GU214" s="73"/>
      <c r="GV214" s="73"/>
      <c r="GW214" s="73"/>
      <c r="GX214" s="73"/>
      <c r="GY214" s="73"/>
      <c r="GZ214" s="73"/>
      <c r="HA214" s="73"/>
      <c r="HB214" s="73"/>
      <c r="HC214" s="73"/>
      <c r="HD214" s="73"/>
      <c r="HE214" s="73"/>
      <c r="HF214" s="73"/>
      <c r="HG214" s="73"/>
      <c r="HH214" s="73"/>
      <c r="HI214" s="73"/>
      <c r="HJ214" s="73"/>
      <c r="HK214" s="73"/>
      <c r="HL214" s="73"/>
      <c r="HM214" s="73"/>
      <c r="HN214" s="73"/>
      <c r="HO214" s="73"/>
      <c r="HP214" s="73"/>
      <c r="HQ214" s="73"/>
      <c r="HR214" s="73"/>
      <c r="HS214" s="73"/>
      <c r="HT214" s="73"/>
      <c r="HU214" s="73"/>
      <c r="HV214" s="73"/>
      <c r="HW214" s="73"/>
      <c r="HX214" s="73"/>
      <c r="HY214" s="73"/>
      <c r="HZ214" s="73"/>
      <c r="IA214" s="73"/>
      <c r="IB214" s="73"/>
      <c r="IC214" s="73"/>
      <c r="ID214" s="73"/>
      <c r="IE214" s="73"/>
      <c r="IF214" s="73"/>
      <c r="IG214" s="73"/>
      <c r="IH214" s="73"/>
      <c r="II214" s="73"/>
      <c r="IJ214" s="73"/>
      <c r="IK214" s="73"/>
      <c r="IL214" s="73"/>
      <c r="IM214" s="73"/>
      <c r="IN214" s="73"/>
      <c r="IO214" s="73"/>
      <c r="IP214" s="73"/>
      <c r="IQ214" s="73"/>
      <c r="IR214" s="73"/>
      <c r="IS214" s="73"/>
      <c r="IT214" s="73"/>
      <c r="IU214" s="73"/>
      <c r="IV214" s="73"/>
      <c r="IW214" s="73"/>
      <c r="IX214" s="73"/>
      <c r="IY214" s="73"/>
      <c r="IZ214" s="73"/>
      <c r="JA214" s="73"/>
      <c r="JB214" s="73"/>
      <c r="JC214" s="73"/>
      <c r="JD214" s="73"/>
      <c r="JE214" s="73"/>
      <c r="JF214" s="73"/>
      <c r="JG214" s="73"/>
      <c r="JH214" s="73"/>
      <c r="JI214" s="73"/>
      <c r="JJ214" s="73"/>
      <c r="JK214" s="73"/>
      <c r="JL214" s="73"/>
      <c r="JM214" s="73"/>
      <c r="JN214" s="73"/>
      <c r="JO214" s="73"/>
      <c r="JP214" s="73"/>
      <c r="JQ214" s="73"/>
      <c r="JR214" s="73"/>
      <c r="JS214" s="73"/>
      <c r="JT214" s="73"/>
      <c r="JU214" s="73"/>
      <c r="JV214" s="73"/>
      <c r="JW214" s="73"/>
      <c r="JX214" s="73"/>
      <c r="JY214" s="73"/>
      <c r="JZ214" s="73"/>
      <c r="KA214" s="73"/>
      <c r="KB214" s="73"/>
      <c r="KC214" s="73"/>
      <c r="KD214" s="73"/>
      <c r="KE214" s="73"/>
      <c r="KF214" s="73"/>
      <c r="KG214" s="73"/>
      <c r="KH214" s="73"/>
      <c r="KI214" s="73"/>
      <c r="KJ214" s="73"/>
      <c r="KK214" s="73"/>
      <c r="KL214" s="73"/>
      <c r="KM214" s="73"/>
      <c r="KN214" s="73"/>
      <c r="KO214" s="73"/>
      <c r="KP214" s="73"/>
      <c r="KQ214" s="73"/>
      <c r="KR214" s="73"/>
      <c r="KS214" s="73"/>
      <c r="KT214" s="73"/>
      <c r="KU214" s="73"/>
      <c r="KV214" s="73"/>
      <c r="KW214" s="73"/>
      <c r="KX214" s="73"/>
      <c r="KY214" s="73"/>
      <c r="KZ214" s="73"/>
      <c r="LA214" s="73"/>
      <c r="LB214" s="73"/>
      <c r="LC214" s="73"/>
      <c r="LD214" s="73"/>
      <c r="LE214" s="73"/>
      <c r="LF214" s="73"/>
      <c r="LG214" s="73"/>
      <c r="LH214" s="73"/>
      <c r="LI214" s="73"/>
      <c r="LJ214" s="73"/>
      <c r="LK214" s="73"/>
      <c r="LL214" s="73"/>
      <c r="LM214" s="73"/>
      <c r="LN214" s="73"/>
      <c r="LO214" s="73"/>
      <c r="LP214" s="73"/>
      <c r="LQ214" s="73"/>
      <c r="LR214" s="73"/>
      <c r="LS214" s="73"/>
      <c r="LT214" s="73"/>
      <c r="LU214" s="73"/>
      <c r="LV214" s="73"/>
      <c r="LW214" s="73"/>
      <c r="LX214" s="73"/>
      <c r="LY214" s="73"/>
      <c r="LZ214" s="73"/>
      <c r="MA214" s="73"/>
      <c r="MB214" s="73"/>
      <c r="MC214" s="73"/>
      <c r="MD214" s="73"/>
      <c r="ME214" s="73"/>
      <c r="MF214" s="73"/>
      <c r="MG214" s="73"/>
      <c r="MH214" s="73"/>
      <c r="MI214" s="73"/>
      <c r="MJ214" s="73"/>
      <c r="MK214" s="73"/>
      <c r="ML214" s="73"/>
      <c r="MM214" s="73"/>
      <c r="MN214" s="73"/>
      <c r="MO214" s="73"/>
      <c r="MP214" s="73"/>
      <c r="MQ214" s="73"/>
      <c r="MR214" s="73"/>
      <c r="MS214" s="73"/>
      <c r="MT214" s="73"/>
      <c r="MU214" s="73"/>
      <c r="MV214" s="73"/>
      <c r="MW214" s="73"/>
      <c r="MX214" s="73"/>
      <c r="MY214" s="73"/>
      <c r="MZ214" s="73"/>
      <c r="NA214" s="73"/>
      <c r="NB214" s="73"/>
      <c r="NC214" s="73"/>
      <c r="ND214" s="73"/>
      <c r="NE214" s="73"/>
      <c r="NF214" s="73"/>
      <c r="NG214" s="73"/>
      <c r="NH214" s="73"/>
      <c r="NI214" s="73"/>
      <c r="NJ214" s="73"/>
      <c r="NK214" s="73"/>
      <c r="NL214" s="73"/>
      <c r="NM214" s="73"/>
      <c r="NN214" s="73"/>
      <c r="NO214" s="73"/>
      <c r="NP214" s="73"/>
      <c r="NQ214" s="73"/>
      <c r="NR214" s="73"/>
      <c r="NS214" s="73"/>
      <c r="NT214" s="73"/>
      <c r="NU214" s="73"/>
      <c r="NV214" s="73"/>
      <c r="NW214" s="73"/>
      <c r="NX214" s="73"/>
      <c r="NY214" s="73"/>
      <c r="NZ214" s="73"/>
      <c r="OA214" s="73"/>
      <c r="OB214" s="73"/>
      <c r="OC214" s="73"/>
      <c r="OD214" s="73"/>
      <c r="OE214" s="73"/>
      <c r="OF214" s="73"/>
      <c r="OG214" s="73"/>
      <c r="OH214" s="73"/>
      <c r="OI214" s="73"/>
      <c r="OJ214" s="73"/>
      <c r="OK214" s="73"/>
      <c r="OL214" s="73"/>
      <c r="OM214" s="73"/>
      <c r="ON214" s="73"/>
      <c r="OO214" s="73"/>
      <c r="OP214" s="73"/>
      <c r="OQ214" s="73"/>
      <c r="OR214" s="73"/>
      <c r="OS214" s="73"/>
      <c r="OT214" s="73"/>
      <c r="OU214" s="73"/>
      <c r="OV214" s="73"/>
    </row>
    <row r="215" spans="1:412" s="74" customFormat="1" x14ac:dyDescent="0.3">
      <c r="A215" s="63"/>
      <c r="B215" s="75"/>
      <c r="C215" s="75"/>
      <c r="D215" s="76"/>
      <c r="E215" s="138"/>
      <c r="F215" s="138"/>
      <c r="G215" s="77"/>
      <c r="H215" s="67"/>
      <c r="I215" s="67"/>
      <c r="J215" s="68"/>
      <c r="K215" s="68"/>
      <c r="L215" s="67"/>
      <c r="M215" s="69"/>
      <c r="N215" s="70"/>
      <c r="O215" s="71"/>
      <c r="P215" s="72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  <c r="AI215" s="73"/>
      <c r="AJ215" s="73"/>
      <c r="AK215" s="73"/>
      <c r="AL215" s="73"/>
      <c r="AM215" s="73"/>
      <c r="AN215" s="73"/>
      <c r="AO215" s="73"/>
      <c r="AP215" s="73"/>
      <c r="AQ215" s="73"/>
      <c r="AR215" s="73"/>
      <c r="AS215" s="73"/>
      <c r="AT215" s="73"/>
      <c r="AU215" s="73"/>
      <c r="AV215" s="73"/>
      <c r="AW215" s="73"/>
      <c r="AX215" s="73"/>
      <c r="AY215" s="73"/>
      <c r="AZ215" s="73"/>
      <c r="BA215" s="73"/>
      <c r="BB215" s="73"/>
      <c r="BC215" s="73"/>
      <c r="BD215" s="73"/>
      <c r="BE215" s="73"/>
      <c r="BF215" s="73"/>
      <c r="BG215" s="73"/>
      <c r="BH215" s="73"/>
      <c r="BI215" s="73"/>
      <c r="BJ215" s="73"/>
      <c r="BK215" s="73"/>
      <c r="BL215" s="73"/>
      <c r="BM215" s="73"/>
      <c r="BN215" s="73"/>
      <c r="BO215" s="73"/>
      <c r="BP215" s="73"/>
      <c r="BQ215" s="73"/>
      <c r="BR215" s="73"/>
      <c r="BS215" s="73"/>
      <c r="BT215" s="73"/>
      <c r="BU215" s="73"/>
      <c r="BV215" s="73"/>
      <c r="BW215" s="73"/>
      <c r="BX215" s="73"/>
      <c r="BY215" s="73"/>
      <c r="BZ215" s="73"/>
      <c r="CA215" s="73"/>
      <c r="CB215" s="73"/>
      <c r="CC215" s="73"/>
      <c r="CD215" s="73"/>
      <c r="CE215" s="73"/>
      <c r="CF215" s="73"/>
      <c r="CG215" s="73"/>
      <c r="CH215" s="73"/>
      <c r="CI215" s="73"/>
      <c r="CJ215" s="73"/>
      <c r="CK215" s="73"/>
      <c r="CL215" s="73"/>
      <c r="CM215" s="73"/>
      <c r="CN215" s="73"/>
      <c r="CO215" s="73"/>
      <c r="CP215" s="73"/>
      <c r="CQ215" s="73"/>
      <c r="CR215" s="73"/>
      <c r="CS215" s="73"/>
      <c r="CT215" s="73"/>
      <c r="CU215" s="73"/>
      <c r="CV215" s="73"/>
      <c r="CW215" s="73"/>
      <c r="CX215" s="73"/>
      <c r="CY215" s="73"/>
      <c r="CZ215" s="73"/>
      <c r="DA215" s="73"/>
      <c r="DB215" s="73"/>
      <c r="DC215" s="73"/>
      <c r="DD215" s="73"/>
      <c r="DE215" s="73"/>
      <c r="DF215" s="73"/>
      <c r="DG215" s="73"/>
      <c r="DH215" s="73"/>
      <c r="DI215" s="73"/>
      <c r="DJ215" s="73"/>
      <c r="DK215" s="73"/>
      <c r="DL215" s="73"/>
      <c r="DM215" s="73"/>
      <c r="DN215" s="73"/>
      <c r="DO215" s="73"/>
      <c r="DP215" s="73"/>
      <c r="DQ215" s="73"/>
      <c r="DR215" s="73"/>
      <c r="DS215" s="73"/>
      <c r="DT215" s="73"/>
      <c r="DU215" s="73"/>
      <c r="DV215" s="73"/>
      <c r="DW215" s="73"/>
      <c r="DX215" s="73"/>
      <c r="DY215" s="73"/>
      <c r="DZ215" s="73"/>
      <c r="EA215" s="73"/>
      <c r="EB215" s="73"/>
      <c r="EC215" s="73"/>
      <c r="ED215" s="73"/>
      <c r="EE215" s="73"/>
      <c r="EF215" s="73"/>
      <c r="EG215" s="73"/>
      <c r="EH215" s="73"/>
      <c r="EI215" s="73"/>
      <c r="EJ215" s="73"/>
      <c r="EK215" s="73"/>
      <c r="EL215" s="73"/>
      <c r="EM215" s="73"/>
      <c r="EN215" s="73"/>
      <c r="EO215" s="73"/>
      <c r="EP215" s="73"/>
      <c r="EQ215" s="73"/>
      <c r="ER215" s="73"/>
      <c r="ES215" s="73"/>
      <c r="ET215" s="73"/>
      <c r="EU215" s="73"/>
      <c r="EV215" s="73"/>
      <c r="EW215" s="73"/>
      <c r="EX215" s="73"/>
      <c r="EY215" s="73"/>
      <c r="EZ215" s="73"/>
      <c r="FA215" s="73"/>
      <c r="FB215" s="73"/>
      <c r="FC215" s="73"/>
      <c r="FD215" s="73"/>
      <c r="FE215" s="73"/>
      <c r="FF215" s="73"/>
      <c r="FG215" s="73"/>
      <c r="FH215" s="73"/>
      <c r="FI215" s="73"/>
      <c r="FJ215" s="73"/>
      <c r="FK215" s="73"/>
      <c r="FL215" s="73"/>
      <c r="FM215" s="73"/>
      <c r="FN215" s="73"/>
      <c r="FO215" s="73"/>
      <c r="FP215" s="73"/>
      <c r="FQ215" s="73"/>
      <c r="FR215" s="73"/>
      <c r="FS215" s="73"/>
      <c r="FT215" s="73"/>
      <c r="FU215" s="73"/>
      <c r="FV215" s="73"/>
      <c r="FW215" s="73"/>
      <c r="FX215" s="73"/>
      <c r="FY215" s="73"/>
      <c r="FZ215" s="73"/>
      <c r="GA215" s="73"/>
      <c r="GB215" s="73"/>
      <c r="GC215" s="73"/>
      <c r="GD215" s="73"/>
      <c r="GE215" s="73"/>
      <c r="GF215" s="73"/>
      <c r="GG215" s="73"/>
      <c r="GH215" s="73"/>
      <c r="GI215" s="73"/>
      <c r="GJ215" s="73"/>
      <c r="GK215" s="73"/>
      <c r="GL215" s="73"/>
      <c r="GM215" s="73"/>
      <c r="GN215" s="73"/>
      <c r="GO215" s="73"/>
      <c r="GP215" s="73"/>
      <c r="GQ215" s="73"/>
      <c r="GR215" s="73"/>
      <c r="GS215" s="73"/>
      <c r="GT215" s="73"/>
      <c r="GU215" s="73"/>
      <c r="GV215" s="73"/>
      <c r="GW215" s="73"/>
      <c r="GX215" s="73"/>
      <c r="GY215" s="73"/>
      <c r="GZ215" s="73"/>
      <c r="HA215" s="73"/>
      <c r="HB215" s="73"/>
      <c r="HC215" s="73"/>
      <c r="HD215" s="73"/>
      <c r="HE215" s="73"/>
      <c r="HF215" s="73"/>
      <c r="HG215" s="73"/>
      <c r="HH215" s="73"/>
      <c r="HI215" s="73"/>
      <c r="HJ215" s="73"/>
      <c r="HK215" s="73"/>
      <c r="HL215" s="73"/>
      <c r="HM215" s="73"/>
      <c r="HN215" s="73"/>
      <c r="HO215" s="73"/>
      <c r="HP215" s="73"/>
      <c r="HQ215" s="73"/>
      <c r="HR215" s="73"/>
      <c r="HS215" s="73"/>
      <c r="HT215" s="73"/>
      <c r="HU215" s="73"/>
      <c r="HV215" s="73"/>
      <c r="HW215" s="73"/>
      <c r="HX215" s="73"/>
      <c r="HY215" s="73"/>
      <c r="HZ215" s="73"/>
      <c r="IA215" s="73"/>
      <c r="IB215" s="73"/>
      <c r="IC215" s="73"/>
      <c r="ID215" s="73"/>
      <c r="IE215" s="73"/>
      <c r="IF215" s="73"/>
      <c r="IG215" s="73"/>
      <c r="IH215" s="73"/>
      <c r="II215" s="73"/>
      <c r="IJ215" s="73"/>
      <c r="IK215" s="73"/>
      <c r="IL215" s="73"/>
      <c r="IM215" s="73"/>
      <c r="IN215" s="73"/>
      <c r="IO215" s="73"/>
      <c r="IP215" s="73"/>
      <c r="IQ215" s="73"/>
      <c r="IR215" s="73"/>
      <c r="IS215" s="73"/>
      <c r="IT215" s="73"/>
      <c r="IU215" s="73"/>
      <c r="IV215" s="73"/>
      <c r="IW215" s="73"/>
      <c r="IX215" s="73"/>
      <c r="IY215" s="73"/>
      <c r="IZ215" s="73"/>
      <c r="JA215" s="73"/>
      <c r="JB215" s="73"/>
      <c r="JC215" s="73"/>
      <c r="JD215" s="73"/>
      <c r="JE215" s="73"/>
      <c r="JF215" s="73"/>
      <c r="JG215" s="73"/>
      <c r="JH215" s="73"/>
      <c r="JI215" s="73"/>
      <c r="JJ215" s="73"/>
      <c r="JK215" s="73"/>
      <c r="JL215" s="73"/>
      <c r="JM215" s="73"/>
      <c r="JN215" s="73"/>
      <c r="JO215" s="73"/>
      <c r="JP215" s="73"/>
      <c r="JQ215" s="73"/>
      <c r="JR215" s="73"/>
      <c r="JS215" s="73"/>
      <c r="JT215" s="73"/>
      <c r="JU215" s="73"/>
      <c r="JV215" s="73"/>
      <c r="JW215" s="73"/>
      <c r="JX215" s="73"/>
      <c r="JY215" s="73"/>
      <c r="JZ215" s="73"/>
      <c r="KA215" s="73"/>
      <c r="KB215" s="73"/>
      <c r="KC215" s="73"/>
      <c r="KD215" s="73"/>
      <c r="KE215" s="73"/>
      <c r="KF215" s="73"/>
      <c r="KG215" s="73"/>
      <c r="KH215" s="73"/>
      <c r="KI215" s="73"/>
      <c r="KJ215" s="73"/>
      <c r="KK215" s="73"/>
      <c r="KL215" s="73"/>
      <c r="KM215" s="73"/>
      <c r="KN215" s="73"/>
      <c r="KO215" s="73"/>
      <c r="KP215" s="73"/>
      <c r="KQ215" s="73"/>
      <c r="KR215" s="73"/>
      <c r="KS215" s="73"/>
      <c r="KT215" s="73"/>
      <c r="KU215" s="73"/>
      <c r="KV215" s="73"/>
      <c r="KW215" s="73"/>
      <c r="KX215" s="73"/>
      <c r="KY215" s="73"/>
      <c r="KZ215" s="73"/>
      <c r="LA215" s="73"/>
      <c r="LB215" s="73"/>
      <c r="LC215" s="73"/>
      <c r="LD215" s="73"/>
      <c r="LE215" s="73"/>
      <c r="LF215" s="73"/>
      <c r="LG215" s="73"/>
      <c r="LH215" s="73"/>
      <c r="LI215" s="73"/>
      <c r="LJ215" s="73"/>
      <c r="LK215" s="73"/>
      <c r="LL215" s="73"/>
      <c r="LM215" s="73"/>
      <c r="LN215" s="73"/>
      <c r="LO215" s="73"/>
      <c r="LP215" s="73"/>
      <c r="LQ215" s="73"/>
      <c r="LR215" s="73"/>
      <c r="LS215" s="73"/>
      <c r="LT215" s="73"/>
      <c r="LU215" s="73"/>
      <c r="LV215" s="73"/>
      <c r="LW215" s="73"/>
      <c r="LX215" s="73"/>
      <c r="LY215" s="73"/>
      <c r="LZ215" s="73"/>
      <c r="MA215" s="73"/>
      <c r="MB215" s="73"/>
      <c r="MC215" s="73"/>
      <c r="MD215" s="73"/>
      <c r="ME215" s="73"/>
      <c r="MF215" s="73"/>
      <c r="MG215" s="73"/>
      <c r="MH215" s="73"/>
      <c r="MI215" s="73"/>
      <c r="MJ215" s="73"/>
      <c r="MK215" s="73"/>
      <c r="ML215" s="73"/>
      <c r="MM215" s="73"/>
      <c r="MN215" s="73"/>
      <c r="MO215" s="73"/>
      <c r="MP215" s="73"/>
      <c r="MQ215" s="73"/>
      <c r="MR215" s="73"/>
      <c r="MS215" s="73"/>
      <c r="MT215" s="73"/>
      <c r="MU215" s="73"/>
      <c r="MV215" s="73"/>
      <c r="MW215" s="73"/>
      <c r="MX215" s="73"/>
      <c r="MY215" s="73"/>
      <c r="MZ215" s="73"/>
      <c r="NA215" s="73"/>
      <c r="NB215" s="73"/>
      <c r="NC215" s="73"/>
      <c r="ND215" s="73"/>
      <c r="NE215" s="73"/>
      <c r="NF215" s="73"/>
      <c r="NG215" s="73"/>
      <c r="NH215" s="73"/>
      <c r="NI215" s="73"/>
      <c r="NJ215" s="73"/>
      <c r="NK215" s="73"/>
      <c r="NL215" s="73"/>
      <c r="NM215" s="73"/>
      <c r="NN215" s="73"/>
      <c r="NO215" s="73"/>
      <c r="NP215" s="73"/>
      <c r="NQ215" s="73"/>
      <c r="NR215" s="73"/>
      <c r="NS215" s="73"/>
      <c r="NT215" s="73"/>
      <c r="NU215" s="73"/>
      <c r="NV215" s="73"/>
      <c r="NW215" s="73"/>
      <c r="NX215" s="73"/>
      <c r="NY215" s="73"/>
      <c r="NZ215" s="73"/>
      <c r="OA215" s="73"/>
      <c r="OB215" s="73"/>
      <c r="OC215" s="73"/>
      <c r="OD215" s="73"/>
      <c r="OE215" s="73"/>
      <c r="OF215" s="73"/>
      <c r="OG215" s="73"/>
      <c r="OH215" s="73"/>
      <c r="OI215" s="73"/>
      <c r="OJ215" s="73"/>
      <c r="OK215" s="73"/>
      <c r="OL215" s="73"/>
      <c r="OM215" s="73"/>
      <c r="ON215" s="73"/>
      <c r="OO215" s="73"/>
      <c r="OP215" s="73"/>
      <c r="OQ215" s="73"/>
      <c r="OR215" s="73"/>
      <c r="OS215" s="73"/>
      <c r="OT215" s="73"/>
      <c r="OU215" s="73"/>
      <c r="OV215" s="73"/>
    </row>
    <row r="216" spans="1:412" s="74" customFormat="1" x14ac:dyDescent="0.3">
      <c r="A216" s="63"/>
      <c r="B216" s="75"/>
      <c r="C216" s="75"/>
      <c r="D216" s="76"/>
      <c r="E216" s="138"/>
      <c r="F216" s="138"/>
      <c r="G216" s="77"/>
      <c r="H216" s="67"/>
      <c r="I216" s="67"/>
      <c r="J216" s="68"/>
      <c r="K216" s="68"/>
      <c r="L216" s="67"/>
      <c r="M216" s="69"/>
      <c r="N216" s="70"/>
      <c r="O216" s="71"/>
      <c r="P216" s="72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  <c r="AI216" s="73"/>
      <c r="AJ216" s="73"/>
      <c r="AK216" s="73"/>
      <c r="AL216" s="73"/>
      <c r="AM216" s="73"/>
      <c r="AN216" s="73"/>
      <c r="AO216" s="73"/>
      <c r="AP216" s="73"/>
      <c r="AQ216" s="73"/>
      <c r="AR216" s="73"/>
      <c r="AS216" s="73"/>
      <c r="AT216" s="73"/>
      <c r="AU216" s="73"/>
      <c r="AV216" s="73"/>
      <c r="AW216" s="73"/>
      <c r="AX216" s="73"/>
      <c r="AY216" s="73"/>
      <c r="AZ216" s="73"/>
      <c r="BA216" s="73"/>
      <c r="BB216" s="73"/>
      <c r="BC216" s="73"/>
      <c r="BD216" s="73"/>
      <c r="BE216" s="73"/>
      <c r="BF216" s="73"/>
      <c r="BG216" s="73"/>
      <c r="BH216" s="73"/>
      <c r="BI216" s="73"/>
      <c r="BJ216" s="73"/>
      <c r="BK216" s="73"/>
      <c r="BL216" s="73"/>
      <c r="BM216" s="73"/>
      <c r="BN216" s="73"/>
      <c r="BO216" s="73"/>
      <c r="BP216" s="73"/>
      <c r="BQ216" s="73"/>
      <c r="BR216" s="73"/>
      <c r="BS216" s="73"/>
      <c r="BT216" s="73"/>
      <c r="BU216" s="73"/>
      <c r="BV216" s="73"/>
      <c r="BW216" s="73"/>
      <c r="BX216" s="73"/>
      <c r="BY216" s="73"/>
      <c r="BZ216" s="73"/>
      <c r="CA216" s="73"/>
      <c r="CB216" s="73"/>
      <c r="CC216" s="73"/>
      <c r="CD216" s="73"/>
      <c r="CE216" s="73"/>
      <c r="CF216" s="73"/>
      <c r="CG216" s="73"/>
      <c r="CH216" s="73"/>
      <c r="CI216" s="73"/>
      <c r="CJ216" s="73"/>
      <c r="CK216" s="73"/>
      <c r="CL216" s="73"/>
      <c r="CM216" s="73"/>
      <c r="CN216" s="73"/>
      <c r="CO216" s="73"/>
      <c r="CP216" s="73"/>
      <c r="CQ216" s="73"/>
      <c r="CR216" s="73"/>
      <c r="CS216" s="73"/>
      <c r="CT216" s="73"/>
      <c r="CU216" s="73"/>
      <c r="CV216" s="73"/>
      <c r="CW216" s="73"/>
      <c r="CX216" s="73"/>
      <c r="CY216" s="73"/>
      <c r="CZ216" s="73"/>
      <c r="DA216" s="73"/>
      <c r="DB216" s="73"/>
      <c r="DC216" s="73"/>
      <c r="DD216" s="73"/>
      <c r="DE216" s="73"/>
      <c r="DF216" s="73"/>
      <c r="DG216" s="73"/>
      <c r="DH216" s="73"/>
      <c r="DI216" s="73"/>
      <c r="DJ216" s="73"/>
      <c r="DK216" s="73"/>
      <c r="DL216" s="73"/>
      <c r="DM216" s="73"/>
      <c r="DN216" s="73"/>
      <c r="DO216" s="73"/>
      <c r="DP216" s="73"/>
      <c r="DQ216" s="73"/>
      <c r="DR216" s="73"/>
      <c r="DS216" s="73"/>
      <c r="DT216" s="73"/>
      <c r="DU216" s="73"/>
      <c r="DV216" s="73"/>
      <c r="DW216" s="73"/>
      <c r="DX216" s="73"/>
      <c r="DY216" s="73"/>
      <c r="DZ216" s="73"/>
      <c r="EA216" s="73"/>
      <c r="EB216" s="73"/>
      <c r="EC216" s="73"/>
      <c r="ED216" s="73"/>
      <c r="EE216" s="73"/>
      <c r="EF216" s="73"/>
      <c r="EG216" s="73"/>
      <c r="EH216" s="73"/>
      <c r="EI216" s="73"/>
      <c r="EJ216" s="73"/>
      <c r="EK216" s="73"/>
      <c r="EL216" s="73"/>
      <c r="EM216" s="73"/>
      <c r="EN216" s="73"/>
      <c r="EO216" s="73"/>
      <c r="EP216" s="73"/>
      <c r="EQ216" s="73"/>
      <c r="ER216" s="73"/>
      <c r="ES216" s="73"/>
      <c r="ET216" s="73"/>
      <c r="EU216" s="73"/>
      <c r="EV216" s="73"/>
      <c r="EW216" s="73"/>
      <c r="EX216" s="73"/>
      <c r="EY216" s="73"/>
      <c r="EZ216" s="73"/>
      <c r="FA216" s="73"/>
      <c r="FB216" s="73"/>
      <c r="FC216" s="73"/>
      <c r="FD216" s="73"/>
      <c r="FE216" s="73"/>
      <c r="FF216" s="73"/>
      <c r="FG216" s="73"/>
      <c r="FH216" s="73"/>
      <c r="FI216" s="73"/>
      <c r="FJ216" s="73"/>
      <c r="FK216" s="73"/>
      <c r="FL216" s="73"/>
      <c r="FM216" s="73"/>
      <c r="FN216" s="73"/>
      <c r="FO216" s="73"/>
      <c r="FP216" s="73"/>
      <c r="FQ216" s="73"/>
      <c r="FR216" s="73"/>
      <c r="FS216" s="73"/>
      <c r="FT216" s="73"/>
      <c r="FU216" s="73"/>
      <c r="FV216" s="73"/>
      <c r="FW216" s="73"/>
      <c r="FX216" s="73"/>
      <c r="FY216" s="73"/>
      <c r="FZ216" s="73"/>
      <c r="GA216" s="73"/>
      <c r="GB216" s="73"/>
      <c r="GC216" s="73"/>
      <c r="GD216" s="73"/>
      <c r="GE216" s="73"/>
      <c r="GF216" s="73"/>
      <c r="GG216" s="73"/>
      <c r="GH216" s="73"/>
      <c r="GI216" s="73"/>
      <c r="GJ216" s="73"/>
      <c r="GK216" s="73"/>
      <c r="GL216" s="73"/>
      <c r="GM216" s="73"/>
      <c r="GN216" s="73"/>
      <c r="GO216" s="73"/>
      <c r="GP216" s="73"/>
      <c r="GQ216" s="73"/>
      <c r="GR216" s="73"/>
      <c r="GS216" s="73"/>
      <c r="GT216" s="73"/>
      <c r="GU216" s="73"/>
      <c r="GV216" s="73"/>
      <c r="GW216" s="73"/>
      <c r="GX216" s="73"/>
      <c r="GY216" s="73"/>
      <c r="GZ216" s="73"/>
      <c r="HA216" s="73"/>
      <c r="HB216" s="73"/>
      <c r="HC216" s="73"/>
      <c r="HD216" s="73"/>
      <c r="HE216" s="73"/>
      <c r="HF216" s="73"/>
      <c r="HG216" s="73"/>
      <c r="HH216" s="73"/>
      <c r="HI216" s="73"/>
      <c r="HJ216" s="73"/>
      <c r="HK216" s="73"/>
      <c r="HL216" s="73"/>
      <c r="HM216" s="73"/>
      <c r="HN216" s="73"/>
      <c r="HO216" s="73"/>
      <c r="HP216" s="73"/>
      <c r="HQ216" s="73"/>
      <c r="HR216" s="73"/>
      <c r="HS216" s="73"/>
      <c r="HT216" s="73"/>
      <c r="HU216" s="73"/>
      <c r="HV216" s="73"/>
      <c r="HW216" s="73"/>
      <c r="HX216" s="73"/>
      <c r="HY216" s="73"/>
      <c r="HZ216" s="73"/>
      <c r="IA216" s="73"/>
      <c r="IB216" s="73"/>
      <c r="IC216" s="73"/>
      <c r="ID216" s="73"/>
      <c r="IE216" s="73"/>
      <c r="IF216" s="73"/>
      <c r="IG216" s="73"/>
      <c r="IH216" s="73"/>
      <c r="II216" s="73"/>
      <c r="IJ216" s="73"/>
      <c r="IK216" s="73"/>
      <c r="IL216" s="73"/>
      <c r="IM216" s="73"/>
      <c r="IN216" s="73"/>
      <c r="IO216" s="73"/>
      <c r="IP216" s="73"/>
      <c r="IQ216" s="73"/>
      <c r="IR216" s="73"/>
      <c r="IS216" s="73"/>
      <c r="IT216" s="73"/>
      <c r="IU216" s="73"/>
      <c r="IV216" s="73"/>
      <c r="IW216" s="73"/>
      <c r="IX216" s="73"/>
      <c r="IY216" s="73"/>
      <c r="IZ216" s="73"/>
      <c r="JA216" s="73"/>
      <c r="JB216" s="73"/>
      <c r="JC216" s="73"/>
      <c r="JD216" s="73"/>
      <c r="JE216" s="73"/>
      <c r="JF216" s="73"/>
      <c r="JG216" s="73"/>
      <c r="JH216" s="73"/>
      <c r="JI216" s="73"/>
      <c r="JJ216" s="73"/>
      <c r="JK216" s="73"/>
      <c r="JL216" s="73"/>
      <c r="JM216" s="73"/>
      <c r="JN216" s="73"/>
      <c r="JO216" s="73"/>
      <c r="JP216" s="73"/>
      <c r="JQ216" s="73"/>
      <c r="JR216" s="73"/>
      <c r="JS216" s="73"/>
      <c r="JT216" s="73"/>
      <c r="JU216" s="73"/>
      <c r="JV216" s="73"/>
      <c r="JW216" s="73"/>
      <c r="JX216" s="73"/>
      <c r="JY216" s="73"/>
      <c r="JZ216" s="73"/>
      <c r="KA216" s="73"/>
      <c r="KB216" s="73"/>
      <c r="KC216" s="73"/>
      <c r="KD216" s="73"/>
      <c r="KE216" s="73"/>
      <c r="KF216" s="73"/>
      <c r="KG216" s="73"/>
      <c r="KH216" s="73"/>
      <c r="KI216" s="73"/>
      <c r="KJ216" s="73"/>
      <c r="KK216" s="73"/>
      <c r="KL216" s="73"/>
      <c r="KM216" s="73"/>
      <c r="KN216" s="73"/>
      <c r="KO216" s="73"/>
      <c r="KP216" s="73"/>
      <c r="KQ216" s="73"/>
      <c r="KR216" s="73"/>
      <c r="KS216" s="73"/>
      <c r="KT216" s="73"/>
      <c r="KU216" s="73"/>
      <c r="KV216" s="73"/>
      <c r="KW216" s="73"/>
      <c r="KX216" s="73"/>
      <c r="KY216" s="73"/>
      <c r="KZ216" s="73"/>
      <c r="LA216" s="73"/>
      <c r="LB216" s="73"/>
      <c r="LC216" s="73"/>
      <c r="LD216" s="73"/>
      <c r="LE216" s="73"/>
      <c r="LF216" s="73"/>
      <c r="LG216" s="73"/>
      <c r="LH216" s="73"/>
      <c r="LI216" s="73"/>
      <c r="LJ216" s="73"/>
      <c r="LK216" s="73"/>
      <c r="LL216" s="73"/>
      <c r="LM216" s="73"/>
      <c r="LN216" s="73"/>
      <c r="LO216" s="73"/>
      <c r="LP216" s="73"/>
      <c r="LQ216" s="73"/>
      <c r="LR216" s="73"/>
      <c r="LS216" s="73"/>
      <c r="LT216" s="73"/>
      <c r="LU216" s="73"/>
      <c r="LV216" s="73"/>
      <c r="LW216" s="73"/>
      <c r="LX216" s="73"/>
      <c r="LY216" s="73"/>
      <c r="LZ216" s="73"/>
      <c r="MA216" s="73"/>
      <c r="MB216" s="73"/>
      <c r="MC216" s="73"/>
      <c r="MD216" s="73"/>
      <c r="ME216" s="73"/>
      <c r="MF216" s="73"/>
      <c r="MG216" s="73"/>
      <c r="MH216" s="73"/>
      <c r="MI216" s="73"/>
      <c r="MJ216" s="73"/>
      <c r="MK216" s="73"/>
      <c r="ML216" s="73"/>
      <c r="MM216" s="73"/>
      <c r="MN216" s="73"/>
      <c r="MO216" s="73"/>
      <c r="MP216" s="73"/>
      <c r="MQ216" s="73"/>
      <c r="MR216" s="73"/>
      <c r="MS216" s="73"/>
      <c r="MT216" s="73"/>
      <c r="MU216" s="73"/>
      <c r="MV216" s="73"/>
      <c r="MW216" s="73"/>
      <c r="MX216" s="73"/>
      <c r="MY216" s="73"/>
      <c r="MZ216" s="73"/>
      <c r="NA216" s="73"/>
      <c r="NB216" s="73"/>
      <c r="NC216" s="73"/>
      <c r="ND216" s="73"/>
      <c r="NE216" s="73"/>
      <c r="NF216" s="73"/>
      <c r="NG216" s="73"/>
      <c r="NH216" s="73"/>
      <c r="NI216" s="73"/>
      <c r="NJ216" s="73"/>
      <c r="NK216" s="73"/>
      <c r="NL216" s="73"/>
      <c r="NM216" s="73"/>
      <c r="NN216" s="73"/>
      <c r="NO216" s="73"/>
      <c r="NP216" s="73"/>
      <c r="NQ216" s="73"/>
      <c r="NR216" s="73"/>
      <c r="NS216" s="73"/>
      <c r="NT216" s="73"/>
      <c r="NU216" s="73"/>
      <c r="NV216" s="73"/>
      <c r="NW216" s="73"/>
      <c r="NX216" s="73"/>
      <c r="NY216" s="73"/>
      <c r="NZ216" s="73"/>
      <c r="OA216" s="73"/>
      <c r="OB216" s="73"/>
      <c r="OC216" s="73"/>
      <c r="OD216" s="73"/>
      <c r="OE216" s="73"/>
      <c r="OF216" s="73"/>
      <c r="OG216" s="73"/>
      <c r="OH216" s="73"/>
      <c r="OI216" s="73"/>
      <c r="OJ216" s="73"/>
      <c r="OK216" s="73"/>
      <c r="OL216" s="73"/>
      <c r="OM216" s="73"/>
      <c r="ON216" s="73"/>
      <c r="OO216" s="73"/>
      <c r="OP216" s="73"/>
      <c r="OQ216" s="73"/>
      <c r="OR216" s="73"/>
      <c r="OS216" s="73"/>
      <c r="OT216" s="73"/>
      <c r="OU216" s="73"/>
      <c r="OV216" s="73"/>
    </row>
    <row r="217" spans="1:412" s="74" customFormat="1" x14ac:dyDescent="0.3">
      <c r="A217" s="63"/>
      <c r="B217" s="75"/>
      <c r="C217" s="75"/>
      <c r="D217" s="76"/>
      <c r="E217" s="138"/>
      <c r="F217" s="138"/>
      <c r="G217" s="77"/>
      <c r="H217" s="67"/>
      <c r="I217" s="67"/>
      <c r="J217" s="68"/>
      <c r="K217" s="68"/>
      <c r="L217" s="67"/>
      <c r="M217" s="69"/>
      <c r="N217" s="70"/>
      <c r="O217" s="71"/>
      <c r="P217" s="72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  <c r="AI217" s="73"/>
      <c r="AJ217" s="73"/>
      <c r="AK217" s="73"/>
      <c r="AL217" s="73"/>
      <c r="AM217" s="73"/>
      <c r="AN217" s="73"/>
      <c r="AO217" s="73"/>
      <c r="AP217" s="73"/>
      <c r="AQ217" s="73"/>
      <c r="AR217" s="73"/>
      <c r="AS217" s="73"/>
      <c r="AT217" s="73"/>
      <c r="AU217" s="73"/>
      <c r="AV217" s="73"/>
      <c r="AW217" s="73"/>
      <c r="AX217" s="73"/>
      <c r="AY217" s="73"/>
      <c r="AZ217" s="73"/>
      <c r="BA217" s="73"/>
      <c r="BB217" s="73"/>
      <c r="BC217" s="73"/>
      <c r="BD217" s="73"/>
      <c r="BE217" s="73"/>
      <c r="BF217" s="73"/>
      <c r="BG217" s="73"/>
      <c r="BH217" s="73"/>
      <c r="BI217" s="73"/>
      <c r="BJ217" s="73"/>
      <c r="BK217" s="73"/>
      <c r="BL217" s="73"/>
      <c r="BM217" s="73"/>
      <c r="BN217" s="73"/>
      <c r="BO217" s="73"/>
      <c r="BP217" s="73"/>
      <c r="BQ217" s="73"/>
      <c r="BR217" s="73"/>
      <c r="BS217" s="73"/>
      <c r="BT217" s="73"/>
      <c r="BU217" s="73"/>
      <c r="BV217" s="73"/>
      <c r="BW217" s="73"/>
      <c r="BX217" s="73"/>
      <c r="BY217" s="73"/>
      <c r="BZ217" s="73"/>
      <c r="CA217" s="73"/>
      <c r="CB217" s="73"/>
      <c r="CC217" s="73"/>
      <c r="CD217" s="73"/>
      <c r="CE217" s="73"/>
      <c r="CF217" s="73"/>
      <c r="CG217" s="73"/>
      <c r="CH217" s="73"/>
      <c r="CI217" s="73"/>
      <c r="CJ217" s="73"/>
      <c r="CK217" s="73"/>
      <c r="CL217" s="73"/>
      <c r="CM217" s="73"/>
      <c r="CN217" s="73"/>
      <c r="CO217" s="73"/>
      <c r="CP217" s="73"/>
      <c r="CQ217" s="73"/>
      <c r="CR217" s="73"/>
      <c r="CS217" s="73"/>
      <c r="CT217" s="73"/>
      <c r="CU217" s="73"/>
      <c r="CV217" s="73"/>
      <c r="CW217" s="73"/>
      <c r="CX217" s="73"/>
      <c r="CY217" s="73"/>
      <c r="CZ217" s="73"/>
      <c r="DA217" s="73"/>
      <c r="DB217" s="73"/>
      <c r="DC217" s="73"/>
      <c r="DD217" s="73"/>
      <c r="DE217" s="73"/>
      <c r="DF217" s="73"/>
      <c r="DG217" s="73"/>
      <c r="DH217" s="73"/>
      <c r="DI217" s="73"/>
      <c r="DJ217" s="73"/>
      <c r="DK217" s="73"/>
      <c r="DL217" s="73"/>
      <c r="DM217" s="73"/>
      <c r="DN217" s="73"/>
      <c r="DO217" s="73"/>
      <c r="DP217" s="73"/>
      <c r="DQ217" s="73"/>
      <c r="DR217" s="73"/>
      <c r="DS217" s="73"/>
      <c r="DT217" s="73"/>
      <c r="DU217" s="73"/>
      <c r="DV217" s="73"/>
      <c r="DW217" s="73"/>
      <c r="DX217" s="73"/>
      <c r="DY217" s="73"/>
      <c r="DZ217" s="73"/>
      <c r="EA217" s="73"/>
      <c r="EB217" s="73"/>
      <c r="EC217" s="73"/>
      <c r="ED217" s="73"/>
      <c r="EE217" s="73"/>
      <c r="EF217" s="73"/>
      <c r="EG217" s="73"/>
      <c r="EH217" s="73"/>
      <c r="EI217" s="73"/>
      <c r="EJ217" s="73"/>
      <c r="EK217" s="73"/>
      <c r="EL217" s="73"/>
      <c r="EM217" s="73"/>
      <c r="EN217" s="73"/>
      <c r="EO217" s="73"/>
      <c r="EP217" s="73"/>
      <c r="EQ217" s="73"/>
      <c r="ER217" s="73"/>
      <c r="ES217" s="73"/>
      <c r="ET217" s="73"/>
      <c r="EU217" s="73"/>
      <c r="EV217" s="73"/>
      <c r="EW217" s="73"/>
      <c r="EX217" s="73"/>
      <c r="EY217" s="73"/>
      <c r="EZ217" s="73"/>
      <c r="FA217" s="73"/>
      <c r="FB217" s="73"/>
      <c r="FC217" s="73"/>
      <c r="FD217" s="73"/>
      <c r="FE217" s="73"/>
      <c r="FF217" s="73"/>
      <c r="FG217" s="73"/>
      <c r="FH217" s="73"/>
      <c r="FI217" s="73"/>
      <c r="FJ217" s="73"/>
      <c r="FK217" s="73"/>
      <c r="FL217" s="73"/>
      <c r="FM217" s="73"/>
      <c r="FN217" s="73"/>
      <c r="FO217" s="73"/>
      <c r="FP217" s="73"/>
      <c r="FQ217" s="73"/>
      <c r="FR217" s="73"/>
      <c r="FS217" s="73"/>
      <c r="FT217" s="73"/>
      <c r="FU217" s="73"/>
      <c r="FV217" s="73"/>
      <c r="FW217" s="73"/>
      <c r="FX217" s="73"/>
      <c r="FY217" s="73"/>
      <c r="FZ217" s="73"/>
      <c r="GA217" s="73"/>
      <c r="GB217" s="73"/>
      <c r="GC217" s="73"/>
      <c r="GD217" s="73"/>
      <c r="GE217" s="73"/>
      <c r="GF217" s="73"/>
      <c r="GG217" s="73"/>
      <c r="GH217" s="73"/>
      <c r="GI217" s="73"/>
      <c r="GJ217" s="73"/>
      <c r="GK217" s="73"/>
      <c r="GL217" s="73"/>
      <c r="GM217" s="73"/>
      <c r="GN217" s="73"/>
      <c r="GO217" s="73"/>
      <c r="GP217" s="73"/>
      <c r="GQ217" s="73"/>
      <c r="GR217" s="73"/>
      <c r="GS217" s="73"/>
      <c r="GT217" s="73"/>
      <c r="GU217" s="73"/>
      <c r="GV217" s="73"/>
      <c r="GW217" s="73"/>
      <c r="GX217" s="73"/>
      <c r="GY217" s="73"/>
      <c r="GZ217" s="73"/>
      <c r="HA217" s="73"/>
      <c r="HB217" s="73"/>
      <c r="HC217" s="73"/>
      <c r="HD217" s="73"/>
      <c r="HE217" s="73"/>
      <c r="HF217" s="73"/>
      <c r="HG217" s="73"/>
      <c r="HH217" s="73"/>
      <c r="HI217" s="73"/>
      <c r="HJ217" s="73"/>
      <c r="HK217" s="73"/>
      <c r="HL217" s="73"/>
      <c r="HM217" s="73"/>
      <c r="HN217" s="73"/>
      <c r="HO217" s="73"/>
      <c r="HP217" s="73"/>
      <c r="HQ217" s="73"/>
      <c r="HR217" s="73"/>
      <c r="HS217" s="73"/>
      <c r="HT217" s="73"/>
      <c r="HU217" s="73"/>
      <c r="HV217" s="73"/>
      <c r="HW217" s="73"/>
      <c r="HX217" s="73"/>
      <c r="HY217" s="73"/>
      <c r="HZ217" s="73"/>
      <c r="IA217" s="73"/>
      <c r="IB217" s="73"/>
      <c r="IC217" s="73"/>
      <c r="ID217" s="73"/>
      <c r="IE217" s="73"/>
      <c r="IF217" s="73"/>
      <c r="IG217" s="73"/>
      <c r="IH217" s="73"/>
      <c r="II217" s="73"/>
      <c r="IJ217" s="73"/>
      <c r="IK217" s="73"/>
      <c r="IL217" s="73"/>
      <c r="IM217" s="73"/>
      <c r="IN217" s="73"/>
      <c r="IO217" s="73"/>
      <c r="IP217" s="73"/>
      <c r="IQ217" s="73"/>
      <c r="IR217" s="73"/>
      <c r="IS217" s="73"/>
      <c r="IT217" s="73"/>
      <c r="IU217" s="73"/>
      <c r="IV217" s="73"/>
      <c r="IW217" s="73"/>
      <c r="IX217" s="73"/>
      <c r="IY217" s="73"/>
      <c r="IZ217" s="73"/>
      <c r="JA217" s="73"/>
      <c r="JB217" s="73"/>
      <c r="JC217" s="73"/>
      <c r="JD217" s="73"/>
      <c r="JE217" s="73"/>
      <c r="JF217" s="73"/>
      <c r="JG217" s="73"/>
      <c r="JH217" s="73"/>
      <c r="JI217" s="73"/>
      <c r="JJ217" s="73"/>
      <c r="JK217" s="73"/>
      <c r="JL217" s="73"/>
      <c r="JM217" s="73"/>
      <c r="JN217" s="73"/>
      <c r="JO217" s="73"/>
      <c r="JP217" s="73"/>
      <c r="JQ217" s="73"/>
      <c r="JR217" s="73"/>
      <c r="JS217" s="73"/>
      <c r="JT217" s="73"/>
      <c r="JU217" s="73"/>
      <c r="JV217" s="73"/>
      <c r="JW217" s="73"/>
      <c r="JX217" s="73"/>
      <c r="JY217" s="73"/>
      <c r="JZ217" s="73"/>
      <c r="KA217" s="73"/>
      <c r="KB217" s="73"/>
      <c r="KC217" s="73"/>
      <c r="KD217" s="73"/>
      <c r="KE217" s="73"/>
      <c r="KF217" s="73"/>
      <c r="KG217" s="73"/>
      <c r="KH217" s="73"/>
      <c r="KI217" s="73"/>
      <c r="KJ217" s="73"/>
      <c r="KK217" s="73"/>
      <c r="KL217" s="73"/>
      <c r="KM217" s="73"/>
      <c r="KN217" s="73"/>
      <c r="KO217" s="73"/>
      <c r="KP217" s="73"/>
      <c r="KQ217" s="73"/>
      <c r="KR217" s="73"/>
      <c r="KS217" s="73"/>
      <c r="KT217" s="73"/>
      <c r="KU217" s="73"/>
      <c r="KV217" s="73"/>
      <c r="KW217" s="73"/>
      <c r="KX217" s="73"/>
      <c r="KY217" s="73"/>
      <c r="KZ217" s="73"/>
      <c r="LA217" s="73"/>
      <c r="LB217" s="73"/>
      <c r="LC217" s="73"/>
      <c r="LD217" s="73"/>
      <c r="LE217" s="73"/>
      <c r="LF217" s="73"/>
      <c r="LG217" s="73"/>
      <c r="LH217" s="73"/>
      <c r="LI217" s="73"/>
      <c r="LJ217" s="73"/>
      <c r="LK217" s="73"/>
      <c r="LL217" s="73"/>
      <c r="LM217" s="73"/>
      <c r="LN217" s="73"/>
      <c r="LO217" s="73"/>
      <c r="LP217" s="73"/>
      <c r="LQ217" s="73"/>
      <c r="LR217" s="73"/>
      <c r="LS217" s="73"/>
      <c r="LT217" s="73"/>
      <c r="LU217" s="73"/>
      <c r="LV217" s="73"/>
      <c r="LW217" s="73"/>
      <c r="LX217" s="73"/>
      <c r="LY217" s="73"/>
      <c r="LZ217" s="73"/>
      <c r="MA217" s="73"/>
      <c r="MB217" s="73"/>
      <c r="MC217" s="73"/>
      <c r="MD217" s="73"/>
      <c r="ME217" s="73"/>
      <c r="MF217" s="73"/>
      <c r="MG217" s="73"/>
      <c r="MH217" s="73"/>
      <c r="MI217" s="73"/>
      <c r="MJ217" s="73"/>
      <c r="MK217" s="73"/>
      <c r="ML217" s="73"/>
      <c r="MM217" s="73"/>
      <c r="MN217" s="73"/>
      <c r="MO217" s="73"/>
      <c r="MP217" s="73"/>
      <c r="MQ217" s="73"/>
      <c r="MR217" s="73"/>
      <c r="MS217" s="73"/>
      <c r="MT217" s="73"/>
      <c r="MU217" s="73"/>
      <c r="MV217" s="73"/>
      <c r="MW217" s="73"/>
      <c r="MX217" s="73"/>
      <c r="MY217" s="73"/>
      <c r="MZ217" s="73"/>
      <c r="NA217" s="73"/>
      <c r="NB217" s="73"/>
      <c r="NC217" s="73"/>
      <c r="ND217" s="73"/>
      <c r="NE217" s="73"/>
      <c r="NF217" s="73"/>
      <c r="NG217" s="73"/>
      <c r="NH217" s="73"/>
      <c r="NI217" s="73"/>
      <c r="NJ217" s="73"/>
      <c r="NK217" s="73"/>
      <c r="NL217" s="73"/>
      <c r="NM217" s="73"/>
      <c r="NN217" s="73"/>
      <c r="NO217" s="73"/>
      <c r="NP217" s="73"/>
      <c r="NQ217" s="73"/>
      <c r="NR217" s="73"/>
      <c r="NS217" s="73"/>
      <c r="NT217" s="73"/>
      <c r="NU217" s="73"/>
      <c r="NV217" s="73"/>
      <c r="NW217" s="73"/>
      <c r="NX217" s="73"/>
      <c r="NY217" s="73"/>
      <c r="NZ217" s="73"/>
      <c r="OA217" s="73"/>
      <c r="OB217" s="73"/>
      <c r="OC217" s="73"/>
      <c r="OD217" s="73"/>
      <c r="OE217" s="73"/>
      <c r="OF217" s="73"/>
      <c r="OG217" s="73"/>
      <c r="OH217" s="73"/>
      <c r="OI217" s="73"/>
      <c r="OJ217" s="73"/>
      <c r="OK217" s="73"/>
      <c r="OL217" s="73"/>
      <c r="OM217" s="73"/>
      <c r="ON217" s="73"/>
      <c r="OO217" s="73"/>
      <c r="OP217" s="73"/>
      <c r="OQ217" s="73"/>
      <c r="OR217" s="73"/>
      <c r="OS217" s="73"/>
      <c r="OT217" s="73"/>
      <c r="OU217" s="73"/>
      <c r="OV217" s="73"/>
    </row>
    <row r="218" spans="1:412" s="74" customFormat="1" x14ac:dyDescent="0.3">
      <c r="A218" s="63"/>
      <c r="B218" s="75"/>
      <c r="C218" s="75"/>
      <c r="D218" s="76"/>
      <c r="E218" s="138"/>
      <c r="F218" s="138"/>
      <c r="G218" s="77"/>
      <c r="H218" s="67"/>
      <c r="I218" s="67"/>
      <c r="J218" s="68"/>
      <c r="K218" s="68"/>
      <c r="L218" s="67"/>
      <c r="M218" s="69"/>
      <c r="N218" s="70"/>
      <c r="O218" s="71"/>
      <c r="P218" s="72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  <c r="AI218" s="73"/>
      <c r="AJ218" s="73"/>
      <c r="AK218" s="73"/>
      <c r="AL218" s="73"/>
      <c r="AM218" s="73"/>
      <c r="AN218" s="73"/>
      <c r="AO218" s="73"/>
      <c r="AP218" s="73"/>
      <c r="AQ218" s="73"/>
      <c r="AR218" s="73"/>
      <c r="AS218" s="73"/>
      <c r="AT218" s="73"/>
      <c r="AU218" s="73"/>
      <c r="AV218" s="73"/>
      <c r="AW218" s="73"/>
      <c r="AX218" s="73"/>
      <c r="AY218" s="73"/>
      <c r="AZ218" s="73"/>
      <c r="BA218" s="73"/>
      <c r="BB218" s="73"/>
      <c r="BC218" s="73"/>
      <c r="BD218" s="73"/>
      <c r="BE218" s="73"/>
      <c r="BF218" s="73"/>
      <c r="BG218" s="73"/>
      <c r="BH218" s="73"/>
      <c r="BI218" s="73"/>
      <c r="BJ218" s="73"/>
      <c r="BK218" s="73"/>
      <c r="BL218" s="73"/>
      <c r="BM218" s="73"/>
      <c r="BN218" s="73"/>
      <c r="BO218" s="73"/>
      <c r="BP218" s="73"/>
      <c r="BQ218" s="73"/>
      <c r="BR218" s="73"/>
      <c r="BS218" s="73"/>
      <c r="BT218" s="73"/>
      <c r="BU218" s="73"/>
      <c r="BV218" s="73"/>
      <c r="BW218" s="73"/>
      <c r="BX218" s="73"/>
      <c r="BY218" s="73"/>
      <c r="BZ218" s="73"/>
      <c r="CA218" s="73"/>
      <c r="CB218" s="73"/>
      <c r="CC218" s="73"/>
      <c r="CD218" s="73"/>
      <c r="CE218" s="73"/>
      <c r="CF218" s="73"/>
      <c r="CG218" s="73"/>
      <c r="CH218" s="73"/>
      <c r="CI218" s="73"/>
      <c r="CJ218" s="73"/>
      <c r="CK218" s="73"/>
      <c r="CL218" s="73"/>
      <c r="CM218" s="73"/>
      <c r="CN218" s="73"/>
      <c r="CO218" s="73"/>
      <c r="CP218" s="73"/>
      <c r="CQ218" s="73"/>
      <c r="CR218" s="73"/>
      <c r="CS218" s="73"/>
      <c r="CT218" s="73"/>
      <c r="CU218" s="73"/>
      <c r="CV218" s="73"/>
      <c r="CW218" s="73"/>
      <c r="CX218" s="73"/>
      <c r="CY218" s="73"/>
      <c r="CZ218" s="73"/>
      <c r="DA218" s="73"/>
      <c r="DB218" s="73"/>
      <c r="DC218" s="73"/>
      <c r="DD218" s="73"/>
      <c r="DE218" s="73"/>
      <c r="DF218" s="73"/>
      <c r="DG218" s="73"/>
      <c r="DH218" s="73"/>
      <c r="DI218" s="73"/>
      <c r="DJ218" s="73"/>
      <c r="DK218" s="73"/>
      <c r="DL218" s="73"/>
      <c r="DM218" s="73"/>
      <c r="DN218" s="73"/>
      <c r="DO218" s="73"/>
      <c r="DP218" s="73"/>
      <c r="DQ218" s="73"/>
      <c r="DR218" s="73"/>
      <c r="DS218" s="73"/>
      <c r="DT218" s="73"/>
      <c r="DU218" s="73"/>
      <c r="DV218" s="73"/>
      <c r="DW218" s="73"/>
      <c r="DX218" s="73"/>
      <c r="DY218" s="73"/>
      <c r="DZ218" s="73"/>
      <c r="EA218" s="73"/>
      <c r="EB218" s="73"/>
      <c r="EC218" s="73"/>
      <c r="ED218" s="73"/>
      <c r="EE218" s="73"/>
      <c r="EF218" s="73"/>
      <c r="EG218" s="73"/>
      <c r="EH218" s="73"/>
      <c r="EI218" s="73"/>
      <c r="EJ218" s="73"/>
      <c r="EK218" s="73"/>
      <c r="EL218" s="73"/>
      <c r="EM218" s="73"/>
      <c r="EN218" s="73"/>
      <c r="EO218" s="73"/>
      <c r="EP218" s="73"/>
      <c r="EQ218" s="73"/>
      <c r="ER218" s="73"/>
      <c r="ES218" s="73"/>
      <c r="ET218" s="73"/>
      <c r="EU218" s="73"/>
      <c r="EV218" s="73"/>
      <c r="EW218" s="73"/>
      <c r="EX218" s="73"/>
      <c r="EY218" s="73"/>
      <c r="EZ218" s="73"/>
      <c r="FA218" s="73"/>
      <c r="FB218" s="73"/>
      <c r="FC218" s="73"/>
      <c r="FD218" s="73"/>
      <c r="FE218" s="73"/>
      <c r="FF218" s="73"/>
      <c r="FG218" s="73"/>
      <c r="FH218" s="73"/>
      <c r="FI218" s="73"/>
      <c r="FJ218" s="73"/>
      <c r="FK218" s="73"/>
      <c r="FL218" s="73"/>
      <c r="FM218" s="73"/>
      <c r="FN218" s="73"/>
      <c r="FO218" s="73"/>
      <c r="FP218" s="73"/>
      <c r="FQ218" s="73"/>
      <c r="FR218" s="73"/>
      <c r="FS218" s="73"/>
      <c r="FT218" s="73"/>
      <c r="FU218" s="73"/>
      <c r="FV218" s="73"/>
      <c r="FW218" s="73"/>
      <c r="FX218" s="73"/>
      <c r="FY218" s="73"/>
      <c r="FZ218" s="73"/>
      <c r="GA218" s="73"/>
      <c r="GB218" s="73"/>
      <c r="GC218" s="73"/>
      <c r="GD218" s="73"/>
      <c r="GE218" s="73"/>
      <c r="GF218" s="73"/>
      <c r="GG218" s="73"/>
      <c r="GH218" s="73"/>
      <c r="GI218" s="73"/>
      <c r="GJ218" s="73"/>
      <c r="GK218" s="73"/>
      <c r="GL218" s="73"/>
      <c r="GM218" s="73"/>
      <c r="GN218" s="73"/>
      <c r="GO218" s="73"/>
      <c r="GP218" s="73"/>
      <c r="GQ218" s="73"/>
      <c r="GR218" s="73"/>
      <c r="GS218" s="73"/>
      <c r="GT218" s="73"/>
      <c r="GU218" s="73"/>
      <c r="GV218" s="73"/>
      <c r="GW218" s="73"/>
      <c r="GX218" s="73"/>
      <c r="GY218" s="73"/>
      <c r="GZ218" s="73"/>
      <c r="HA218" s="73"/>
      <c r="HB218" s="73"/>
      <c r="HC218" s="73"/>
      <c r="HD218" s="73"/>
      <c r="HE218" s="73"/>
      <c r="HF218" s="73"/>
      <c r="HG218" s="73"/>
      <c r="HH218" s="73"/>
      <c r="HI218" s="73"/>
      <c r="HJ218" s="73"/>
      <c r="HK218" s="73"/>
      <c r="HL218" s="73"/>
      <c r="HM218" s="73"/>
      <c r="HN218" s="73"/>
      <c r="HO218" s="73"/>
      <c r="HP218" s="73"/>
      <c r="HQ218" s="73"/>
      <c r="HR218" s="73"/>
      <c r="HS218" s="73"/>
      <c r="HT218" s="73"/>
      <c r="HU218" s="73"/>
      <c r="HV218" s="73"/>
      <c r="HW218" s="73"/>
      <c r="HX218" s="73"/>
      <c r="HY218" s="73"/>
      <c r="HZ218" s="73"/>
      <c r="IA218" s="73"/>
      <c r="IB218" s="73"/>
      <c r="IC218" s="73"/>
      <c r="ID218" s="73"/>
      <c r="IE218" s="73"/>
      <c r="IF218" s="73"/>
      <c r="IG218" s="73"/>
      <c r="IH218" s="73"/>
      <c r="II218" s="73"/>
      <c r="IJ218" s="73"/>
      <c r="IK218" s="73"/>
      <c r="IL218" s="73"/>
      <c r="IM218" s="73"/>
      <c r="IN218" s="73"/>
      <c r="IO218" s="73"/>
      <c r="IP218" s="73"/>
      <c r="IQ218" s="73"/>
      <c r="IR218" s="73"/>
      <c r="IS218" s="73"/>
      <c r="IT218" s="73"/>
      <c r="IU218" s="73"/>
      <c r="IV218" s="73"/>
      <c r="IW218" s="73"/>
      <c r="IX218" s="73"/>
      <c r="IY218" s="73"/>
      <c r="IZ218" s="73"/>
      <c r="JA218" s="73"/>
      <c r="JB218" s="73"/>
      <c r="JC218" s="73"/>
      <c r="JD218" s="73"/>
      <c r="JE218" s="73"/>
      <c r="JF218" s="73"/>
      <c r="JG218" s="73"/>
      <c r="JH218" s="73"/>
      <c r="JI218" s="73"/>
      <c r="JJ218" s="73"/>
      <c r="JK218" s="73"/>
      <c r="JL218" s="73"/>
      <c r="JM218" s="73"/>
      <c r="JN218" s="73"/>
      <c r="JO218" s="73"/>
      <c r="JP218" s="73"/>
      <c r="JQ218" s="73"/>
      <c r="JR218" s="73"/>
      <c r="JS218" s="73"/>
      <c r="JT218" s="73"/>
      <c r="JU218" s="73"/>
      <c r="JV218" s="73"/>
      <c r="JW218" s="73"/>
      <c r="JX218" s="73"/>
      <c r="JY218" s="73"/>
      <c r="JZ218" s="73"/>
      <c r="KA218" s="73"/>
      <c r="KB218" s="73"/>
      <c r="KC218" s="73"/>
      <c r="KD218" s="73"/>
      <c r="KE218" s="73"/>
      <c r="KF218" s="73"/>
      <c r="KG218" s="73"/>
      <c r="KH218" s="73"/>
      <c r="KI218" s="73"/>
      <c r="KJ218" s="73"/>
      <c r="KK218" s="73"/>
      <c r="KL218" s="73"/>
      <c r="KM218" s="73"/>
      <c r="KN218" s="73"/>
      <c r="KO218" s="73"/>
      <c r="KP218" s="73"/>
      <c r="KQ218" s="73"/>
      <c r="KR218" s="73"/>
      <c r="KS218" s="73"/>
      <c r="KT218" s="73"/>
      <c r="KU218" s="73"/>
      <c r="KV218" s="73"/>
      <c r="KW218" s="73"/>
      <c r="KX218" s="73"/>
      <c r="KY218" s="73"/>
      <c r="KZ218" s="73"/>
      <c r="LA218" s="73"/>
      <c r="LB218" s="73"/>
      <c r="LC218" s="73"/>
      <c r="LD218" s="73"/>
      <c r="LE218" s="73"/>
      <c r="LF218" s="73"/>
      <c r="LG218" s="73"/>
      <c r="LH218" s="73"/>
      <c r="LI218" s="73"/>
      <c r="LJ218" s="73"/>
      <c r="LK218" s="73"/>
      <c r="LL218" s="73"/>
      <c r="LM218" s="73"/>
      <c r="LN218" s="73"/>
      <c r="LO218" s="73"/>
      <c r="LP218" s="73"/>
      <c r="LQ218" s="73"/>
      <c r="LR218" s="73"/>
      <c r="LS218" s="73"/>
      <c r="LT218" s="73"/>
      <c r="LU218" s="73"/>
      <c r="LV218" s="73"/>
      <c r="LW218" s="73"/>
      <c r="LX218" s="73"/>
      <c r="LY218" s="73"/>
      <c r="LZ218" s="73"/>
      <c r="MA218" s="73"/>
      <c r="MB218" s="73"/>
      <c r="MC218" s="73"/>
      <c r="MD218" s="73"/>
      <c r="ME218" s="73"/>
      <c r="MF218" s="73"/>
      <c r="MG218" s="73"/>
      <c r="MH218" s="73"/>
      <c r="MI218" s="73"/>
      <c r="MJ218" s="73"/>
      <c r="MK218" s="73"/>
      <c r="ML218" s="73"/>
      <c r="MM218" s="73"/>
      <c r="MN218" s="73"/>
      <c r="MO218" s="73"/>
      <c r="MP218" s="73"/>
      <c r="MQ218" s="73"/>
      <c r="MR218" s="73"/>
      <c r="MS218" s="73"/>
      <c r="MT218" s="73"/>
      <c r="MU218" s="73"/>
      <c r="MV218" s="73"/>
      <c r="MW218" s="73"/>
      <c r="MX218" s="73"/>
      <c r="MY218" s="73"/>
      <c r="MZ218" s="73"/>
      <c r="NA218" s="73"/>
      <c r="NB218" s="73"/>
      <c r="NC218" s="73"/>
      <c r="ND218" s="73"/>
      <c r="NE218" s="73"/>
      <c r="NF218" s="73"/>
      <c r="NG218" s="73"/>
      <c r="NH218" s="73"/>
      <c r="NI218" s="73"/>
      <c r="NJ218" s="73"/>
      <c r="NK218" s="73"/>
      <c r="NL218" s="73"/>
      <c r="NM218" s="73"/>
      <c r="NN218" s="73"/>
      <c r="NO218" s="73"/>
      <c r="NP218" s="73"/>
      <c r="NQ218" s="73"/>
      <c r="NR218" s="73"/>
      <c r="NS218" s="73"/>
      <c r="NT218" s="73"/>
      <c r="NU218" s="73"/>
      <c r="NV218" s="73"/>
      <c r="NW218" s="73"/>
      <c r="NX218" s="73"/>
      <c r="NY218" s="73"/>
      <c r="NZ218" s="73"/>
      <c r="OA218" s="73"/>
      <c r="OB218" s="73"/>
      <c r="OC218" s="73"/>
      <c r="OD218" s="73"/>
      <c r="OE218" s="73"/>
      <c r="OF218" s="73"/>
      <c r="OG218" s="73"/>
      <c r="OH218" s="73"/>
      <c r="OI218" s="73"/>
      <c r="OJ218" s="73"/>
      <c r="OK218" s="73"/>
      <c r="OL218" s="73"/>
      <c r="OM218" s="73"/>
      <c r="ON218" s="73"/>
      <c r="OO218" s="73"/>
      <c r="OP218" s="73"/>
      <c r="OQ218" s="73"/>
      <c r="OR218" s="73"/>
      <c r="OS218" s="73"/>
      <c r="OT218" s="73"/>
      <c r="OU218" s="73"/>
      <c r="OV218" s="73"/>
    </row>
    <row r="219" spans="1:412" s="74" customFormat="1" x14ac:dyDescent="0.3">
      <c r="A219" s="63"/>
      <c r="B219" s="75"/>
      <c r="C219" s="75"/>
      <c r="D219" s="76"/>
      <c r="E219" s="138"/>
      <c r="F219" s="138"/>
      <c r="G219" s="77"/>
      <c r="H219" s="67"/>
      <c r="I219" s="67"/>
      <c r="J219" s="68"/>
      <c r="K219" s="68"/>
      <c r="L219" s="67"/>
      <c r="M219" s="69"/>
      <c r="N219" s="70"/>
      <c r="O219" s="71"/>
      <c r="P219" s="72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  <c r="AK219" s="73"/>
      <c r="AL219" s="73"/>
      <c r="AM219" s="73"/>
      <c r="AN219" s="73"/>
      <c r="AO219" s="73"/>
      <c r="AP219" s="73"/>
      <c r="AQ219" s="73"/>
      <c r="AR219" s="73"/>
      <c r="AS219" s="73"/>
      <c r="AT219" s="73"/>
      <c r="AU219" s="73"/>
      <c r="AV219" s="73"/>
      <c r="AW219" s="73"/>
      <c r="AX219" s="73"/>
      <c r="AY219" s="73"/>
      <c r="AZ219" s="73"/>
      <c r="BA219" s="73"/>
      <c r="BB219" s="73"/>
      <c r="BC219" s="73"/>
      <c r="BD219" s="73"/>
      <c r="BE219" s="73"/>
      <c r="BF219" s="73"/>
      <c r="BG219" s="73"/>
      <c r="BH219" s="73"/>
      <c r="BI219" s="73"/>
      <c r="BJ219" s="73"/>
      <c r="BK219" s="73"/>
      <c r="BL219" s="73"/>
      <c r="BM219" s="73"/>
      <c r="BN219" s="73"/>
      <c r="BO219" s="73"/>
      <c r="BP219" s="73"/>
      <c r="BQ219" s="73"/>
      <c r="BR219" s="73"/>
      <c r="BS219" s="73"/>
      <c r="BT219" s="73"/>
      <c r="BU219" s="73"/>
      <c r="BV219" s="73"/>
      <c r="BW219" s="73"/>
      <c r="BX219" s="73"/>
      <c r="BY219" s="73"/>
      <c r="BZ219" s="73"/>
      <c r="CA219" s="73"/>
      <c r="CB219" s="73"/>
      <c r="CC219" s="73"/>
      <c r="CD219" s="73"/>
      <c r="CE219" s="73"/>
      <c r="CF219" s="73"/>
      <c r="CG219" s="73"/>
      <c r="CH219" s="73"/>
      <c r="CI219" s="73"/>
      <c r="CJ219" s="73"/>
      <c r="CK219" s="73"/>
      <c r="CL219" s="73"/>
      <c r="CM219" s="73"/>
      <c r="CN219" s="73"/>
      <c r="CO219" s="73"/>
      <c r="CP219" s="73"/>
      <c r="CQ219" s="73"/>
      <c r="CR219" s="73"/>
      <c r="CS219" s="73"/>
      <c r="CT219" s="73"/>
      <c r="CU219" s="73"/>
      <c r="CV219" s="73"/>
      <c r="CW219" s="73"/>
      <c r="CX219" s="73"/>
      <c r="CY219" s="73"/>
      <c r="CZ219" s="73"/>
      <c r="DA219" s="73"/>
      <c r="DB219" s="73"/>
      <c r="DC219" s="73"/>
      <c r="DD219" s="73"/>
      <c r="DE219" s="73"/>
      <c r="DF219" s="73"/>
      <c r="DG219" s="73"/>
      <c r="DH219" s="73"/>
      <c r="DI219" s="73"/>
      <c r="DJ219" s="73"/>
      <c r="DK219" s="73"/>
      <c r="DL219" s="73"/>
      <c r="DM219" s="73"/>
      <c r="DN219" s="73"/>
      <c r="DO219" s="73"/>
      <c r="DP219" s="73"/>
      <c r="DQ219" s="73"/>
      <c r="DR219" s="73"/>
      <c r="DS219" s="73"/>
      <c r="DT219" s="73"/>
      <c r="DU219" s="73"/>
      <c r="DV219" s="73"/>
      <c r="DW219" s="73"/>
      <c r="DX219" s="73"/>
      <c r="DY219" s="73"/>
      <c r="DZ219" s="73"/>
      <c r="EA219" s="73"/>
      <c r="EB219" s="73"/>
      <c r="EC219" s="73"/>
      <c r="ED219" s="73"/>
      <c r="EE219" s="73"/>
      <c r="EF219" s="73"/>
      <c r="EG219" s="73"/>
      <c r="EH219" s="73"/>
      <c r="EI219" s="73"/>
      <c r="EJ219" s="73"/>
      <c r="EK219" s="73"/>
      <c r="EL219" s="73"/>
      <c r="EM219" s="73"/>
      <c r="EN219" s="73"/>
      <c r="EO219" s="73"/>
      <c r="EP219" s="73"/>
      <c r="EQ219" s="73"/>
      <c r="ER219" s="73"/>
      <c r="ES219" s="73"/>
      <c r="ET219" s="73"/>
      <c r="EU219" s="73"/>
      <c r="EV219" s="73"/>
      <c r="EW219" s="73"/>
      <c r="EX219" s="73"/>
      <c r="EY219" s="73"/>
      <c r="EZ219" s="73"/>
      <c r="FA219" s="73"/>
      <c r="FB219" s="73"/>
      <c r="FC219" s="73"/>
      <c r="FD219" s="73"/>
      <c r="FE219" s="73"/>
      <c r="FF219" s="73"/>
      <c r="FG219" s="73"/>
      <c r="FH219" s="73"/>
      <c r="FI219" s="73"/>
      <c r="FJ219" s="73"/>
      <c r="FK219" s="73"/>
      <c r="FL219" s="73"/>
      <c r="FM219" s="73"/>
      <c r="FN219" s="73"/>
      <c r="FO219" s="73"/>
      <c r="FP219" s="73"/>
      <c r="FQ219" s="73"/>
      <c r="FR219" s="73"/>
      <c r="FS219" s="73"/>
      <c r="FT219" s="73"/>
      <c r="FU219" s="73"/>
      <c r="FV219" s="73"/>
      <c r="FW219" s="73"/>
      <c r="FX219" s="73"/>
      <c r="FY219" s="73"/>
      <c r="FZ219" s="73"/>
      <c r="GA219" s="73"/>
      <c r="GB219" s="73"/>
      <c r="GC219" s="73"/>
      <c r="GD219" s="73"/>
      <c r="GE219" s="73"/>
      <c r="GF219" s="73"/>
      <c r="GG219" s="73"/>
      <c r="GH219" s="73"/>
      <c r="GI219" s="73"/>
      <c r="GJ219" s="73"/>
      <c r="GK219" s="73"/>
      <c r="GL219" s="73"/>
      <c r="GM219" s="73"/>
      <c r="GN219" s="73"/>
      <c r="GO219" s="73"/>
      <c r="GP219" s="73"/>
      <c r="GQ219" s="73"/>
      <c r="GR219" s="73"/>
      <c r="GS219" s="73"/>
      <c r="GT219" s="73"/>
      <c r="GU219" s="73"/>
      <c r="GV219" s="73"/>
      <c r="GW219" s="73"/>
      <c r="GX219" s="73"/>
      <c r="GY219" s="73"/>
      <c r="GZ219" s="73"/>
      <c r="HA219" s="73"/>
      <c r="HB219" s="73"/>
      <c r="HC219" s="73"/>
      <c r="HD219" s="73"/>
      <c r="HE219" s="73"/>
      <c r="HF219" s="73"/>
      <c r="HG219" s="73"/>
      <c r="HH219" s="73"/>
      <c r="HI219" s="73"/>
      <c r="HJ219" s="73"/>
      <c r="HK219" s="73"/>
      <c r="HL219" s="73"/>
      <c r="HM219" s="73"/>
      <c r="HN219" s="73"/>
      <c r="HO219" s="73"/>
      <c r="HP219" s="73"/>
      <c r="HQ219" s="73"/>
      <c r="HR219" s="73"/>
      <c r="HS219" s="73"/>
      <c r="HT219" s="73"/>
      <c r="HU219" s="73"/>
      <c r="HV219" s="73"/>
      <c r="HW219" s="73"/>
      <c r="HX219" s="73"/>
      <c r="HY219" s="73"/>
      <c r="HZ219" s="73"/>
      <c r="IA219" s="73"/>
      <c r="IB219" s="73"/>
      <c r="IC219" s="73"/>
      <c r="ID219" s="73"/>
      <c r="IE219" s="73"/>
      <c r="IF219" s="73"/>
      <c r="IG219" s="73"/>
      <c r="IH219" s="73"/>
      <c r="II219" s="73"/>
      <c r="IJ219" s="73"/>
      <c r="IK219" s="73"/>
      <c r="IL219" s="73"/>
      <c r="IM219" s="73"/>
      <c r="IN219" s="73"/>
      <c r="IO219" s="73"/>
      <c r="IP219" s="73"/>
      <c r="IQ219" s="73"/>
      <c r="IR219" s="73"/>
      <c r="IS219" s="73"/>
      <c r="IT219" s="73"/>
      <c r="IU219" s="73"/>
      <c r="IV219" s="73"/>
      <c r="IW219" s="73"/>
      <c r="IX219" s="73"/>
      <c r="IY219" s="73"/>
      <c r="IZ219" s="73"/>
      <c r="JA219" s="73"/>
      <c r="JB219" s="73"/>
      <c r="JC219" s="73"/>
      <c r="JD219" s="73"/>
      <c r="JE219" s="73"/>
      <c r="JF219" s="73"/>
      <c r="JG219" s="73"/>
      <c r="JH219" s="73"/>
      <c r="JI219" s="73"/>
      <c r="JJ219" s="73"/>
      <c r="JK219" s="73"/>
      <c r="JL219" s="73"/>
      <c r="JM219" s="73"/>
      <c r="JN219" s="73"/>
      <c r="JO219" s="73"/>
      <c r="JP219" s="73"/>
      <c r="JQ219" s="73"/>
      <c r="JR219" s="73"/>
      <c r="JS219" s="73"/>
      <c r="JT219" s="73"/>
      <c r="JU219" s="73"/>
      <c r="JV219" s="73"/>
      <c r="JW219" s="73"/>
      <c r="JX219" s="73"/>
      <c r="JY219" s="73"/>
      <c r="JZ219" s="73"/>
      <c r="KA219" s="73"/>
      <c r="KB219" s="73"/>
      <c r="KC219" s="73"/>
      <c r="KD219" s="73"/>
      <c r="KE219" s="73"/>
      <c r="KF219" s="73"/>
      <c r="KG219" s="73"/>
      <c r="KH219" s="73"/>
      <c r="KI219" s="73"/>
      <c r="KJ219" s="73"/>
      <c r="KK219" s="73"/>
      <c r="KL219" s="73"/>
      <c r="KM219" s="73"/>
      <c r="KN219" s="73"/>
      <c r="KO219" s="73"/>
      <c r="KP219" s="73"/>
      <c r="KQ219" s="73"/>
      <c r="KR219" s="73"/>
      <c r="KS219" s="73"/>
      <c r="KT219" s="73"/>
      <c r="KU219" s="73"/>
      <c r="KV219" s="73"/>
      <c r="KW219" s="73"/>
      <c r="KX219" s="73"/>
      <c r="KY219" s="73"/>
      <c r="KZ219" s="73"/>
      <c r="LA219" s="73"/>
      <c r="LB219" s="73"/>
      <c r="LC219" s="73"/>
      <c r="LD219" s="73"/>
      <c r="LE219" s="73"/>
      <c r="LF219" s="73"/>
      <c r="LG219" s="73"/>
      <c r="LH219" s="73"/>
      <c r="LI219" s="73"/>
      <c r="LJ219" s="73"/>
      <c r="LK219" s="73"/>
      <c r="LL219" s="73"/>
      <c r="LM219" s="73"/>
      <c r="LN219" s="73"/>
      <c r="LO219" s="73"/>
      <c r="LP219" s="73"/>
      <c r="LQ219" s="73"/>
      <c r="LR219" s="73"/>
      <c r="LS219" s="73"/>
      <c r="LT219" s="73"/>
      <c r="LU219" s="73"/>
      <c r="LV219" s="73"/>
      <c r="LW219" s="73"/>
      <c r="LX219" s="73"/>
      <c r="LY219" s="73"/>
      <c r="LZ219" s="73"/>
      <c r="MA219" s="73"/>
      <c r="MB219" s="73"/>
      <c r="MC219" s="73"/>
      <c r="MD219" s="73"/>
      <c r="ME219" s="73"/>
      <c r="MF219" s="73"/>
      <c r="MG219" s="73"/>
      <c r="MH219" s="73"/>
      <c r="MI219" s="73"/>
      <c r="MJ219" s="73"/>
      <c r="MK219" s="73"/>
      <c r="ML219" s="73"/>
      <c r="MM219" s="73"/>
      <c r="MN219" s="73"/>
      <c r="MO219" s="73"/>
      <c r="MP219" s="73"/>
      <c r="MQ219" s="73"/>
      <c r="MR219" s="73"/>
      <c r="MS219" s="73"/>
      <c r="MT219" s="73"/>
      <c r="MU219" s="73"/>
      <c r="MV219" s="73"/>
      <c r="MW219" s="73"/>
      <c r="MX219" s="73"/>
      <c r="MY219" s="73"/>
      <c r="MZ219" s="73"/>
      <c r="NA219" s="73"/>
      <c r="NB219" s="73"/>
      <c r="NC219" s="73"/>
      <c r="ND219" s="73"/>
      <c r="NE219" s="73"/>
      <c r="NF219" s="73"/>
      <c r="NG219" s="73"/>
      <c r="NH219" s="73"/>
      <c r="NI219" s="73"/>
      <c r="NJ219" s="73"/>
      <c r="NK219" s="73"/>
      <c r="NL219" s="73"/>
      <c r="NM219" s="73"/>
      <c r="NN219" s="73"/>
      <c r="NO219" s="73"/>
      <c r="NP219" s="73"/>
      <c r="NQ219" s="73"/>
      <c r="NR219" s="73"/>
      <c r="NS219" s="73"/>
      <c r="NT219" s="73"/>
      <c r="NU219" s="73"/>
      <c r="NV219" s="73"/>
      <c r="NW219" s="73"/>
      <c r="NX219" s="73"/>
      <c r="NY219" s="73"/>
      <c r="NZ219" s="73"/>
      <c r="OA219" s="73"/>
      <c r="OB219" s="73"/>
      <c r="OC219" s="73"/>
      <c r="OD219" s="73"/>
      <c r="OE219" s="73"/>
      <c r="OF219" s="73"/>
      <c r="OG219" s="73"/>
      <c r="OH219" s="73"/>
      <c r="OI219" s="73"/>
      <c r="OJ219" s="73"/>
      <c r="OK219" s="73"/>
      <c r="OL219" s="73"/>
      <c r="OM219" s="73"/>
      <c r="ON219" s="73"/>
      <c r="OO219" s="73"/>
      <c r="OP219" s="73"/>
      <c r="OQ219" s="73"/>
      <c r="OR219" s="73"/>
      <c r="OS219" s="73"/>
      <c r="OT219" s="73"/>
      <c r="OU219" s="73"/>
      <c r="OV219" s="73"/>
    </row>
    <row r="220" spans="1:412" s="74" customFormat="1" x14ac:dyDescent="0.3">
      <c r="A220" s="63"/>
      <c r="B220" s="75"/>
      <c r="C220" s="75"/>
      <c r="D220" s="76"/>
      <c r="E220" s="138"/>
      <c r="F220" s="138"/>
      <c r="G220" s="77"/>
      <c r="H220" s="67"/>
      <c r="I220" s="67"/>
      <c r="J220" s="68"/>
      <c r="K220" s="68"/>
      <c r="L220" s="67"/>
      <c r="M220" s="69"/>
      <c r="N220" s="70"/>
      <c r="O220" s="71"/>
      <c r="P220" s="72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  <c r="AI220" s="73"/>
      <c r="AJ220" s="73"/>
      <c r="AK220" s="73"/>
      <c r="AL220" s="73"/>
      <c r="AM220" s="73"/>
      <c r="AN220" s="73"/>
      <c r="AO220" s="73"/>
      <c r="AP220" s="73"/>
      <c r="AQ220" s="73"/>
      <c r="AR220" s="73"/>
      <c r="AS220" s="73"/>
      <c r="AT220" s="73"/>
      <c r="AU220" s="73"/>
      <c r="AV220" s="73"/>
      <c r="AW220" s="73"/>
      <c r="AX220" s="73"/>
      <c r="AY220" s="73"/>
      <c r="AZ220" s="73"/>
      <c r="BA220" s="73"/>
      <c r="BB220" s="73"/>
      <c r="BC220" s="73"/>
      <c r="BD220" s="73"/>
      <c r="BE220" s="73"/>
      <c r="BF220" s="73"/>
      <c r="BG220" s="73"/>
      <c r="BH220" s="73"/>
      <c r="BI220" s="73"/>
      <c r="BJ220" s="73"/>
      <c r="BK220" s="73"/>
      <c r="BL220" s="73"/>
      <c r="BM220" s="73"/>
      <c r="BN220" s="73"/>
      <c r="BO220" s="73"/>
      <c r="BP220" s="73"/>
      <c r="BQ220" s="73"/>
      <c r="BR220" s="73"/>
      <c r="BS220" s="73"/>
      <c r="BT220" s="73"/>
      <c r="BU220" s="73"/>
      <c r="BV220" s="73"/>
      <c r="BW220" s="73"/>
      <c r="BX220" s="73"/>
      <c r="BY220" s="73"/>
      <c r="BZ220" s="73"/>
      <c r="CA220" s="73"/>
      <c r="CB220" s="73"/>
      <c r="CC220" s="73"/>
      <c r="CD220" s="73"/>
      <c r="CE220" s="73"/>
      <c r="CF220" s="73"/>
      <c r="CG220" s="73"/>
      <c r="CH220" s="73"/>
      <c r="CI220" s="73"/>
      <c r="CJ220" s="73"/>
      <c r="CK220" s="73"/>
      <c r="CL220" s="73"/>
      <c r="CM220" s="73"/>
      <c r="CN220" s="73"/>
      <c r="CO220" s="73"/>
      <c r="CP220" s="73"/>
      <c r="CQ220" s="73"/>
      <c r="CR220" s="73"/>
      <c r="CS220" s="73"/>
      <c r="CT220" s="73"/>
      <c r="CU220" s="73"/>
      <c r="CV220" s="73"/>
      <c r="CW220" s="73"/>
      <c r="CX220" s="73"/>
      <c r="CY220" s="73"/>
      <c r="CZ220" s="73"/>
      <c r="DA220" s="73"/>
      <c r="DB220" s="73"/>
      <c r="DC220" s="73"/>
      <c r="DD220" s="73"/>
      <c r="DE220" s="73"/>
      <c r="DF220" s="73"/>
      <c r="DG220" s="73"/>
      <c r="DH220" s="73"/>
      <c r="DI220" s="73"/>
      <c r="DJ220" s="73"/>
      <c r="DK220" s="73"/>
      <c r="DL220" s="73"/>
      <c r="DM220" s="73"/>
      <c r="DN220" s="73"/>
      <c r="DO220" s="73"/>
      <c r="DP220" s="73"/>
      <c r="DQ220" s="73"/>
      <c r="DR220" s="73"/>
      <c r="DS220" s="73"/>
      <c r="DT220" s="73"/>
      <c r="DU220" s="73"/>
      <c r="DV220" s="73"/>
      <c r="DW220" s="73"/>
      <c r="DX220" s="73"/>
      <c r="DY220" s="73"/>
      <c r="DZ220" s="73"/>
      <c r="EA220" s="73"/>
      <c r="EB220" s="73"/>
      <c r="EC220" s="73"/>
      <c r="ED220" s="73"/>
      <c r="EE220" s="73"/>
      <c r="EF220" s="73"/>
      <c r="EG220" s="73"/>
      <c r="EH220" s="73"/>
      <c r="EI220" s="73"/>
      <c r="EJ220" s="73"/>
      <c r="EK220" s="73"/>
      <c r="EL220" s="73"/>
      <c r="EM220" s="73"/>
      <c r="EN220" s="73"/>
      <c r="EO220" s="73"/>
      <c r="EP220" s="73"/>
      <c r="EQ220" s="73"/>
      <c r="ER220" s="73"/>
      <c r="ES220" s="73"/>
      <c r="ET220" s="73"/>
      <c r="EU220" s="73"/>
      <c r="EV220" s="73"/>
      <c r="EW220" s="73"/>
      <c r="EX220" s="73"/>
      <c r="EY220" s="73"/>
      <c r="EZ220" s="73"/>
      <c r="FA220" s="73"/>
      <c r="FB220" s="73"/>
      <c r="FC220" s="73"/>
      <c r="FD220" s="73"/>
      <c r="FE220" s="73"/>
      <c r="FF220" s="73"/>
      <c r="FG220" s="73"/>
      <c r="FH220" s="73"/>
      <c r="FI220" s="73"/>
      <c r="FJ220" s="73"/>
      <c r="FK220" s="73"/>
      <c r="FL220" s="73"/>
      <c r="FM220" s="73"/>
      <c r="FN220" s="73"/>
      <c r="FO220" s="73"/>
      <c r="FP220" s="73"/>
      <c r="FQ220" s="73"/>
      <c r="FR220" s="73"/>
      <c r="FS220" s="73"/>
      <c r="FT220" s="73"/>
      <c r="FU220" s="73"/>
      <c r="FV220" s="73"/>
      <c r="FW220" s="73"/>
      <c r="FX220" s="73"/>
      <c r="FY220" s="73"/>
      <c r="FZ220" s="73"/>
      <c r="GA220" s="73"/>
      <c r="GB220" s="73"/>
      <c r="GC220" s="73"/>
      <c r="GD220" s="73"/>
      <c r="GE220" s="73"/>
      <c r="GF220" s="73"/>
      <c r="GG220" s="73"/>
      <c r="GH220" s="73"/>
      <c r="GI220" s="73"/>
      <c r="GJ220" s="73"/>
      <c r="GK220" s="73"/>
      <c r="GL220" s="73"/>
      <c r="GM220" s="73"/>
      <c r="GN220" s="73"/>
      <c r="GO220" s="73"/>
      <c r="GP220" s="73"/>
      <c r="GQ220" s="73"/>
      <c r="GR220" s="73"/>
      <c r="GS220" s="73"/>
      <c r="GT220" s="73"/>
      <c r="GU220" s="73"/>
      <c r="GV220" s="73"/>
      <c r="GW220" s="73"/>
      <c r="GX220" s="73"/>
      <c r="GY220" s="73"/>
      <c r="GZ220" s="73"/>
      <c r="HA220" s="73"/>
      <c r="HB220" s="73"/>
      <c r="HC220" s="73"/>
      <c r="HD220" s="73"/>
      <c r="HE220" s="73"/>
      <c r="HF220" s="73"/>
      <c r="HG220" s="73"/>
      <c r="HH220" s="73"/>
      <c r="HI220" s="73"/>
      <c r="HJ220" s="73"/>
      <c r="HK220" s="73"/>
      <c r="HL220" s="73"/>
      <c r="HM220" s="73"/>
      <c r="HN220" s="73"/>
      <c r="HO220" s="73"/>
      <c r="HP220" s="73"/>
      <c r="HQ220" s="73"/>
      <c r="HR220" s="73"/>
      <c r="HS220" s="73"/>
      <c r="HT220" s="73"/>
      <c r="HU220" s="73"/>
      <c r="HV220" s="73"/>
      <c r="HW220" s="73"/>
      <c r="HX220" s="73"/>
      <c r="HY220" s="73"/>
      <c r="HZ220" s="73"/>
      <c r="IA220" s="73"/>
      <c r="IB220" s="73"/>
      <c r="IC220" s="73"/>
      <c r="ID220" s="73"/>
      <c r="IE220" s="73"/>
      <c r="IF220" s="73"/>
      <c r="IG220" s="73"/>
      <c r="IH220" s="73"/>
      <c r="II220" s="73"/>
      <c r="IJ220" s="73"/>
      <c r="IK220" s="73"/>
      <c r="IL220" s="73"/>
      <c r="IM220" s="73"/>
      <c r="IN220" s="73"/>
      <c r="IO220" s="73"/>
      <c r="IP220" s="73"/>
      <c r="IQ220" s="73"/>
      <c r="IR220" s="73"/>
      <c r="IS220" s="73"/>
      <c r="IT220" s="73"/>
      <c r="IU220" s="73"/>
      <c r="IV220" s="73"/>
      <c r="IW220" s="73"/>
      <c r="IX220" s="73"/>
      <c r="IY220" s="73"/>
      <c r="IZ220" s="73"/>
      <c r="JA220" s="73"/>
      <c r="JB220" s="73"/>
      <c r="JC220" s="73"/>
      <c r="JD220" s="73"/>
      <c r="JE220" s="73"/>
      <c r="JF220" s="73"/>
      <c r="JG220" s="73"/>
      <c r="JH220" s="73"/>
      <c r="JI220" s="73"/>
      <c r="JJ220" s="73"/>
      <c r="JK220" s="73"/>
      <c r="JL220" s="73"/>
      <c r="JM220" s="73"/>
      <c r="JN220" s="73"/>
      <c r="JO220" s="73"/>
      <c r="JP220" s="73"/>
      <c r="JQ220" s="73"/>
      <c r="JR220" s="73"/>
      <c r="JS220" s="73"/>
      <c r="JT220" s="73"/>
      <c r="JU220" s="73"/>
      <c r="JV220" s="73"/>
      <c r="JW220" s="73"/>
      <c r="JX220" s="73"/>
      <c r="JY220" s="73"/>
      <c r="JZ220" s="73"/>
      <c r="KA220" s="73"/>
      <c r="KB220" s="73"/>
      <c r="KC220" s="73"/>
      <c r="KD220" s="73"/>
      <c r="KE220" s="73"/>
      <c r="KF220" s="73"/>
      <c r="KG220" s="73"/>
      <c r="KH220" s="73"/>
      <c r="KI220" s="73"/>
      <c r="KJ220" s="73"/>
      <c r="KK220" s="73"/>
      <c r="KL220" s="73"/>
      <c r="KM220" s="73"/>
      <c r="KN220" s="73"/>
      <c r="KO220" s="73"/>
      <c r="KP220" s="73"/>
      <c r="KQ220" s="73"/>
      <c r="KR220" s="73"/>
      <c r="KS220" s="73"/>
      <c r="KT220" s="73"/>
      <c r="KU220" s="73"/>
      <c r="KV220" s="73"/>
      <c r="KW220" s="73"/>
      <c r="KX220" s="73"/>
      <c r="KY220" s="73"/>
      <c r="KZ220" s="73"/>
      <c r="LA220" s="73"/>
      <c r="LB220" s="73"/>
      <c r="LC220" s="73"/>
      <c r="LD220" s="73"/>
      <c r="LE220" s="73"/>
      <c r="LF220" s="73"/>
      <c r="LG220" s="73"/>
      <c r="LH220" s="73"/>
      <c r="LI220" s="73"/>
      <c r="LJ220" s="73"/>
      <c r="LK220" s="73"/>
      <c r="LL220" s="73"/>
      <c r="LM220" s="73"/>
      <c r="LN220" s="73"/>
      <c r="LO220" s="73"/>
      <c r="LP220" s="73"/>
      <c r="LQ220" s="73"/>
      <c r="LR220" s="73"/>
      <c r="LS220" s="73"/>
      <c r="LT220" s="73"/>
      <c r="LU220" s="73"/>
      <c r="LV220" s="73"/>
      <c r="LW220" s="73"/>
      <c r="LX220" s="73"/>
      <c r="LY220" s="73"/>
      <c r="LZ220" s="73"/>
      <c r="MA220" s="73"/>
      <c r="MB220" s="73"/>
      <c r="MC220" s="73"/>
      <c r="MD220" s="73"/>
      <c r="ME220" s="73"/>
      <c r="MF220" s="73"/>
      <c r="MG220" s="73"/>
      <c r="MH220" s="73"/>
      <c r="MI220" s="73"/>
      <c r="MJ220" s="73"/>
      <c r="MK220" s="73"/>
      <c r="ML220" s="73"/>
      <c r="MM220" s="73"/>
      <c r="MN220" s="73"/>
      <c r="MO220" s="73"/>
      <c r="MP220" s="73"/>
      <c r="MQ220" s="73"/>
      <c r="MR220" s="73"/>
      <c r="MS220" s="73"/>
      <c r="MT220" s="73"/>
      <c r="MU220" s="73"/>
      <c r="MV220" s="73"/>
      <c r="MW220" s="73"/>
      <c r="MX220" s="73"/>
      <c r="MY220" s="73"/>
      <c r="MZ220" s="73"/>
      <c r="NA220" s="73"/>
      <c r="NB220" s="73"/>
      <c r="NC220" s="73"/>
      <c r="ND220" s="73"/>
      <c r="NE220" s="73"/>
      <c r="NF220" s="73"/>
      <c r="NG220" s="73"/>
      <c r="NH220" s="73"/>
      <c r="NI220" s="73"/>
      <c r="NJ220" s="73"/>
      <c r="NK220" s="73"/>
      <c r="NL220" s="73"/>
      <c r="NM220" s="73"/>
      <c r="NN220" s="73"/>
      <c r="NO220" s="73"/>
      <c r="NP220" s="73"/>
      <c r="NQ220" s="73"/>
      <c r="NR220" s="73"/>
      <c r="NS220" s="73"/>
      <c r="NT220" s="73"/>
      <c r="NU220" s="73"/>
      <c r="NV220" s="73"/>
      <c r="NW220" s="73"/>
      <c r="NX220" s="73"/>
      <c r="NY220" s="73"/>
      <c r="NZ220" s="73"/>
      <c r="OA220" s="73"/>
      <c r="OB220" s="73"/>
      <c r="OC220" s="73"/>
      <c r="OD220" s="73"/>
      <c r="OE220" s="73"/>
      <c r="OF220" s="73"/>
      <c r="OG220" s="73"/>
      <c r="OH220" s="73"/>
      <c r="OI220" s="73"/>
      <c r="OJ220" s="73"/>
      <c r="OK220" s="73"/>
      <c r="OL220" s="73"/>
      <c r="OM220" s="73"/>
      <c r="ON220" s="73"/>
      <c r="OO220" s="73"/>
      <c r="OP220" s="73"/>
      <c r="OQ220" s="73"/>
      <c r="OR220" s="73"/>
      <c r="OS220" s="73"/>
      <c r="OT220" s="73"/>
      <c r="OU220" s="73"/>
      <c r="OV220" s="73"/>
    </row>
    <row r="221" spans="1:412" s="74" customFormat="1" x14ac:dyDescent="0.3">
      <c r="A221" s="63"/>
      <c r="B221" s="75"/>
      <c r="C221" s="75"/>
      <c r="D221" s="65"/>
      <c r="E221" s="137"/>
      <c r="F221" s="137"/>
      <c r="G221" s="66"/>
      <c r="H221" s="67"/>
      <c r="I221" s="67"/>
      <c r="J221" s="68"/>
      <c r="K221" s="68"/>
      <c r="L221" s="67"/>
      <c r="M221" s="69"/>
      <c r="N221" s="70"/>
      <c r="O221" s="71"/>
      <c r="P221" s="72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  <c r="AI221" s="73"/>
      <c r="AJ221" s="73"/>
      <c r="AK221" s="73"/>
      <c r="AL221" s="73"/>
      <c r="AM221" s="73"/>
      <c r="AN221" s="73"/>
      <c r="AO221" s="73"/>
      <c r="AP221" s="73"/>
      <c r="AQ221" s="73"/>
      <c r="AR221" s="73"/>
      <c r="AS221" s="73"/>
      <c r="AT221" s="73"/>
      <c r="AU221" s="73"/>
      <c r="AV221" s="73"/>
      <c r="AW221" s="73"/>
      <c r="AX221" s="73"/>
      <c r="AY221" s="73"/>
      <c r="AZ221" s="73"/>
      <c r="BA221" s="73"/>
      <c r="BB221" s="73"/>
      <c r="BC221" s="73"/>
      <c r="BD221" s="73"/>
      <c r="BE221" s="73"/>
      <c r="BF221" s="73"/>
      <c r="BG221" s="73"/>
      <c r="BH221" s="73"/>
      <c r="BI221" s="73"/>
      <c r="BJ221" s="73"/>
      <c r="BK221" s="73"/>
      <c r="BL221" s="73"/>
      <c r="BM221" s="73"/>
      <c r="BN221" s="73"/>
      <c r="BO221" s="73"/>
      <c r="BP221" s="73"/>
      <c r="BQ221" s="73"/>
      <c r="BR221" s="73"/>
      <c r="BS221" s="73"/>
      <c r="BT221" s="73"/>
      <c r="BU221" s="73"/>
      <c r="BV221" s="73"/>
      <c r="BW221" s="73"/>
      <c r="BX221" s="73"/>
      <c r="BY221" s="73"/>
      <c r="BZ221" s="73"/>
      <c r="CA221" s="73"/>
      <c r="CB221" s="73"/>
      <c r="CC221" s="73"/>
      <c r="CD221" s="73"/>
      <c r="CE221" s="73"/>
      <c r="CF221" s="73"/>
      <c r="CG221" s="73"/>
      <c r="CH221" s="73"/>
      <c r="CI221" s="73"/>
      <c r="CJ221" s="73"/>
      <c r="CK221" s="73"/>
      <c r="CL221" s="73"/>
      <c r="CM221" s="73"/>
      <c r="CN221" s="73"/>
      <c r="CO221" s="73"/>
      <c r="CP221" s="73"/>
      <c r="CQ221" s="73"/>
      <c r="CR221" s="73"/>
      <c r="CS221" s="73"/>
      <c r="CT221" s="73"/>
      <c r="CU221" s="73"/>
      <c r="CV221" s="73"/>
      <c r="CW221" s="73"/>
      <c r="CX221" s="73"/>
      <c r="CY221" s="73"/>
      <c r="CZ221" s="73"/>
      <c r="DA221" s="73"/>
      <c r="DB221" s="73"/>
      <c r="DC221" s="73"/>
      <c r="DD221" s="73"/>
      <c r="DE221" s="73"/>
      <c r="DF221" s="73"/>
      <c r="DG221" s="73"/>
      <c r="DH221" s="73"/>
      <c r="DI221" s="73"/>
      <c r="DJ221" s="73"/>
      <c r="DK221" s="73"/>
      <c r="DL221" s="73"/>
      <c r="DM221" s="73"/>
      <c r="DN221" s="73"/>
      <c r="DO221" s="73"/>
      <c r="DP221" s="73"/>
      <c r="DQ221" s="73"/>
      <c r="DR221" s="73"/>
      <c r="DS221" s="73"/>
      <c r="DT221" s="73"/>
      <c r="DU221" s="73"/>
      <c r="DV221" s="73"/>
      <c r="DW221" s="73"/>
      <c r="DX221" s="73"/>
      <c r="DY221" s="73"/>
      <c r="DZ221" s="73"/>
      <c r="EA221" s="73"/>
      <c r="EB221" s="73"/>
      <c r="EC221" s="73"/>
      <c r="ED221" s="73"/>
      <c r="EE221" s="73"/>
      <c r="EF221" s="73"/>
      <c r="EG221" s="73"/>
      <c r="EH221" s="73"/>
      <c r="EI221" s="73"/>
      <c r="EJ221" s="73"/>
      <c r="EK221" s="73"/>
      <c r="EL221" s="73"/>
      <c r="EM221" s="73"/>
      <c r="EN221" s="73"/>
      <c r="EO221" s="73"/>
      <c r="EP221" s="73"/>
      <c r="EQ221" s="73"/>
      <c r="ER221" s="73"/>
      <c r="ES221" s="73"/>
      <c r="ET221" s="73"/>
      <c r="EU221" s="73"/>
      <c r="EV221" s="73"/>
      <c r="EW221" s="73"/>
      <c r="EX221" s="73"/>
      <c r="EY221" s="73"/>
      <c r="EZ221" s="73"/>
      <c r="FA221" s="73"/>
      <c r="FB221" s="73"/>
      <c r="FC221" s="73"/>
      <c r="FD221" s="73"/>
      <c r="FE221" s="73"/>
      <c r="FF221" s="73"/>
      <c r="FG221" s="73"/>
      <c r="FH221" s="73"/>
      <c r="FI221" s="73"/>
      <c r="FJ221" s="73"/>
      <c r="FK221" s="73"/>
      <c r="FL221" s="73"/>
      <c r="FM221" s="73"/>
      <c r="FN221" s="73"/>
      <c r="FO221" s="73"/>
      <c r="FP221" s="73"/>
      <c r="FQ221" s="73"/>
      <c r="FR221" s="73"/>
      <c r="FS221" s="73"/>
      <c r="FT221" s="73"/>
      <c r="FU221" s="73"/>
      <c r="FV221" s="73"/>
      <c r="FW221" s="73"/>
      <c r="FX221" s="73"/>
      <c r="FY221" s="73"/>
      <c r="FZ221" s="73"/>
      <c r="GA221" s="73"/>
      <c r="GB221" s="73"/>
      <c r="GC221" s="73"/>
      <c r="GD221" s="73"/>
      <c r="GE221" s="73"/>
      <c r="GF221" s="73"/>
      <c r="GG221" s="73"/>
      <c r="GH221" s="73"/>
      <c r="GI221" s="73"/>
      <c r="GJ221" s="73"/>
      <c r="GK221" s="73"/>
      <c r="GL221" s="73"/>
      <c r="GM221" s="73"/>
      <c r="GN221" s="73"/>
      <c r="GO221" s="73"/>
      <c r="GP221" s="73"/>
      <c r="GQ221" s="73"/>
      <c r="GR221" s="73"/>
      <c r="GS221" s="73"/>
      <c r="GT221" s="73"/>
      <c r="GU221" s="73"/>
      <c r="GV221" s="73"/>
      <c r="GW221" s="73"/>
      <c r="GX221" s="73"/>
      <c r="GY221" s="73"/>
      <c r="GZ221" s="73"/>
      <c r="HA221" s="73"/>
      <c r="HB221" s="73"/>
      <c r="HC221" s="73"/>
      <c r="HD221" s="73"/>
      <c r="HE221" s="73"/>
      <c r="HF221" s="73"/>
      <c r="HG221" s="73"/>
      <c r="HH221" s="73"/>
      <c r="HI221" s="73"/>
      <c r="HJ221" s="73"/>
      <c r="HK221" s="73"/>
      <c r="HL221" s="73"/>
      <c r="HM221" s="73"/>
      <c r="HN221" s="73"/>
      <c r="HO221" s="73"/>
      <c r="HP221" s="73"/>
      <c r="HQ221" s="73"/>
      <c r="HR221" s="73"/>
      <c r="HS221" s="73"/>
      <c r="HT221" s="73"/>
      <c r="HU221" s="73"/>
      <c r="HV221" s="73"/>
      <c r="HW221" s="73"/>
      <c r="HX221" s="73"/>
      <c r="HY221" s="73"/>
      <c r="HZ221" s="73"/>
      <c r="IA221" s="73"/>
      <c r="IB221" s="73"/>
      <c r="IC221" s="73"/>
      <c r="ID221" s="73"/>
      <c r="IE221" s="73"/>
      <c r="IF221" s="73"/>
      <c r="IG221" s="73"/>
      <c r="IH221" s="73"/>
      <c r="II221" s="73"/>
      <c r="IJ221" s="73"/>
      <c r="IK221" s="73"/>
      <c r="IL221" s="73"/>
      <c r="IM221" s="73"/>
      <c r="IN221" s="73"/>
      <c r="IO221" s="73"/>
      <c r="IP221" s="73"/>
      <c r="IQ221" s="73"/>
      <c r="IR221" s="73"/>
      <c r="IS221" s="73"/>
      <c r="IT221" s="73"/>
      <c r="IU221" s="73"/>
      <c r="IV221" s="73"/>
      <c r="IW221" s="73"/>
      <c r="IX221" s="73"/>
      <c r="IY221" s="73"/>
      <c r="IZ221" s="73"/>
      <c r="JA221" s="73"/>
      <c r="JB221" s="73"/>
      <c r="JC221" s="73"/>
      <c r="JD221" s="73"/>
      <c r="JE221" s="73"/>
      <c r="JF221" s="73"/>
      <c r="JG221" s="73"/>
      <c r="JH221" s="73"/>
      <c r="JI221" s="73"/>
      <c r="JJ221" s="73"/>
      <c r="JK221" s="73"/>
      <c r="JL221" s="73"/>
      <c r="JM221" s="73"/>
      <c r="JN221" s="73"/>
      <c r="JO221" s="73"/>
      <c r="JP221" s="73"/>
      <c r="JQ221" s="73"/>
      <c r="JR221" s="73"/>
      <c r="JS221" s="73"/>
      <c r="JT221" s="73"/>
      <c r="JU221" s="73"/>
      <c r="JV221" s="73"/>
      <c r="JW221" s="73"/>
      <c r="JX221" s="73"/>
      <c r="JY221" s="73"/>
      <c r="JZ221" s="73"/>
      <c r="KA221" s="73"/>
      <c r="KB221" s="73"/>
      <c r="KC221" s="73"/>
      <c r="KD221" s="73"/>
      <c r="KE221" s="73"/>
      <c r="KF221" s="73"/>
      <c r="KG221" s="73"/>
      <c r="KH221" s="73"/>
      <c r="KI221" s="73"/>
      <c r="KJ221" s="73"/>
      <c r="KK221" s="73"/>
      <c r="KL221" s="73"/>
      <c r="KM221" s="73"/>
      <c r="KN221" s="73"/>
      <c r="KO221" s="73"/>
      <c r="KP221" s="73"/>
      <c r="KQ221" s="73"/>
      <c r="KR221" s="73"/>
      <c r="KS221" s="73"/>
      <c r="KT221" s="73"/>
      <c r="KU221" s="73"/>
      <c r="KV221" s="73"/>
      <c r="KW221" s="73"/>
      <c r="KX221" s="73"/>
      <c r="KY221" s="73"/>
      <c r="KZ221" s="73"/>
      <c r="LA221" s="73"/>
      <c r="LB221" s="73"/>
      <c r="LC221" s="73"/>
      <c r="LD221" s="73"/>
      <c r="LE221" s="73"/>
      <c r="LF221" s="73"/>
      <c r="LG221" s="73"/>
      <c r="LH221" s="73"/>
      <c r="LI221" s="73"/>
      <c r="LJ221" s="73"/>
      <c r="LK221" s="73"/>
      <c r="LL221" s="73"/>
      <c r="LM221" s="73"/>
      <c r="LN221" s="73"/>
      <c r="LO221" s="73"/>
      <c r="LP221" s="73"/>
      <c r="LQ221" s="73"/>
      <c r="LR221" s="73"/>
      <c r="LS221" s="73"/>
      <c r="LT221" s="73"/>
      <c r="LU221" s="73"/>
      <c r="LV221" s="73"/>
      <c r="LW221" s="73"/>
      <c r="LX221" s="73"/>
      <c r="LY221" s="73"/>
      <c r="LZ221" s="73"/>
      <c r="MA221" s="73"/>
      <c r="MB221" s="73"/>
      <c r="MC221" s="73"/>
      <c r="MD221" s="73"/>
      <c r="ME221" s="73"/>
      <c r="MF221" s="73"/>
      <c r="MG221" s="73"/>
      <c r="MH221" s="73"/>
      <c r="MI221" s="73"/>
      <c r="MJ221" s="73"/>
      <c r="MK221" s="73"/>
      <c r="ML221" s="73"/>
      <c r="MM221" s="73"/>
      <c r="MN221" s="73"/>
      <c r="MO221" s="73"/>
      <c r="MP221" s="73"/>
      <c r="MQ221" s="73"/>
      <c r="MR221" s="73"/>
      <c r="MS221" s="73"/>
      <c r="MT221" s="73"/>
      <c r="MU221" s="73"/>
      <c r="MV221" s="73"/>
      <c r="MW221" s="73"/>
      <c r="MX221" s="73"/>
      <c r="MY221" s="73"/>
      <c r="MZ221" s="73"/>
      <c r="NA221" s="73"/>
      <c r="NB221" s="73"/>
      <c r="NC221" s="73"/>
      <c r="ND221" s="73"/>
      <c r="NE221" s="73"/>
      <c r="NF221" s="73"/>
      <c r="NG221" s="73"/>
      <c r="NH221" s="73"/>
      <c r="NI221" s="73"/>
      <c r="NJ221" s="73"/>
      <c r="NK221" s="73"/>
      <c r="NL221" s="73"/>
      <c r="NM221" s="73"/>
      <c r="NN221" s="73"/>
      <c r="NO221" s="73"/>
      <c r="NP221" s="73"/>
      <c r="NQ221" s="73"/>
      <c r="NR221" s="73"/>
      <c r="NS221" s="73"/>
      <c r="NT221" s="73"/>
      <c r="NU221" s="73"/>
      <c r="NV221" s="73"/>
      <c r="NW221" s="73"/>
      <c r="NX221" s="73"/>
      <c r="NY221" s="73"/>
      <c r="NZ221" s="73"/>
      <c r="OA221" s="73"/>
      <c r="OB221" s="73"/>
      <c r="OC221" s="73"/>
      <c r="OD221" s="73"/>
      <c r="OE221" s="73"/>
      <c r="OF221" s="73"/>
      <c r="OG221" s="73"/>
      <c r="OH221" s="73"/>
      <c r="OI221" s="73"/>
      <c r="OJ221" s="73"/>
      <c r="OK221" s="73"/>
      <c r="OL221" s="73"/>
      <c r="OM221" s="73"/>
      <c r="ON221" s="73"/>
      <c r="OO221" s="73"/>
      <c r="OP221" s="73"/>
      <c r="OQ221" s="73"/>
      <c r="OR221" s="73"/>
      <c r="OS221" s="73"/>
      <c r="OT221" s="73"/>
      <c r="OU221" s="73"/>
      <c r="OV221" s="73"/>
    </row>
    <row r="222" spans="1:412" s="74" customFormat="1" x14ac:dyDescent="0.3">
      <c r="A222" s="63"/>
      <c r="B222" s="75"/>
      <c r="C222" s="75"/>
      <c r="D222" s="76"/>
      <c r="E222" s="138"/>
      <c r="F222" s="138"/>
      <c r="G222" s="77"/>
      <c r="H222" s="67"/>
      <c r="I222" s="67"/>
      <c r="J222" s="68"/>
      <c r="K222" s="68"/>
      <c r="L222" s="67"/>
      <c r="M222" s="69"/>
      <c r="N222" s="70"/>
      <c r="O222" s="71"/>
      <c r="P222" s="72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  <c r="AI222" s="73"/>
      <c r="AJ222" s="73"/>
      <c r="AK222" s="73"/>
      <c r="AL222" s="73"/>
      <c r="AM222" s="73"/>
      <c r="AN222" s="73"/>
      <c r="AO222" s="73"/>
      <c r="AP222" s="73"/>
      <c r="AQ222" s="73"/>
      <c r="AR222" s="73"/>
      <c r="AS222" s="73"/>
      <c r="AT222" s="73"/>
      <c r="AU222" s="73"/>
      <c r="AV222" s="73"/>
      <c r="AW222" s="73"/>
      <c r="AX222" s="73"/>
      <c r="AY222" s="73"/>
      <c r="AZ222" s="73"/>
      <c r="BA222" s="73"/>
      <c r="BB222" s="73"/>
      <c r="BC222" s="73"/>
      <c r="BD222" s="73"/>
      <c r="BE222" s="73"/>
      <c r="BF222" s="73"/>
      <c r="BG222" s="73"/>
      <c r="BH222" s="73"/>
      <c r="BI222" s="73"/>
      <c r="BJ222" s="73"/>
      <c r="BK222" s="73"/>
      <c r="BL222" s="73"/>
      <c r="BM222" s="73"/>
      <c r="BN222" s="73"/>
      <c r="BO222" s="73"/>
      <c r="BP222" s="73"/>
      <c r="BQ222" s="73"/>
      <c r="BR222" s="73"/>
      <c r="BS222" s="73"/>
      <c r="BT222" s="73"/>
      <c r="BU222" s="73"/>
      <c r="BV222" s="73"/>
      <c r="BW222" s="73"/>
      <c r="BX222" s="73"/>
      <c r="BY222" s="73"/>
      <c r="BZ222" s="73"/>
      <c r="CA222" s="73"/>
      <c r="CB222" s="73"/>
      <c r="CC222" s="73"/>
      <c r="CD222" s="73"/>
      <c r="CE222" s="73"/>
      <c r="CF222" s="73"/>
      <c r="CG222" s="73"/>
      <c r="CH222" s="73"/>
      <c r="CI222" s="73"/>
      <c r="CJ222" s="73"/>
      <c r="CK222" s="73"/>
      <c r="CL222" s="73"/>
      <c r="CM222" s="73"/>
      <c r="CN222" s="73"/>
      <c r="CO222" s="73"/>
      <c r="CP222" s="73"/>
      <c r="CQ222" s="73"/>
      <c r="CR222" s="73"/>
      <c r="CS222" s="73"/>
      <c r="CT222" s="73"/>
      <c r="CU222" s="73"/>
      <c r="CV222" s="73"/>
      <c r="CW222" s="73"/>
      <c r="CX222" s="73"/>
      <c r="CY222" s="73"/>
      <c r="CZ222" s="73"/>
      <c r="DA222" s="73"/>
      <c r="DB222" s="73"/>
      <c r="DC222" s="73"/>
      <c r="DD222" s="73"/>
      <c r="DE222" s="73"/>
      <c r="DF222" s="73"/>
      <c r="DG222" s="73"/>
      <c r="DH222" s="73"/>
      <c r="DI222" s="73"/>
      <c r="DJ222" s="73"/>
      <c r="DK222" s="73"/>
      <c r="DL222" s="73"/>
      <c r="DM222" s="73"/>
      <c r="DN222" s="73"/>
      <c r="DO222" s="73"/>
      <c r="DP222" s="73"/>
      <c r="DQ222" s="73"/>
      <c r="DR222" s="73"/>
      <c r="DS222" s="73"/>
      <c r="DT222" s="73"/>
      <c r="DU222" s="73"/>
      <c r="DV222" s="73"/>
      <c r="DW222" s="73"/>
      <c r="DX222" s="73"/>
      <c r="DY222" s="73"/>
      <c r="DZ222" s="73"/>
      <c r="EA222" s="73"/>
      <c r="EB222" s="73"/>
      <c r="EC222" s="73"/>
      <c r="ED222" s="73"/>
      <c r="EE222" s="73"/>
      <c r="EF222" s="73"/>
      <c r="EG222" s="73"/>
      <c r="EH222" s="73"/>
      <c r="EI222" s="73"/>
      <c r="EJ222" s="73"/>
      <c r="EK222" s="73"/>
      <c r="EL222" s="73"/>
      <c r="EM222" s="73"/>
      <c r="EN222" s="73"/>
      <c r="EO222" s="73"/>
      <c r="EP222" s="73"/>
      <c r="EQ222" s="73"/>
      <c r="ER222" s="73"/>
      <c r="ES222" s="73"/>
      <c r="ET222" s="73"/>
      <c r="EU222" s="73"/>
      <c r="EV222" s="73"/>
      <c r="EW222" s="73"/>
      <c r="EX222" s="73"/>
      <c r="EY222" s="73"/>
      <c r="EZ222" s="73"/>
      <c r="FA222" s="73"/>
      <c r="FB222" s="73"/>
      <c r="FC222" s="73"/>
      <c r="FD222" s="73"/>
      <c r="FE222" s="73"/>
      <c r="FF222" s="73"/>
      <c r="FG222" s="73"/>
      <c r="FH222" s="73"/>
      <c r="FI222" s="73"/>
      <c r="FJ222" s="73"/>
      <c r="FK222" s="73"/>
      <c r="FL222" s="73"/>
      <c r="FM222" s="73"/>
      <c r="FN222" s="73"/>
      <c r="FO222" s="73"/>
      <c r="FP222" s="73"/>
      <c r="FQ222" s="73"/>
      <c r="FR222" s="73"/>
      <c r="FS222" s="73"/>
      <c r="FT222" s="73"/>
      <c r="FU222" s="73"/>
      <c r="FV222" s="73"/>
      <c r="FW222" s="73"/>
      <c r="FX222" s="73"/>
      <c r="FY222" s="73"/>
      <c r="FZ222" s="73"/>
      <c r="GA222" s="73"/>
      <c r="GB222" s="73"/>
      <c r="GC222" s="73"/>
      <c r="GD222" s="73"/>
      <c r="GE222" s="73"/>
      <c r="GF222" s="73"/>
      <c r="GG222" s="73"/>
      <c r="GH222" s="73"/>
      <c r="GI222" s="73"/>
      <c r="GJ222" s="73"/>
      <c r="GK222" s="73"/>
      <c r="GL222" s="73"/>
      <c r="GM222" s="73"/>
      <c r="GN222" s="73"/>
      <c r="GO222" s="73"/>
      <c r="GP222" s="73"/>
      <c r="GQ222" s="73"/>
      <c r="GR222" s="73"/>
      <c r="GS222" s="73"/>
      <c r="GT222" s="73"/>
      <c r="GU222" s="73"/>
      <c r="GV222" s="73"/>
      <c r="GW222" s="73"/>
      <c r="GX222" s="73"/>
      <c r="GY222" s="73"/>
      <c r="GZ222" s="73"/>
      <c r="HA222" s="73"/>
      <c r="HB222" s="73"/>
      <c r="HC222" s="73"/>
      <c r="HD222" s="73"/>
      <c r="HE222" s="73"/>
      <c r="HF222" s="73"/>
      <c r="HG222" s="73"/>
      <c r="HH222" s="73"/>
      <c r="HI222" s="73"/>
      <c r="HJ222" s="73"/>
      <c r="HK222" s="73"/>
      <c r="HL222" s="73"/>
      <c r="HM222" s="73"/>
      <c r="HN222" s="73"/>
      <c r="HO222" s="73"/>
      <c r="HP222" s="73"/>
      <c r="HQ222" s="73"/>
      <c r="HR222" s="73"/>
      <c r="HS222" s="73"/>
      <c r="HT222" s="73"/>
      <c r="HU222" s="73"/>
      <c r="HV222" s="73"/>
      <c r="HW222" s="73"/>
      <c r="HX222" s="73"/>
      <c r="HY222" s="73"/>
      <c r="HZ222" s="73"/>
      <c r="IA222" s="73"/>
      <c r="IB222" s="73"/>
      <c r="IC222" s="73"/>
      <c r="ID222" s="73"/>
      <c r="IE222" s="73"/>
      <c r="IF222" s="73"/>
      <c r="IG222" s="73"/>
      <c r="IH222" s="73"/>
      <c r="II222" s="73"/>
      <c r="IJ222" s="73"/>
      <c r="IK222" s="73"/>
      <c r="IL222" s="73"/>
      <c r="IM222" s="73"/>
      <c r="IN222" s="73"/>
      <c r="IO222" s="73"/>
      <c r="IP222" s="73"/>
      <c r="IQ222" s="73"/>
      <c r="IR222" s="73"/>
      <c r="IS222" s="73"/>
      <c r="IT222" s="73"/>
      <c r="IU222" s="73"/>
      <c r="IV222" s="73"/>
      <c r="IW222" s="73"/>
      <c r="IX222" s="73"/>
      <c r="IY222" s="73"/>
      <c r="IZ222" s="73"/>
      <c r="JA222" s="73"/>
      <c r="JB222" s="73"/>
      <c r="JC222" s="73"/>
      <c r="JD222" s="73"/>
      <c r="JE222" s="73"/>
      <c r="JF222" s="73"/>
      <c r="JG222" s="73"/>
      <c r="JH222" s="73"/>
      <c r="JI222" s="73"/>
      <c r="JJ222" s="73"/>
      <c r="JK222" s="73"/>
      <c r="JL222" s="73"/>
      <c r="JM222" s="73"/>
      <c r="JN222" s="73"/>
      <c r="JO222" s="73"/>
      <c r="JP222" s="73"/>
      <c r="JQ222" s="73"/>
      <c r="JR222" s="73"/>
      <c r="JS222" s="73"/>
      <c r="JT222" s="73"/>
      <c r="JU222" s="73"/>
      <c r="JV222" s="73"/>
      <c r="JW222" s="73"/>
      <c r="JX222" s="73"/>
      <c r="JY222" s="73"/>
      <c r="JZ222" s="73"/>
      <c r="KA222" s="73"/>
      <c r="KB222" s="73"/>
      <c r="KC222" s="73"/>
      <c r="KD222" s="73"/>
      <c r="KE222" s="73"/>
      <c r="KF222" s="73"/>
      <c r="KG222" s="73"/>
      <c r="KH222" s="73"/>
      <c r="KI222" s="73"/>
      <c r="KJ222" s="73"/>
      <c r="KK222" s="73"/>
      <c r="KL222" s="73"/>
      <c r="KM222" s="73"/>
      <c r="KN222" s="73"/>
      <c r="KO222" s="73"/>
      <c r="KP222" s="73"/>
      <c r="KQ222" s="73"/>
      <c r="KR222" s="73"/>
      <c r="KS222" s="73"/>
      <c r="KT222" s="73"/>
      <c r="KU222" s="73"/>
      <c r="KV222" s="73"/>
      <c r="KW222" s="73"/>
      <c r="KX222" s="73"/>
      <c r="KY222" s="73"/>
      <c r="KZ222" s="73"/>
      <c r="LA222" s="73"/>
      <c r="LB222" s="73"/>
      <c r="LC222" s="73"/>
      <c r="LD222" s="73"/>
      <c r="LE222" s="73"/>
      <c r="LF222" s="73"/>
      <c r="LG222" s="73"/>
      <c r="LH222" s="73"/>
      <c r="LI222" s="73"/>
      <c r="LJ222" s="73"/>
      <c r="LK222" s="73"/>
      <c r="LL222" s="73"/>
      <c r="LM222" s="73"/>
      <c r="LN222" s="73"/>
      <c r="LO222" s="73"/>
      <c r="LP222" s="73"/>
      <c r="LQ222" s="73"/>
      <c r="LR222" s="73"/>
      <c r="LS222" s="73"/>
      <c r="LT222" s="73"/>
      <c r="LU222" s="73"/>
      <c r="LV222" s="73"/>
      <c r="LW222" s="73"/>
      <c r="LX222" s="73"/>
      <c r="LY222" s="73"/>
      <c r="LZ222" s="73"/>
      <c r="MA222" s="73"/>
      <c r="MB222" s="73"/>
      <c r="MC222" s="73"/>
      <c r="MD222" s="73"/>
      <c r="ME222" s="73"/>
      <c r="MF222" s="73"/>
      <c r="MG222" s="73"/>
      <c r="MH222" s="73"/>
      <c r="MI222" s="73"/>
      <c r="MJ222" s="73"/>
      <c r="MK222" s="73"/>
      <c r="ML222" s="73"/>
      <c r="MM222" s="73"/>
      <c r="MN222" s="73"/>
      <c r="MO222" s="73"/>
      <c r="MP222" s="73"/>
      <c r="MQ222" s="73"/>
      <c r="MR222" s="73"/>
      <c r="MS222" s="73"/>
      <c r="MT222" s="73"/>
      <c r="MU222" s="73"/>
      <c r="MV222" s="73"/>
      <c r="MW222" s="73"/>
      <c r="MX222" s="73"/>
      <c r="MY222" s="73"/>
      <c r="MZ222" s="73"/>
      <c r="NA222" s="73"/>
      <c r="NB222" s="73"/>
      <c r="NC222" s="73"/>
      <c r="ND222" s="73"/>
      <c r="NE222" s="73"/>
      <c r="NF222" s="73"/>
      <c r="NG222" s="73"/>
      <c r="NH222" s="73"/>
      <c r="NI222" s="73"/>
      <c r="NJ222" s="73"/>
      <c r="NK222" s="73"/>
      <c r="NL222" s="73"/>
      <c r="NM222" s="73"/>
      <c r="NN222" s="73"/>
      <c r="NO222" s="73"/>
      <c r="NP222" s="73"/>
      <c r="NQ222" s="73"/>
      <c r="NR222" s="73"/>
      <c r="NS222" s="73"/>
      <c r="NT222" s="73"/>
      <c r="NU222" s="73"/>
      <c r="NV222" s="73"/>
      <c r="NW222" s="73"/>
      <c r="NX222" s="73"/>
      <c r="NY222" s="73"/>
      <c r="NZ222" s="73"/>
      <c r="OA222" s="73"/>
      <c r="OB222" s="73"/>
      <c r="OC222" s="73"/>
      <c r="OD222" s="73"/>
      <c r="OE222" s="73"/>
      <c r="OF222" s="73"/>
      <c r="OG222" s="73"/>
      <c r="OH222" s="73"/>
      <c r="OI222" s="73"/>
      <c r="OJ222" s="73"/>
      <c r="OK222" s="73"/>
      <c r="OL222" s="73"/>
      <c r="OM222" s="73"/>
      <c r="ON222" s="73"/>
      <c r="OO222" s="73"/>
      <c r="OP222" s="73"/>
      <c r="OQ222" s="73"/>
      <c r="OR222" s="73"/>
      <c r="OS222" s="73"/>
      <c r="OT222" s="73"/>
      <c r="OU222" s="73"/>
      <c r="OV222" s="73"/>
    </row>
    <row r="223" spans="1:412" s="74" customFormat="1" x14ac:dyDescent="0.3">
      <c r="A223" s="63"/>
      <c r="B223" s="75"/>
      <c r="C223" s="75"/>
      <c r="D223" s="76"/>
      <c r="E223" s="138"/>
      <c r="F223" s="138"/>
      <c r="G223" s="77"/>
      <c r="H223" s="67"/>
      <c r="I223" s="67"/>
      <c r="J223" s="68"/>
      <c r="K223" s="68"/>
      <c r="L223" s="67"/>
      <c r="M223" s="69"/>
      <c r="N223" s="70"/>
      <c r="O223" s="71"/>
      <c r="P223" s="72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  <c r="AI223" s="73"/>
      <c r="AJ223" s="73"/>
      <c r="AK223" s="73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  <c r="AV223" s="73"/>
      <c r="AW223" s="73"/>
      <c r="AX223" s="73"/>
      <c r="AY223" s="73"/>
      <c r="AZ223" s="73"/>
      <c r="BA223" s="73"/>
      <c r="BB223" s="73"/>
      <c r="BC223" s="73"/>
      <c r="BD223" s="73"/>
      <c r="BE223" s="73"/>
      <c r="BF223" s="73"/>
      <c r="BG223" s="73"/>
      <c r="BH223" s="73"/>
      <c r="BI223" s="73"/>
      <c r="BJ223" s="73"/>
      <c r="BK223" s="73"/>
      <c r="BL223" s="73"/>
      <c r="BM223" s="73"/>
      <c r="BN223" s="73"/>
      <c r="BO223" s="73"/>
      <c r="BP223" s="73"/>
      <c r="BQ223" s="73"/>
      <c r="BR223" s="73"/>
      <c r="BS223" s="73"/>
      <c r="BT223" s="73"/>
      <c r="BU223" s="73"/>
      <c r="BV223" s="73"/>
      <c r="BW223" s="73"/>
      <c r="BX223" s="73"/>
      <c r="BY223" s="73"/>
      <c r="BZ223" s="73"/>
      <c r="CA223" s="73"/>
      <c r="CB223" s="73"/>
      <c r="CC223" s="73"/>
      <c r="CD223" s="73"/>
      <c r="CE223" s="73"/>
      <c r="CF223" s="73"/>
      <c r="CG223" s="73"/>
      <c r="CH223" s="73"/>
      <c r="CI223" s="73"/>
      <c r="CJ223" s="73"/>
      <c r="CK223" s="73"/>
      <c r="CL223" s="73"/>
      <c r="CM223" s="73"/>
      <c r="CN223" s="73"/>
      <c r="CO223" s="73"/>
      <c r="CP223" s="73"/>
      <c r="CQ223" s="73"/>
      <c r="CR223" s="73"/>
      <c r="CS223" s="73"/>
      <c r="CT223" s="73"/>
      <c r="CU223" s="73"/>
      <c r="CV223" s="73"/>
      <c r="CW223" s="73"/>
      <c r="CX223" s="73"/>
      <c r="CY223" s="73"/>
      <c r="CZ223" s="73"/>
      <c r="DA223" s="73"/>
      <c r="DB223" s="73"/>
      <c r="DC223" s="73"/>
      <c r="DD223" s="73"/>
      <c r="DE223" s="73"/>
      <c r="DF223" s="73"/>
      <c r="DG223" s="73"/>
      <c r="DH223" s="73"/>
      <c r="DI223" s="73"/>
      <c r="DJ223" s="73"/>
      <c r="DK223" s="73"/>
      <c r="DL223" s="73"/>
      <c r="DM223" s="73"/>
      <c r="DN223" s="73"/>
      <c r="DO223" s="73"/>
      <c r="DP223" s="73"/>
      <c r="DQ223" s="73"/>
      <c r="DR223" s="73"/>
      <c r="DS223" s="73"/>
      <c r="DT223" s="73"/>
      <c r="DU223" s="73"/>
      <c r="DV223" s="73"/>
      <c r="DW223" s="73"/>
      <c r="DX223" s="73"/>
      <c r="DY223" s="73"/>
      <c r="DZ223" s="73"/>
      <c r="EA223" s="73"/>
      <c r="EB223" s="73"/>
      <c r="EC223" s="73"/>
      <c r="ED223" s="73"/>
      <c r="EE223" s="73"/>
      <c r="EF223" s="73"/>
      <c r="EG223" s="73"/>
      <c r="EH223" s="73"/>
      <c r="EI223" s="73"/>
      <c r="EJ223" s="73"/>
      <c r="EK223" s="73"/>
      <c r="EL223" s="73"/>
      <c r="EM223" s="73"/>
      <c r="EN223" s="73"/>
      <c r="EO223" s="73"/>
      <c r="EP223" s="73"/>
      <c r="EQ223" s="73"/>
      <c r="ER223" s="73"/>
      <c r="ES223" s="73"/>
      <c r="ET223" s="73"/>
      <c r="EU223" s="73"/>
      <c r="EV223" s="73"/>
      <c r="EW223" s="73"/>
      <c r="EX223" s="73"/>
      <c r="EY223" s="73"/>
      <c r="EZ223" s="73"/>
      <c r="FA223" s="73"/>
      <c r="FB223" s="73"/>
      <c r="FC223" s="73"/>
      <c r="FD223" s="73"/>
      <c r="FE223" s="73"/>
      <c r="FF223" s="73"/>
      <c r="FG223" s="73"/>
      <c r="FH223" s="73"/>
      <c r="FI223" s="73"/>
      <c r="FJ223" s="73"/>
      <c r="FK223" s="73"/>
      <c r="FL223" s="73"/>
      <c r="FM223" s="73"/>
      <c r="FN223" s="73"/>
      <c r="FO223" s="73"/>
      <c r="FP223" s="73"/>
      <c r="FQ223" s="73"/>
      <c r="FR223" s="73"/>
      <c r="FS223" s="73"/>
      <c r="FT223" s="73"/>
      <c r="FU223" s="73"/>
      <c r="FV223" s="73"/>
      <c r="FW223" s="73"/>
      <c r="FX223" s="73"/>
      <c r="FY223" s="73"/>
      <c r="FZ223" s="73"/>
      <c r="GA223" s="73"/>
      <c r="GB223" s="73"/>
      <c r="GC223" s="73"/>
      <c r="GD223" s="73"/>
      <c r="GE223" s="73"/>
      <c r="GF223" s="73"/>
      <c r="GG223" s="73"/>
      <c r="GH223" s="73"/>
      <c r="GI223" s="73"/>
      <c r="GJ223" s="73"/>
      <c r="GK223" s="73"/>
      <c r="GL223" s="73"/>
      <c r="GM223" s="73"/>
      <c r="GN223" s="73"/>
      <c r="GO223" s="73"/>
      <c r="GP223" s="73"/>
      <c r="GQ223" s="73"/>
      <c r="GR223" s="73"/>
      <c r="GS223" s="73"/>
      <c r="GT223" s="73"/>
      <c r="GU223" s="73"/>
      <c r="GV223" s="73"/>
      <c r="GW223" s="73"/>
      <c r="GX223" s="73"/>
      <c r="GY223" s="73"/>
      <c r="GZ223" s="73"/>
      <c r="HA223" s="73"/>
      <c r="HB223" s="73"/>
      <c r="HC223" s="73"/>
      <c r="HD223" s="73"/>
      <c r="HE223" s="73"/>
      <c r="HF223" s="73"/>
      <c r="HG223" s="73"/>
      <c r="HH223" s="73"/>
      <c r="HI223" s="73"/>
      <c r="HJ223" s="73"/>
      <c r="HK223" s="73"/>
      <c r="HL223" s="73"/>
      <c r="HM223" s="73"/>
      <c r="HN223" s="73"/>
      <c r="HO223" s="73"/>
      <c r="HP223" s="73"/>
      <c r="HQ223" s="73"/>
      <c r="HR223" s="73"/>
      <c r="HS223" s="73"/>
      <c r="HT223" s="73"/>
      <c r="HU223" s="73"/>
      <c r="HV223" s="73"/>
      <c r="HW223" s="73"/>
      <c r="HX223" s="73"/>
      <c r="HY223" s="73"/>
      <c r="HZ223" s="73"/>
      <c r="IA223" s="73"/>
      <c r="IB223" s="73"/>
      <c r="IC223" s="73"/>
      <c r="ID223" s="73"/>
      <c r="IE223" s="73"/>
      <c r="IF223" s="73"/>
      <c r="IG223" s="73"/>
      <c r="IH223" s="73"/>
      <c r="II223" s="73"/>
      <c r="IJ223" s="73"/>
      <c r="IK223" s="73"/>
      <c r="IL223" s="73"/>
      <c r="IM223" s="73"/>
      <c r="IN223" s="73"/>
      <c r="IO223" s="73"/>
      <c r="IP223" s="73"/>
      <c r="IQ223" s="73"/>
      <c r="IR223" s="73"/>
      <c r="IS223" s="73"/>
      <c r="IT223" s="73"/>
      <c r="IU223" s="73"/>
      <c r="IV223" s="73"/>
      <c r="IW223" s="73"/>
      <c r="IX223" s="73"/>
      <c r="IY223" s="73"/>
      <c r="IZ223" s="73"/>
      <c r="JA223" s="73"/>
      <c r="JB223" s="73"/>
      <c r="JC223" s="73"/>
      <c r="JD223" s="73"/>
      <c r="JE223" s="73"/>
      <c r="JF223" s="73"/>
      <c r="JG223" s="73"/>
      <c r="JH223" s="73"/>
      <c r="JI223" s="73"/>
      <c r="JJ223" s="73"/>
      <c r="JK223" s="73"/>
      <c r="JL223" s="73"/>
      <c r="JM223" s="73"/>
      <c r="JN223" s="73"/>
      <c r="JO223" s="73"/>
      <c r="JP223" s="73"/>
      <c r="JQ223" s="73"/>
      <c r="JR223" s="73"/>
      <c r="JS223" s="73"/>
      <c r="JT223" s="73"/>
      <c r="JU223" s="73"/>
      <c r="JV223" s="73"/>
      <c r="JW223" s="73"/>
      <c r="JX223" s="73"/>
      <c r="JY223" s="73"/>
      <c r="JZ223" s="73"/>
      <c r="KA223" s="73"/>
      <c r="KB223" s="73"/>
      <c r="KC223" s="73"/>
      <c r="KD223" s="73"/>
      <c r="KE223" s="73"/>
      <c r="KF223" s="73"/>
      <c r="KG223" s="73"/>
      <c r="KH223" s="73"/>
      <c r="KI223" s="73"/>
      <c r="KJ223" s="73"/>
      <c r="KK223" s="73"/>
      <c r="KL223" s="73"/>
      <c r="KM223" s="73"/>
      <c r="KN223" s="73"/>
      <c r="KO223" s="73"/>
      <c r="KP223" s="73"/>
      <c r="KQ223" s="73"/>
      <c r="KR223" s="73"/>
      <c r="KS223" s="73"/>
      <c r="KT223" s="73"/>
      <c r="KU223" s="73"/>
      <c r="KV223" s="73"/>
      <c r="KW223" s="73"/>
      <c r="KX223" s="73"/>
      <c r="KY223" s="73"/>
      <c r="KZ223" s="73"/>
      <c r="LA223" s="73"/>
      <c r="LB223" s="73"/>
      <c r="LC223" s="73"/>
      <c r="LD223" s="73"/>
      <c r="LE223" s="73"/>
      <c r="LF223" s="73"/>
      <c r="LG223" s="73"/>
      <c r="LH223" s="73"/>
      <c r="LI223" s="73"/>
      <c r="LJ223" s="73"/>
      <c r="LK223" s="73"/>
      <c r="LL223" s="73"/>
      <c r="LM223" s="73"/>
      <c r="LN223" s="73"/>
      <c r="LO223" s="73"/>
      <c r="LP223" s="73"/>
      <c r="LQ223" s="73"/>
      <c r="LR223" s="73"/>
      <c r="LS223" s="73"/>
      <c r="LT223" s="73"/>
      <c r="LU223" s="73"/>
      <c r="LV223" s="73"/>
      <c r="LW223" s="73"/>
      <c r="LX223" s="73"/>
      <c r="LY223" s="73"/>
      <c r="LZ223" s="73"/>
      <c r="MA223" s="73"/>
      <c r="MB223" s="73"/>
      <c r="MC223" s="73"/>
      <c r="MD223" s="73"/>
      <c r="ME223" s="73"/>
      <c r="MF223" s="73"/>
      <c r="MG223" s="73"/>
      <c r="MH223" s="73"/>
      <c r="MI223" s="73"/>
      <c r="MJ223" s="73"/>
      <c r="MK223" s="73"/>
      <c r="ML223" s="73"/>
      <c r="MM223" s="73"/>
      <c r="MN223" s="73"/>
      <c r="MO223" s="73"/>
      <c r="MP223" s="73"/>
      <c r="MQ223" s="73"/>
      <c r="MR223" s="73"/>
      <c r="MS223" s="73"/>
      <c r="MT223" s="73"/>
      <c r="MU223" s="73"/>
      <c r="MV223" s="73"/>
      <c r="MW223" s="73"/>
      <c r="MX223" s="73"/>
      <c r="MY223" s="73"/>
      <c r="MZ223" s="73"/>
      <c r="NA223" s="73"/>
      <c r="NB223" s="73"/>
      <c r="NC223" s="73"/>
      <c r="ND223" s="73"/>
      <c r="NE223" s="73"/>
      <c r="NF223" s="73"/>
      <c r="NG223" s="73"/>
      <c r="NH223" s="73"/>
      <c r="NI223" s="73"/>
      <c r="NJ223" s="73"/>
      <c r="NK223" s="73"/>
      <c r="NL223" s="73"/>
      <c r="NM223" s="73"/>
      <c r="NN223" s="73"/>
      <c r="NO223" s="73"/>
      <c r="NP223" s="73"/>
      <c r="NQ223" s="73"/>
      <c r="NR223" s="73"/>
      <c r="NS223" s="73"/>
      <c r="NT223" s="73"/>
      <c r="NU223" s="73"/>
      <c r="NV223" s="73"/>
      <c r="NW223" s="73"/>
      <c r="NX223" s="73"/>
      <c r="NY223" s="73"/>
      <c r="NZ223" s="73"/>
      <c r="OA223" s="73"/>
      <c r="OB223" s="73"/>
      <c r="OC223" s="73"/>
      <c r="OD223" s="73"/>
      <c r="OE223" s="73"/>
      <c r="OF223" s="73"/>
      <c r="OG223" s="73"/>
      <c r="OH223" s="73"/>
      <c r="OI223" s="73"/>
      <c r="OJ223" s="73"/>
      <c r="OK223" s="73"/>
      <c r="OL223" s="73"/>
      <c r="OM223" s="73"/>
      <c r="ON223" s="73"/>
      <c r="OO223" s="73"/>
      <c r="OP223" s="73"/>
      <c r="OQ223" s="73"/>
      <c r="OR223" s="73"/>
      <c r="OS223" s="73"/>
      <c r="OT223" s="73"/>
      <c r="OU223" s="73"/>
      <c r="OV223" s="73"/>
    </row>
    <row r="224" spans="1:412" s="74" customFormat="1" x14ac:dyDescent="0.3">
      <c r="A224" s="63"/>
      <c r="B224" s="75"/>
      <c r="C224" s="75"/>
      <c r="D224" s="76"/>
      <c r="E224" s="138"/>
      <c r="F224" s="138"/>
      <c r="G224" s="77"/>
      <c r="H224" s="67"/>
      <c r="I224" s="67"/>
      <c r="J224" s="68"/>
      <c r="K224" s="68"/>
      <c r="L224" s="67"/>
      <c r="M224" s="69"/>
      <c r="N224" s="70"/>
      <c r="O224" s="71"/>
      <c r="P224" s="72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  <c r="AI224" s="73"/>
      <c r="AJ224" s="73"/>
      <c r="AK224" s="73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  <c r="AV224" s="73"/>
      <c r="AW224" s="73"/>
      <c r="AX224" s="73"/>
      <c r="AY224" s="73"/>
      <c r="AZ224" s="73"/>
      <c r="BA224" s="73"/>
      <c r="BB224" s="73"/>
      <c r="BC224" s="73"/>
      <c r="BD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73"/>
      <c r="BR224" s="73"/>
      <c r="BS224" s="73"/>
      <c r="BT224" s="73"/>
      <c r="BU224" s="73"/>
      <c r="BV224" s="73"/>
      <c r="BW224" s="73"/>
      <c r="BX224" s="73"/>
      <c r="BY224" s="73"/>
      <c r="BZ224" s="73"/>
      <c r="CA224" s="73"/>
      <c r="CB224" s="73"/>
      <c r="CC224" s="73"/>
      <c r="CD224" s="73"/>
      <c r="CE224" s="73"/>
      <c r="CF224" s="73"/>
      <c r="CG224" s="73"/>
      <c r="CH224" s="73"/>
      <c r="CI224" s="73"/>
      <c r="CJ224" s="73"/>
      <c r="CK224" s="73"/>
      <c r="CL224" s="73"/>
      <c r="CM224" s="73"/>
      <c r="CN224" s="73"/>
      <c r="CO224" s="73"/>
      <c r="CP224" s="73"/>
      <c r="CQ224" s="73"/>
      <c r="CR224" s="73"/>
      <c r="CS224" s="73"/>
      <c r="CT224" s="73"/>
      <c r="CU224" s="73"/>
      <c r="CV224" s="73"/>
      <c r="CW224" s="73"/>
      <c r="CX224" s="73"/>
      <c r="CY224" s="73"/>
      <c r="CZ224" s="73"/>
      <c r="DA224" s="73"/>
      <c r="DB224" s="73"/>
      <c r="DC224" s="73"/>
      <c r="DD224" s="73"/>
      <c r="DE224" s="73"/>
      <c r="DF224" s="73"/>
      <c r="DG224" s="73"/>
      <c r="DH224" s="73"/>
      <c r="DI224" s="73"/>
      <c r="DJ224" s="73"/>
      <c r="DK224" s="73"/>
      <c r="DL224" s="73"/>
      <c r="DM224" s="73"/>
      <c r="DN224" s="73"/>
      <c r="DO224" s="73"/>
      <c r="DP224" s="73"/>
      <c r="DQ224" s="73"/>
      <c r="DR224" s="73"/>
      <c r="DS224" s="73"/>
      <c r="DT224" s="73"/>
      <c r="DU224" s="73"/>
      <c r="DV224" s="73"/>
      <c r="DW224" s="73"/>
      <c r="DX224" s="73"/>
      <c r="DY224" s="73"/>
      <c r="DZ224" s="73"/>
      <c r="EA224" s="73"/>
      <c r="EB224" s="73"/>
      <c r="EC224" s="73"/>
      <c r="ED224" s="73"/>
      <c r="EE224" s="73"/>
      <c r="EF224" s="73"/>
      <c r="EG224" s="73"/>
      <c r="EH224" s="73"/>
      <c r="EI224" s="73"/>
      <c r="EJ224" s="73"/>
      <c r="EK224" s="73"/>
      <c r="EL224" s="73"/>
      <c r="EM224" s="73"/>
      <c r="EN224" s="73"/>
      <c r="EO224" s="73"/>
      <c r="EP224" s="73"/>
      <c r="EQ224" s="73"/>
      <c r="ER224" s="73"/>
      <c r="ES224" s="73"/>
      <c r="ET224" s="73"/>
      <c r="EU224" s="73"/>
      <c r="EV224" s="73"/>
      <c r="EW224" s="73"/>
      <c r="EX224" s="73"/>
      <c r="EY224" s="73"/>
      <c r="EZ224" s="73"/>
      <c r="FA224" s="73"/>
      <c r="FB224" s="73"/>
      <c r="FC224" s="73"/>
      <c r="FD224" s="73"/>
      <c r="FE224" s="73"/>
      <c r="FF224" s="73"/>
      <c r="FG224" s="73"/>
      <c r="FH224" s="73"/>
      <c r="FI224" s="73"/>
      <c r="FJ224" s="73"/>
      <c r="FK224" s="73"/>
      <c r="FL224" s="73"/>
      <c r="FM224" s="73"/>
      <c r="FN224" s="73"/>
      <c r="FO224" s="73"/>
      <c r="FP224" s="73"/>
      <c r="FQ224" s="73"/>
      <c r="FR224" s="73"/>
      <c r="FS224" s="73"/>
      <c r="FT224" s="73"/>
      <c r="FU224" s="73"/>
      <c r="FV224" s="73"/>
      <c r="FW224" s="73"/>
      <c r="FX224" s="73"/>
      <c r="FY224" s="73"/>
      <c r="FZ224" s="73"/>
      <c r="GA224" s="73"/>
      <c r="GB224" s="73"/>
      <c r="GC224" s="73"/>
      <c r="GD224" s="73"/>
      <c r="GE224" s="73"/>
      <c r="GF224" s="73"/>
      <c r="GG224" s="73"/>
      <c r="GH224" s="73"/>
      <c r="GI224" s="73"/>
      <c r="GJ224" s="73"/>
      <c r="GK224" s="73"/>
      <c r="GL224" s="73"/>
      <c r="GM224" s="73"/>
      <c r="GN224" s="73"/>
      <c r="GO224" s="73"/>
      <c r="GP224" s="73"/>
      <c r="GQ224" s="73"/>
      <c r="GR224" s="73"/>
      <c r="GS224" s="73"/>
      <c r="GT224" s="73"/>
      <c r="GU224" s="73"/>
      <c r="GV224" s="73"/>
      <c r="GW224" s="73"/>
      <c r="GX224" s="73"/>
      <c r="GY224" s="73"/>
      <c r="GZ224" s="73"/>
      <c r="HA224" s="73"/>
      <c r="HB224" s="73"/>
      <c r="HC224" s="73"/>
      <c r="HD224" s="73"/>
      <c r="HE224" s="73"/>
      <c r="HF224" s="73"/>
      <c r="HG224" s="73"/>
      <c r="HH224" s="73"/>
      <c r="HI224" s="73"/>
      <c r="HJ224" s="73"/>
      <c r="HK224" s="73"/>
      <c r="HL224" s="73"/>
      <c r="HM224" s="73"/>
      <c r="HN224" s="73"/>
      <c r="HO224" s="73"/>
      <c r="HP224" s="73"/>
      <c r="HQ224" s="73"/>
      <c r="HR224" s="73"/>
      <c r="HS224" s="73"/>
      <c r="HT224" s="73"/>
      <c r="HU224" s="73"/>
      <c r="HV224" s="73"/>
      <c r="HW224" s="73"/>
      <c r="HX224" s="73"/>
      <c r="HY224" s="73"/>
      <c r="HZ224" s="73"/>
      <c r="IA224" s="73"/>
      <c r="IB224" s="73"/>
      <c r="IC224" s="73"/>
      <c r="ID224" s="73"/>
      <c r="IE224" s="73"/>
      <c r="IF224" s="73"/>
      <c r="IG224" s="73"/>
      <c r="IH224" s="73"/>
      <c r="II224" s="73"/>
      <c r="IJ224" s="73"/>
      <c r="IK224" s="73"/>
      <c r="IL224" s="73"/>
      <c r="IM224" s="73"/>
      <c r="IN224" s="73"/>
      <c r="IO224" s="73"/>
      <c r="IP224" s="73"/>
      <c r="IQ224" s="73"/>
      <c r="IR224" s="73"/>
      <c r="IS224" s="73"/>
      <c r="IT224" s="73"/>
      <c r="IU224" s="73"/>
      <c r="IV224" s="73"/>
      <c r="IW224" s="73"/>
      <c r="IX224" s="73"/>
      <c r="IY224" s="73"/>
      <c r="IZ224" s="73"/>
      <c r="JA224" s="73"/>
      <c r="JB224" s="73"/>
      <c r="JC224" s="73"/>
      <c r="JD224" s="73"/>
      <c r="JE224" s="73"/>
      <c r="JF224" s="73"/>
      <c r="JG224" s="73"/>
      <c r="JH224" s="73"/>
      <c r="JI224" s="73"/>
      <c r="JJ224" s="73"/>
      <c r="JK224" s="73"/>
      <c r="JL224" s="73"/>
      <c r="JM224" s="73"/>
      <c r="JN224" s="73"/>
      <c r="JO224" s="73"/>
      <c r="JP224" s="73"/>
      <c r="JQ224" s="73"/>
      <c r="JR224" s="73"/>
      <c r="JS224" s="73"/>
      <c r="JT224" s="73"/>
      <c r="JU224" s="73"/>
      <c r="JV224" s="73"/>
      <c r="JW224" s="73"/>
      <c r="JX224" s="73"/>
      <c r="JY224" s="73"/>
      <c r="JZ224" s="73"/>
      <c r="KA224" s="73"/>
      <c r="KB224" s="73"/>
      <c r="KC224" s="73"/>
      <c r="KD224" s="73"/>
      <c r="KE224" s="73"/>
      <c r="KF224" s="73"/>
      <c r="KG224" s="73"/>
      <c r="KH224" s="73"/>
      <c r="KI224" s="73"/>
      <c r="KJ224" s="73"/>
      <c r="KK224" s="73"/>
      <c r="KL224" s="73"/>
      <c r="KM224" s="73"/>
      <c r="KN224" s="73"/>
      <c r="KO224" s="73"/>
      <c r="KP224" s="73"/>
      <c r="KQ224" s="73"/>
      <c r="KR224" s="73"/>
      <c r="KS224" s="73"/>
      <c r="KT224" s="73"/>
      <c r="KU224" s="73"/>
      <c r="KV224" s="73"/>
      <c r="KW224" s="73"/>
      <c r="KX224" s="73"/>
      <c r="KY224" s="73"/>
      <c r="KZ224" s="73"/>
      <c r="LA224" s="73"/>
      <c r="LB224" s="73"/>
      <c r="LC224" s="73"/>
      <c r="LD224" s="73"/>
      <c r="LE224" s="73"/>
      <c r="LF224" s="73"/>
      <c r="LG224" s="73"/>
      <c r="LH224" s="73"/>
      <c r="LI224" s="73"/>
      <c r="LJ224" s="73"/>
      <c r="LK224" s="73"/>
      <c r="LL224" s="73"/>
      <c r="LM224" s="73"/>
      <c r="LN224" s="73"/>
      <c r="LO224" s="73"/>
      <c r="LP224" s="73"/>
      <c r="LQ224" s="73"/>
      <c r="LR224" s="73"/>
      <c r="LS224" s="73"/>
      <c r="LT224" s="73"/>
      <c r="LU224" s="73"/>
      <c r="LV224" s="73"/>
      <c r="LW224" s="73"/>
      <c r="LX224" s="73"/>
      <c r="LY224" s="73"/>
      <c r="LZ224" s="73"/>
      <c r="MA224" s="73"/>
      <c r="MB224" s="73"/>
      <c r="MC224" s="73"/>
      <c r="MD224" s="73"/>
      <c r="ME224" s="73"/>
      <c r="MF224" s="73"/>
      <c r="MG224" s="73"/>
      <c r="MH224" s="73"/>
      <c r="MI224" s="73"/>
      <c r="MJ224" s="73"/>
      <c r="MK224" s="73"/>
      <c r="ML224" s="73"/>
      <c r="MM224" s="73"/>
      <c r="MN224" s="73"/>
      <c r="MO224" s="73"/>
      <c r="MP224" s="73"/>
      <c r="MQ224" s="73"/>
      <c r="MR224" s="73"/>
      <c r="MS224" s="73"/>
      <c r="MT224" s="73"/>
      <c r="MU224" s="73"/>
      <c r="MV224" s="73"/>
      <c r="MW224" s="73"/>
      <c r="MX224" s="73"/>
      <c r="MY224" s="73"/>
      <c r="MZ224" s="73"/>
      <c r="NA224" s="73"/>
      <c r="NB224" s="73"/>
      <c r="NC224" s="73"/>
      <c r="ND224" s="73"/>
      <c r="NE224" s="73"/>
      <c r="NF224" s="73"/>
      <c r="NG224" s="73"/>
      <c r="NH224" s="73"/>
      <c r="NI224" s="73"/>
      <c r="NJ224" s="73"/>
      <c r="NK224" s="73"/>
      <c r="NL224" s="73"/>
      <c r="NM224" s="73"/>
      <c r="NN224" s="73"/>
      <c r="NO224" s="73"/>
      <c r="NP224" s="73"/>
      <c r="NQ224" s="73"/>
      <c r="NR224" s="73"/>
      <c r="NS224" s="73"/>
      <c r="NT224" s="73"/>
      <c r="NU224" s="73"/>
      <c r="NV224" s="73"/>
      <c r="NW224" s="73"/>
      <c r="NX224" s="73"/>
      <c r="NY224" s="73"/>
      <c r="NZ224" s="73"/>
      <c r="OA224" s="73"/>
      <c r="OB224" s="73"/>
      <c r="OC224" s="73"/>
      <c r="OD224" s="73"/>
      <c r="OE224" s="73"/>
      <c r="OF224" s="73"/>
      <c r="OG224" s="73"/>
      <c r="OH224" s="73"/>
      <c r="OI224" s="73"/>
      <c r="OJ224" s="73"/>
      <c r="OK224" s="73"/>
      <c r="OL224" s="73"/>
      <c r="OM224" s="73"/>
      <c r="ON224" s="73"/>
      <c r="OO224" s="73"/>
      <c r="OP224" s="73"/>
      <c r="OQ224" s="73"/>
      <c r="OR224" s="73"/>
      <c r="OS224" s="73"/>
      <c r="OT224" s="73"/>
      <c r="OU224" s="73"/>
      <c r="OV224" s="73"/>
    </row>
    <row r="225" spans="1:412" s="74" customFormat="1" x14ac:dyDescent="0.3">
      <c r="A225" s="63"/>
      <c r="B225" s="75"/>
      <c r="C225" s="75"/>
      <c r="D225" s="76"/>
      <c r="E225" s="138"/>
      <c r="F225" s="138"/>
      <c r="G225" s="77"/>
      <c r="H225" s="67"/>
      <c r="I225" s="67"/>
      <c r="J225" s="68"/>
      <c r="K225" s="68"/>
      <c r="L225" s="67"/>
      <c r="M225" s="69"/>
      <c r="N225" s="70"/>
      <c r="O225" s="71"/>
      <c r="P225" s="72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  <c r="AI225" s="73"/>
      <c r="AJ225" s="73"/>
      <c r="AK225" s="73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  <c r="AV225" s="73"/>
      <c r="AW225" s="73"/>
      <c r="AX225" s="73"/>
      <c r="AY225" s="73"/>
      <c r="AZ225" s="73"/>
      <c r="BA225" s="73"/>
      <c r="BB225" s="73"/>
      <c r="BC225" s="73"/>
      <c r="BD225" s="73"/>
      <c r="BE225" s="73"/>
      <c r="BF225" s="73"/>
      <c r="BG225" s="73"/>
      <c r="BH225" s="73"/>
      <c r="BI225" s="73"/>
      <c r="BJ225" s="73"/>
      <c r="BK225" s="73"/>
      <c r="BL225" s="73"/>
      <c r="BM225" s="73"/>
      <c r="BN225" s="73"/>
      <c r="BO225" s="73"/>
      <c r="BP225" s="73"/>
      <c r="BQ225" s="73"/>
      <c r="BR225" s="73"/>
      <c r="BS225" s="73"/>
      <c r="BT225" s="73"/>
      <c r="BU225" s="73"/>
      <c r="BV225" s="73"/>
      <c r="BW225" s="73"/>
      <c r="BX225" s="73"/>
      <c r="BY225" s="73"/>
      <c r="BZ225" s="73"/>
      <c r="CA225" s="73"/>
      <c r="CB225" s="73"/>
      <c r="CC225" s="73"/>
      <c r="CD225" s="73"/>
      <c r="CE225" s="73"/>
      <c r="CF225" s="73"/>
      <c r="CG225" s="73"/>
      <c r="CH225" s="73"/>
      <c r="CI225" s="73"/>
      <c r="CJ225" s="73"/>
      <c r="CK225" s="73"/>
      <c r="CL225" s="73"/>
      <c r="CM225" s="73"/>
      <c r="CN225" s="73"/>
      <c r="CO225" s="73"/>
      <c r="CP225" s="73"/>
      <c r="CQ225" s="73"/>
      <c r="CR225" s="73"/>
      <c r="CS225" s="73"/>
      <c r="CT225" s="73"/>
      <c r="CU225" s="73"/>
      <c r="CV225" s="73"/>
      <c r="CW225" s="73"/>
      <c r="CX225" s="73"/>
      <c r="CY225" s="73"/>
      <c r="CZ225" s="73"/>
      <c r="DA225" s="73"/>
      <c r="DB225" s="73"/>
      <c r="DC225" s="73"/>
      <c r="DD225" s="73"/>
      <c r="DE225" s="73"/>
      <c r="DF225" s="73"/>
      <c r="DG225" s="73"/>
      <c r="DH225" s="73"/>
      <c r="DI225" s="73"/>
      <c r="DJ225" s="73"/>
      <c r="DK225" s="73"/>
      <c r="DL225" s="73"/>
      <c r="DM225" s="73"/>
      <c r="DN225" s="73"/>
      <c r="DO225" s="73"/>
      <c r="DP225" s="73"/>
      <c r="DQ225" s="73"/>
      <c r="DR225" s="73"/>
      <c r="DS225" s="73"/>
      <c r="DT225" s="73"/>
      <c r="DU225" s="73"/>
      <c r="DV225" s="73"/>
      <c r="DW225" s="73"/>
      <c r="DX225" s="73"/>
      <c r="DY225" s="73"/>
      <c r="DZ225" s="73"/>
      <c r="EA225" s="73"/>
      <c r="EB225" s="73"/>
      <c r="EC225" s="73"/>
      <c r="ED225" s="73"/>
      <c r="EE225" s="73"/>
      <c r="EF225" s="73"/>
      <c r="EG225" s="73"/>
      <c r="EH225" s="73"/>
      <c r="EI225" s="73"/>
      <c r="EJ225" s="73"/>
      <c r="EK225" s="73"/>
      <c r="EL225" s="73"/>
      <c r="EM225" s="73"/>
      <c r="EN225" s="73"/>
      <c r="EO225" s="73"/>
      <c r="EP225" s="73"/>
      <c r="EQ225" s="73"/>
      <c r="ER225" s="73"/>
      <c r="ES225" s="73"/>
      <c r="ET225" s="73"/>
      <c r="EU225" s="73"/>
      <c r="EV225" s="73"/>
      <c r="EW225" s="73"/>
      <c r="EX225" s="73"/>
      <c r="EY225" s="73"/>
      <c r="EZ225" s="73"/>
      <c r="FA225" s="73"/>
      <c r="FB225" s="73"/>
      <c r="FC225" s="73"/>
      <c r="FD225" s="73"/>
      <c r="FE225" s="73"/>
      <c r="FF225" s="73"/>
      <c r="FG225" s="73"/>
      <c r="FH225" s="73"/>
      <c r="FI225" s="73"/>
      <c r="FJ225" s="73"/>
      <c r="FK225" s="73"/>
      <c r="FL225" s="73"/>
      <c r="FM225" s="73"/>
      <c r="FN225" s="73"/>
      <c r="FO225" s="73"/>
      <c r="FP225" s="73"/>
      <c r="FQ225" s="73"/>
      <c r="FR225" s="73"/>
      <c r="FS225" s="73"/>
      <c r="FT225" s="73"/>
      <c r="FU225" s="73"/>
      <c r="FV225" s="73"/>
      <c r="FW225" s="73"/>
      <c r="FX225" s="73"/>
      <c r="FY225" s="73"/>
      <c r="FZ225" s="73"/>
      <c r="GA225" s="73"/>
      <c r="GB225" s="73"/>
      <c r="GC225" s="73"/>
      <c r="GD225" s="73"/>
      <c r="GE225" s="73"/>
      <c r="GF225" s="73"/>
      <c r="GG225" s="73"/>
      <c r="GH225" s="73"/>
      <c r="GI225" s="73"/>
      <c r="GJ225" s="73"/>
      <c r="GK225" s="73"/>
      <c r="GL225" s="73"/>
      <c r="GM225" s="73"/>
      <c r="GN225" s="73"/>
      <c r="GO225" s="73"/>
      <c r="GP225" s="73"/>
      <c r="GQ225" s="73"/>
      <c r="GR225" s="73"/>
      <c r="GS225" s="73"/>
      <c r="GT225" s="73"/>
      <c r="GU225" s="73"/>
      <c r="GV225" s="73"/>
      <c r="GW225" s="73"/>
      <c r="GX225" s="73"/>
      <c r="GY225" s="73"/>
      <c r="GZ225" s="73"/>
      <c r="HA225" s="73"/>
      <c r="HB225" s="73"/>
      <c r="HC225" s="73"/>
      <c r="HD225" s="73"/>
      <c r="HE225" s="73"/>
      <c r="HF225" s="73"/>
      <c r="HG225" s="73"/>
      <c r="HH225" s="73"/>
      <c r="HI225" s="73"/>
      <c r="HJ225" s="73"/>
      <c r="HK225" s="73"/>
      <c r="HL225" s="73"/>
      <c r="HM225" s="73"/>
      <c r="HN225" s="73"/>
      <c r="HO225" s="73"/>
      <c r="HP225" s="73"/>
      <c r="HQ225" s="73"/>
      <c r="HR225" s="73"/>
      <c r="HS225" s="73"/>
      <c r="HT225" s="73"/>
      <c r="HU225" s="73"/>
      <c r="HV225" s="73"/>
      <c r="HW225" s="73"/>
      <c r="HX225" s="73"/>
      <c r="HY225" s="73"/>
      <c r="HZ225" s="73"/>
      <c r="IA225" s="73"/>
      <c r="IB225" s="73"/>
      <c r="IC225" s="73"/>
      <c r="ID225" s="73"/>
      <c r="IE225" s="73"/>
      <c r="IF225" s="73"/>
      <c r="IG225" s="73"/>
      <c r="IH225" s="73"/>
      <c r="II225" s="73"/>
      <c r="IJ225" s="73"/>
      <c r="IK225" s="73"/>
      <c r="IL225" s="73"/>
      <c r="IM225" s="73"/>
      <c r="IN225" s="73"/>
      <c r="IO225" s="73"/>
      <c r="IP225" s="73"/>
      <c r="IQ225" s="73"/>
      <c r="IR225" s="73"/>
      <c r="IS225" s="73"/>
      <c r="IT225" s="73"/>
      <c r="IU225" s="73"/>
      <c r="IV225" s="73"/>
      <c r="IW225" s="73"/>
      <c r="IX225" s="73"/>
      <c r="IY225" s="73"/>
      <c r="IZ225" s="73"/>
      <c r="JA225" s="73"/>
      <c r="JB225" s="73"/>
      <c r="JC225" s="73"/>
      <c r="JD225" s="73"/>
      <c r="JE225" s="73"/>
      <c r="JF225" s="73"/>
      <c r="JG225" s="73"/>
      <c r="JH225" s="73"/>
      <c r="JI225" s="73"/>
      <c r="JJ225" s="73"/>
      <c r="JK225" s="73"/>
      <c r="JL225" s="73"/>
      <c r="JM225" s="73"/>
      <c r="JN225" s="73"/>
      <c r="JO225" s="73"/>
      <c r="JP225" s="73"/>
      <c r="JQ225" s="73"/>
      <c r="JR225" s="73"/>
      <c r="JS225" s="73"/>
      <c r="JT225" s="73"/>
      <c r="JU225" s="73"/>
      <c r="JV225" s="73"/>
      <c r="JW225" s="73"/>
      <c r="JX225" s="73"/>
      <c r="JY225" s="73"/>
      <c r="JZ225" s="73"/>
      <c r="KA225" s="73"/>
      <c r="KB225" s="73"/>
      <c r="KC225" s="73"/>
      <c r="KD225" s="73"/>
      <c r="KE225" s="73"/>
      <c r="KF225" s="73"/>
      <c r="KG225" s="73"/>
      <c r="KH225" s="73"/>
      <c r="KI225" s="73"/>
      <c r="KJ225" s="73"/>
      <c r="KK225" s="73"/>
      <c r="KL225" s="73"/>
      <c r="KM225" s="73"/>
      <c r="KN225" s="73"/>
      <c r="KO225" s="73"/>
      <c r="KP225" s="73"/>
      <c r="KQ225" s="73"/>
      <c r="KR225" s="73"/>
      <c r="KS225" s="73"/>
      <c r="KT225" s="73"/>
      <c r="KU225" s="73"/>
      <c r="KV225" s="73"/>
      <c r="KW225" s="73"/>
      <c r="KX225" s="73"/>
      <c r="KY225" s="73"/>
      <c r="KZ225" s="73"/>
      <c r="LA225" s="73"/>
      <c r="LB225" s="73"/>
      <c r="LC225" s="73"/>
      <c r="LD225" s="73"/>
      <c r="LE225" s="73"/>
      <c r="LF225" s="73"/>
      <c r="LG225" s="73"/>
      <c r="LH225" s="73"/>
      <c r="LI225" s="73"/>
      <c r="LJ225" s="73"/>
      <c r="LK225" s="73"/>
      <c r="LL225" s="73"/>
      <c r="LM225" s="73"/>
      <c r="LN225" s="73"/>
      <c r="LO225" s="73"/>
      <c r="LP225" s="73"/>
      <c r="LQ225" s="73"/>
      <c r="LR225" s="73"/>
      <c r="LS225" s="73"/>
      <c r="LT225" s="73"/>
      <c r="LU225" s="73"/>
      <c r="LV225" s="73"/>
      <c r="LW225" s="73"/>
      <c r="LX225" s="73"/>
      <c r="LY225" s="73"/>
      <c r="LZ225" s="73"/>
      <c r="MA225" s="73"/>
      <c r="MB225" s="73"/>
      <c r="MC225" s="73"/>
      <c r="MD225" s="73"/>
      <c r="ME225" s="73"/>
      <c r="MF225" s="73"/>
      <c r="MG225" s="73"/>
      <c r="MH225" s="73"/>
      <c r="MI225" s="73"/>
      <c r="MJ225" s="73"/>
      <c r="MK225" s="73"/>
      <c r="ML225" s="73"/>
      <c r="MM225" s="73"/>
      <c r="MN225" s="73"/>
      <c r="MO225" s="73"/>
      <c r="MP225" s="73"/>
      <c r="MQ225" s="73"/>
      <c r="MR225" s="73"/>
      <c r="MS225" s="73"/>
      <c r="MT225" s="73"/>
      <c r="MU225" s="73"/>
      <c r="MV225" s="73"/>
      <c r="MW225" s="73"/>
      <c r="MX225" s="73"/>
      <c r="MY225" s="73"/>
      <c r="MZ225" s="73"/>
      <c r="NA225" s="73"/>
      <c r="NB225" s="73"/>
      <c r="NC225" s="73"/>
      <c r="ND225" s="73"/>
      <c r="NE225" s="73"/>
      <c r="NF225" s="73"/>
      <c r="NG225" s="73"/>
      <c r="NH225" s="73"/>
      <c r="NI225" s="73"/>
      <c r="NJ225" s="73"/>
      <c r="NK225" s="73"/>
      <c r="NL225" s="73"/>
      <c r="NM225" s="73"/>
      <c r="NN225" s="73"/>
      <c r="NO225" s="73"/>
      <c r="NP225" s="73"/>
      <c r="NQ225" s="73"/>
      <c r="NR225" s="73"/>
      <c r="NS225" s="73"/>
      <c r="NT225" s="73"/>
      <c r="NU225" s="73"/>
      <c r="NV225" s="73"/>
      <c r="NW225" s="73"/>
      <c r="NX225" s="73"/>
      <c r="NY225" s="73"/>
      <c r="NZ225" s="73"/>
      <c r="OA225" s="73"/>
      <c r="OB225" s="73"/>
      <c r="OC225" s="73"/>
      <c r="OD225" s="73"/>
      <c r="OE225" s="73"/>
      <c r="OF225" s="73"/>
      <c r="OG225" s="73"/>
      <c r="OH225" s="73"/>
      <c r="OI225" s="73"/>
      <c r="OJ225" s="73"/>
      <c r="OK225" s="73"/>
      <c r="OL225" s="73"/>
      <c r="OM225" s="73"/>
      <c r="ON225" s="73"/>
      <c r="OO225" s="73"/>
      <c r="OP225" s="73"/>
      <c r="OQ225" s="73"/>
      <c r="OR225" s="73"/>
      <c r="OS225" s="73"/>
      <c r="OT225" s="73"/>
      <c r="OU225" s="73"/>
      <c r="OV225" s="73"/>
    </row>
    <row r="226" spans="1:412" s="74" customFormat="1" x14ac:dyDescent="0.3">
      <c r="A226" s="63"/>
      <c r="B226" s="75"/>
      <c r="C226" s="75"/>
      <c r="D226" s="76"/>
      <c r="E226" s="138"/>
      <c r="F226" s="138"/>
      <c r="G226" s="77"/>
      <c r="H226" s="67"/>
      <c r="I226" s="67"/>
      <c r="J226" s="68"/>
      <c r="K226" s="68"/>
      <c r="L226" s="67"/>
      <c r="M226" s="69"/>
      <c r="N226" s="70"/>
      <c r="O226" s="71"/>
      <c r="P226" s="72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  <c r="AK226" s="73"/>
      <c r="AL226" s="73"/>
      <c r="AM226" s="73"/>
      <c r="AN226" s="73"/>
      <c r="AO226" s="73"/>
      <c r="AP226" s="73"/>
      <c r="AQ226" s="73"/>
      <c r="AR226" s="73"/>
      <c r="AS226" s="73"/>
      <c r="AT226" s="73"/>
      <c r="AU226" s="73"/>
      <c r="AV226" s="73"/>
      <c r="AW226" s="73"/>
      <c r="AX226" s="73"/>
      <c r="AY226" s="73"/>
      <c r="AZ226" s="73"/>
      <c r="BA226" s="73"/>
      <c r="BB226" s="73"/>
      <c r="BC226" s="73"/>
      <c r="BD226" s="73"/>
      <c r="BE226" s="73"/>
      <c r="BF226" s="73"/>
      <c r="BG226" s="73"/>
      <c r="BH226" s="73"/>
      <c r="BI226" s="73"/>
      <c r="BJ226" s="73"/>
      <c r="BK226" s="73"/>
      <c r="BL226" s="73"/>
      <c r="BM226" s="73"/>
      <c r="BN226" s="73"/>
      <c r="BO226" s="73"/>
      <c r="BP226" s="73"/>
      <c r="BQ226" s="73"/>
      <c r="BR226" s="73"/>
      <c r="BS226" s="73"/>
      <c r="BT226" s="73"/>
      <c r="BU226" s="73"/>
      <c r="BV226" s="73"/>
      <c r="BW226" s="73"/>
      <c r="BX226" s="73"/>
      <c r="BY226" s="73"/>
      <c r="BZ226" s="73"/>
      <c r="CA226" s="73"/>
      <c r="CB226" s="73"/>
      <c r="CC226" s="73"/>
      <c r="CD226" s="73"/>
      <c r="CE226" s="73"/>
      <c r="CF226" s="73"/>
      <c r="CG226" s="73"/>
      <c r="CH226" s="73"/>
      <c r="CI226" s="73"/>
      <c r="CJ226" s="73"/>
      <c r="CK226" s="73"/>
      <c r="CL226" s="73"/>
      <c r="CM226" s="73"/>
      <c r="CN226" s="73"/>
      <c r="CO226" s="73"/>
      <c r="CP226" s="73"/>
      <c r="CQ226" s="73"/>
      <c r="CR226" s="73"/>
      <c r="CS226" s="73"/>
      <c r="CT226" s="73"/>
      <c r="CU226" s="73"/>
      <c r="CV226" s="73"/>
      <c r="CW226" s="73"/>
      <c r="CX226" s="73"/>
      <c r="CY226" s="73"/>
      <c r="CZ226" s="73"/>
      <c r="DA226" s="73"/>
      <c r="DB226" s="73"/>
      <c r="DC226" s="73"/>
      <c r="DD226" s="73"/>
      <c r="DE226" s="73"/>
      <c r="DF226" s="73"/>
      <c r="DG226" s="73"/>
      <c r="DH226" s="73"/>
      <c r="DI226" s="73"/>
      <c r="DJ226" s="73"/>
      <c r="DK226" s="73"/>
      <c r="DL226" s="73"/>
      <c r="DM226" s="73"/>
      <c r="DN226" s="73"/>
      <c r="DO226" s="73"/>
      <c r="DP226" s="73"/>
      <c r="DQ226" s="73"/>
      <c r="DR226" s="73"/>
      <c r="DS226" s="73"/>
      <c r="DT226" s="73"/>
      <c r="DU226" s="73"/>
      <c r="DV226" s="73"/>
      <c r="DW226" s="73"/>
      <c r="DX226" s="73"/>
      <c r="DY226" s="73"/>
      <c r="DZ226" s="73"/>
      <c r="EA226" s="73"/>
      <c r="EB226" s="73"/>
      <c r="EC226" s="73"/>
      <c r="ED226" s="73"/>
      <c r="EE226" s="73"/>
      <c r="EF226" s="73"/>
      <c r="EG226" s="73"/>
      <c r="EH226" s="73"/>
      <c r="EI226" s="73"/>
      <c r="EJ226" s="73"/>
      <c r="EK226" s="73"/>
      <c r="EL226" s="73"/>
      <c r="EM226" s="73"/>
      <c r="EN226" s="73"/>
      <c r="EO226" s="73"/>
      <c r="EP226" s="73"/>
      <c r="EQ226" s="73"/>
      <c r="ER226" s="73"/>
      <c r="ES226" s="73"/>
      <c r="ET226" s="73"/>
      <c r="EU226" s="73"/>
      <c r="EV226" s="73"/>
      <c r="EW226" s="73"/>
      <c r="EX226" s="73"/>
      <c r="EY226" s="73"/>
      <c r="EZ226" s="73"/>
      <c r="FA226" s="73"/>
      <c r="FB226" s="73"/>
      <c r="FC226" s="73"/>
      <c r="FD226" s="73"/>
      <c r="FE226" s="73"/>
      <c r="FF226" s="73"/>
      <c r="FG226" s="73"/>
      <c r="FH226" s="73"/>
      <c r="FI226" s="73"/>
      <c r="FJ226" s="73"/>
      <c r="FK226" s="73"/>
      <c r="FL226" s="73"/>
      <c r="FM226" s="73"/>
      <c r="FN226" s="73"/>
      <c r="FO226" s="73"/>
      <c r="FP226" s="73"/>
      <c r="FQ226" s="73"/>
      <c r="FR226" s="73"/>
      <c r="FS226" s="73"/>
      <c r="FT226" s="73"/>
      <c r="FU226" s="73"/>
      <c r="FV226" s="73"/>
      <c r="FW226" s="73"/>
      <c r="FX226" s="73"/>
      <c r="FY226" s="73"/>
      <c r="FZ226" s="73"/>
      <c r="GA226" s="73"/>
      <c r="GB226" s="73"/>
      <c r="GC226" s="73"/>
      <c r="GD226" s="73"/>
      <c r="GE226" s="73"/>
      <c r="GF226" s="73"/>
      <c r="GG226" s="73"/>
      <c r="GH226" s="73"/>
      <c r="GI226" s="73"/>
      <c r="GJ226" s="73"/>
      <c r="GK226" s="73"/>
      <c r="GL226" s="73"/>
      <c r="GM226" s="73"/>
      <c r="GN226" s="73"/>
      <c r="GO226" s="73"/>
      <c r="GP226" s="73"/>
      <c r="GQ226" s="73"/>
      <c r="GR226" s="73"/>
      <c r="GS226" s="73"/>
      <c r="GT226" s="73"/>
      <c r="GU226" s="73"/>
      <c r="GV226" s="73"/>
      <c r="GW226" s="73"/>
      <c r="GX226" s="73"/>
      <c r="GY226" s="73"/>
      <c r="GZ226" s="73"/>
      <c r="HA226" s="73"/>
      <c r="HB226" s="73"/>
      <c r="HC226" s="73"/>
      <c r="HD226" s="73"/>
      <c r="HE226" s="73"/>
      <c r="HF226" s="73"/>
      <c r="HG226" s="73"/>
      <c r="HH226" s="73"/>
      <c r="HI226" s="73"/>
      <c r="HJ226" s="73"/>
      <c r="HK226" s="73"/>
      <c r="HL226" s="73"/>
      <c r="HM226" s="73"/>
      <c r="HN226" s="73"/>
      <c r="HO226" s="73"/>
      <c r="HP226" s="73"/>
      <c r="HQ226" s="73"/>
      <c r="HR226" s="73"/>
      <c r="HS226" s="73"/>
      <c r="HT226" s="73"/>
      <c r="HU226" s="73"/>
      <c r="HV226" s="73"/>
      <c r="HW226" s="73"/>
      <c r="HX226" s="73"/>
      <c r="HY226" s="73"/>
      <c r="HZ226" s="73"/>
      <c r="IA226" s="73"/>
      <c r="IB226" s="73"/>
      <c r="IC226" s="73"/>
      <c r="ID226" s="73"/>
      <c r="IE226" s="73"/>
      <c r="IF226" s="73"/>
      <c r="IG226" s="73"/>
      <c r="IH226" s="73"/>
      <c r="II226" s="73"/>
      <c r="IJ226" s="73"/>
      <c r="IK226" s="73"/>
      <c r="IL226" s="73"/>
      <c r="IM226" s="73"/>
      <c r="IN226" s="73"/>
      <c r="IO226" s="73"/>
      <c r="IP226" s="73"/>
      <c r="IQ226" s="73"/>
      <c r="IR226" s="73"/>
      <c r="IS226" s="73"/>
      <c r="IT226" s="73"/>
      <c r="IU226" s="73"/>
      <c r="IV226" s="73"/>
      <c r="IW226" s="73"/>
      <c r="IX226" s="73"/>
      <c r="IY226" s="73"/>
      <c r="IZ226" s="73"/>
      <c r="JA226" s="73"/>
      <c r="JB226" s="73"/>
      <c r="JC226" s="73"/>
      <c r="JD226" s="73"/>
      <c r="JE226" s="73"/>
      <c r="JF226" s="73"/>
      <c r="JG226" s="73"/>
      <c r="JH226" s="73"/>
      <c r="JI226" s="73"/>
      <c r="JJ226" s="73"/>
      <c r="JK226" s="73"/>
      <c r="JL226" s="73"/>
      <c r="JM226" s="73"/>
      <c r="JN226" s="73"/>
      <c r="JO226" s="73"/>
      <c r="JP226" s="73"/>
      <c r="JQ226" s="73"/>
      <c r="JR226" s="73"/>
      <c r="JS226" s="73"/>
      <c r="JT226" s="73"/>
      <c r="JU226" s="73"/>
      <c r="JV226" s="73"/>
      <c r="JW226" s="73"/>
      <c r="JX226" s="73"/>
      <c r="JY226" s="73"/>
      <c r="JZ226" s="73"/>
      <c r="KA226" s="73"/>
      <c r="KB226" s="73"/>
      <c r="KC226" s="73"/>
      <c r="KD226" s="73"/>
      <c r="KE226" s="73"/>
      <c r="KF226" s="73"/>
      <c r="KG226" s="73"/>
      <c r="KH226" s="73"/>
      <c r="KI226" s="73"/>
      <c r="KJ226" s="73"/>
      <c r="KK226" s="73"/>
      <c r="KL226" s="73"/>
      <c r="KM226" s="73"/>
      <c r="KN226" s="73"/>
      <c r="KO226" s="73"/>
      <c r="KP226" s="73"/>
      <c r="KQ226" s="73"/>
      <c r="KR226" s="73"/>
      <c r="KS226" s="73"/>
      <c r="KT226" s="73"/>
      <c r="KU226" s="73"/>
      <c r="KV226" s="73"/>
      <c r="KW226" s="73"/>
      <c r="KX226" s="73"/>
      <c r="KY226" s="73"/>
      <c r="KZ226" s="73"/>
      <c r="LA226" s="73"/>
      <c r="LB226" s="73"/>
      <c r="LC226" s="73"/>
      <c r="LD226" s="73"/>
      <c r="LE226" s="73"/>
      <c r="LF226" s="73"/>
      <c r="LG226" s="73"/>
      <c r="LH226" s="73"/>
      <c r="LI226" s="73"/>
      <c r="LJ226" s="73"/>
      <c r="LK226" s="73"/>
      <c r="LL226" s="73"/>
      <c r="LM226" s="73"/>
      <c r="LN226" s="73"/>
      <c r="LO226" s="73"/>
      <c r="LP226" s="73"/>
      <c r="LQ226" s="73"/>
      <c r="LR226" s="73"/>
      <c r="LS226" s="73"/>
      <c r="LT226" s="73"/>
      <c r="LU226" s="73"/>
      <c r="LV226" s="73"/>
      <c r="LW226" s="73"/>
      <c r="LX226" s="73"/>
      <c r="LY226" s="73"/>
      <c r="LZ226" s="73"/>
      <c r="MA226" s="73"/>
      <c r="MB226" s="73"/>
      <c r="MC226" s="73"/>
      <c r="MD226" s="73"/>
      <c r="ME226" s="73"/>
      <c r="MF226" s="73"/>
      <c r="MG226" s="73"/>
      <c r="MH226" s="73"/>
      <c r="MI226" s="73"/>
      <c r="MJ226" s="73"/>
      <c r="MK226" s="73"/>
      <c r="ML226" s="73"/>
      <c r="MM226" s="73"/>
      <c r="MN226" s="73"/>
      <c r="MO226" s="73"/>
      <c r="MP226" s="73"/>
      <c r="MQ226" s="73"/>
      <c r="MR226" s="73"/>
      <c r="MS226" s="73"/>
      <c r="MT226" s="73"/>
      <c r="MU226" s="73"/>
      <c r="MV226" s="73"/>
      <c r="MW226" s="73"/>
      <c r="MX226" s="73"/>
      <c r="MY226" s="73"/>
      <c r="MZ226" s="73"/>
      <c r="NA226" s="73"/>
      <c r="NB226" s="73"/>
      <c r="NC226" s="73"/>
      <c r="ND226" s="73"/>
      <c r="NE226" s="73"/>
      <c r="NF226" s="73"/>
      <c r="NG226" s="73"/>
      <c r="NH226" s="73"/>
      <c r="NI226" s="73"/>
      <c r="NJ226" s="73"/>
      <c r="NK226" s="73"/>
      <c r="NL226" s="73"/>
      <c r="NM226" s="73"/>
      <c r="NN226" s="73"/>
      <c r="NO226" s="73"/>
      <c r="NP226" s="73"/>
      <c r="NQ226" s="73"/>
      <c r="NR226" s="73"/>
      <c r="NS226" s="73"/>
      <c r="NT226" s="73"/>
      <c r="NU226" s="73"/>
      <c r="NV226" s="73"/>
      <c r="NW226" s="73"/>
      <c r="NX226" s="73"/>
      <c r="NY226" s="73"/>
      <c r="NZ226" s="73"/>
      <c r="OA226" s="73"/>
      <c r="OB226" s="73"/>
      <c r="OC226" s="73"/>
      <c r="OD226" s="73"/>
      <c r="OE226" s="73"/>
      <c r="OF226" s="73"/>
      <c r="OG226" s="73"/>
      <c r="OH226" s="73"/>
      <c r="OI226" s="73"/>
      <c r="OJ226" s="73"/>
      <c r="OK226" s="73"/>
      <c r="OL226" s="73"/>
      <c r="OM226" s="73"/>
      <c r="ON226" s="73"/>
      <c r="OO226" s="73"/>
      <c r="OP226" s="73"/>
      <c r="OQ226" s="73"/>
      <c r="OR226" s="73"/>
      <c r="OS226" s="73"/>
      <c r="OT226" s="73"/>
      <c r="OU226" s="73"/>
      <c r="OV226" s="73"/>
    </row>
    <row r="227" spans="1:412" s="74" customFormat="1" x14ac:dyDescent="0.3">
      <c r="A227" s="63"/>
      <c r="B227" s="75"/>
      <c r="C227" s="75"/>
      <c r="D227" s="65"/>
      <c r="E227" s="137"/>
      <c r="F227" s="137"/>
      <c r="G227" s="66"/>
      <c r="H227" s="67"/>
      <c r="I227" s="67"/>
      <c r="J227" s="68"/>
      <c r="K227" s="68"/>
      <c r="L227" s="67"/>
      <c r="M227" s="69"/>
      <c r="N227" s="70"/>
      <c r="O227" s="71"/>
      <c r="P227" s="72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  <c r="AI227" s="73"/>
      <c r="AJ227" s="73"/>
      <c r="AK227" s="73"/>
      <c r="AL227" s="73"/>
      <c r="AM227" s="73"/>
      <c r="AN227" s="73"/>
      <c r="AO227" s="73"/>
      <c r="AP227" s="73"/>
      <c r="AQ227" s="73"/>
      <c r="AR227" s="73"/>
      <c r="AS227" s="73"/>
      <c r="AT227" s="73"/>
      <c r="AU227" s="73"/>
      <c r="AV227" s="73"/>
      <c r="AW227" s="73"/>
      <c r="AX227" s="73"/>
      <c r="AY227" s="73"/>
      <c r="AZ227" s="73"/>
      <c r="BA227" s="73"/>
      <c r="BB227" s="73"/>
      <c r="BC227" s="73"/>
      <c r="BD227" s="73"/>
      <c r="BE227" s="73"/>
      <c r="BF227" s="73"/>
      <c r="BG227" s="73"/>
      <c r="BH227" s="73"/>
      <c r="BI227" s="73"/>
      <c r="BJ227" s="73"/>
      <c r="BK227" s="73"/>
      <c r="BL227" s="73"/>
      <c r="BM227" s="73"/>
      <c r="BN227" s="73"/>
      <c r="BO227" s="73"/>
      <c r="BP227" s="73"/>
      <c r="BQ227" s="73"/>
      <c r="BR227" s="73"/>
      <c r="BS227" s="73"/>
      <c r="BT227" s="73"/>
      <c r="BU227" s="73"/>
      <c r="BV227" s="73"/>
      <c r="BW227" s="73"/>
      <c r="BX227" s="73"/>
      <c r="BY227" s="73"/>
      <c r="BZ227" s="73"/>
      <c r="CA227" s="73"/>
      <c r="CB227" s="73"/>
      <c r="CC227" s="73"/>
      <c r="CD227" s="73"/>
      <c r="CE227" s="73"/>
      <c r="CF227" s="73"/>
      <c r="CG227" s="73"/>
      <c r="CH227" s="73"/>
      <c r="CI227" s="73"/>
      <c r="CJ227" s="73"/>
      <c r="CK227" s="73"/>
      <c r="CL227" s="73"/>
      <c r="CM227" s="73"/>
      <c r="CN227" s="73"/>
      <c r="CO227" s="73"/>
      <c r="CP227" s="73"/>
      <c r="CQ227" s="73"/>
      <c r="CR227" s="73"/>
      <c r="CS227" s="73"/>
      <c r="CT227" s="73"/>
      <c r="CU227" s="73"/>
      <c r="CV227" s="73"/>
      <c r="CW227" s="73"/>
      <c r="CX227" s="73"/>
      <c r="CY227" s="73"/>
      <c r="CZ227" s="73"/>
      <c r="DA227" s="73"/>
      <c r="DB227" s="73"/>
      <c r="DC227" s="73"/>
      <c r="DD227" s="73"/>
      <c r="DE227" s="73"/>
      <c r="DF227" s="73"/>
      <c r="DG227" s="73"/>
      <c r="DH227" s="73"/>
      <c r="DI227" s="73"/>
      <c r="DJ227" s="73"/>
      <c r="DK227" s="73"/>
      <c r="DL227" s="73"/>
      <c r="DM227" s="73"/>
      <c r="DN227" s="73"/>
      <c r="DO227" s="73"/>
      <c r="DP227" s="73"/>
      <c r="DQ227" s="73"/>
      <c r="DR227" s="73"/>
      <c r="DS227" s="73"/>
      <c r="DT227" s="73"/>
      <c r="DU227" s="73"/>
      <c r="DV227" s="73"/>
      <c r="DW227" s="73"/>
      <c r="DX227" s="73"/>
      <c r="DY227" s="73"/>
      <c r="DZ227" s="73"/>
      <c r="EA227" s="73"/>
      <c r="EB227" s="73"/>
      <c r="EC227" s="73"/>
      <c r="ED227" s="73"/>
      <c r="EE227" s="73"/>
      <c r="EF227" s="73"/>
      <c r="EG227" s="73"/>
      <c r="EH227" s="73"/>
      <c r="EI227" s="73"/>
      <c r="EJ227" s="73"/>
      <c r="EK227" s="73"/>
      <c r="EL227" s="73"/>
      <c r="EM227" s="73"/>
      <c r="EN227" s="73"/>
      <c r="EO227" s="73"/>
      <c r="EP227" s="73"/>
      <c r="EQ227" s="73"/>
      <c r="ER227" s="73"/>
      <c r="ES227" s="73"/>
      <c r="ET227" s="73"/>
      <c r="EU227" s="73"/>
      <c r="EV227" s="73"/>
      <c r="EW227" s="73"/>
      <c r="EX227" s="73"/>
      <c r="EY227" s="73"/>
      <c r="EZ227" s="73"/>
      <c r="FA227" s="73"/>
      <c r="FB227" s="73"/>
      <c r="FC227" s="73"/>
      <c r="FD227" s="73"/>
      <c r="FE227" s="73"/>
      <c r="FF227" s="73"/>
      <c r="FG227" s="73"/>
      <c r="FH227" s="73"/>
      <c r="FI227" s="73"/>
      <c r="FJ227" s="73"/>
      <c r="FK227" s="73"/>
      <c r="FL227" s="73"/>
      <c r="FM227" s="73"/>
      <c r="FN227" s="73"/>
      <c r="FO227" s="73"/>
      <c r="FP227" s="73"/>
      <c r="FQ227" s="73"/>
      <c r="FR227" s="73"/>
      <c r="FS227" s="73"/>
      <c r="FT227" s="73"/>
      <c r="FU227" s="73"/>
      <c r="FV227" s="73"/>
      <c r="FW227" s="73"/>
      <c r="FX227" s="73"/>
      <c r="FY227" s="73"/>
      <c r="FZ227" s="73"/>
      <c r="GA227" s="73"/>
      <c r="GB227" s="73"/>
      <c r="GC227" s="73"/>
      <c r="GD227" s="73"/>
      <c r="GE227" s="73"/>
      <c r="GF227" s="73"/>
      <c r="GG227" s="73"/>
      <c r="GH227" s="73"/>
      <c r="GI227" s="73"/>
      <c r="GJ227" s="73"/>
      <c r="GK227" s="73"/>
      <c r="GL227" s="73"/>
      <c r="GM227" s="73"/>
      <c r="GN227" s="73"/>
      <c r="GO227" s="73"/>
      <c r="GP227" s="73"/>
      <c r="GQ227" s="73"/>
      <c r="GR227" s="73"/>
      <c r="GS227" s="73"/>
      <c r="GT227" s="73"/>
      <c r="GU227" s="73"/>
      <c r="GV227" s="73"/>
      <c r="GW227" s="73"/>
      <c r="GX227" s="73"/>
      <c r="GY227" s="73"/>
      <c r="GZ227" s="73"/>
      <c r="HA227" s="73"/>
      <c r="HB227" s="73"/>
      <c r="HC227" s="73"/>
      <c r="HD227" s="73"/>
      <c r="HE227" s="73"/>
      <c r="HF227" s="73"/>
      <c r="HG227" s="73"/>
      <c r="HH227" s="73"/>
      <c r="HI227" s="73"/>
      <c r="HJ227" s="73"/>
      <c r="HK227" s="73"/>
      <c r="HL227" s="73"/>
      <c r="HM227" s="73"/>
      <c r="HN227" s="73"/>
      <c r="HO227" s="73"/>
      <c r="HP227" s="73"/>
      <c r="HQ227" s="73"/>
      <c r="HR227" s="73"/>
      <c r="HS227" s="73"/>
      <c r="HT227" s="73"/>
      <c r="HU227" s="73"/>
      <c r="HV227" s="73"/>
      <c r="HW227" s="73"/>
      <c r="HX227" s="73"/>
      <c r="HY227" s="73"/>
      <c r="HZ227" s="73"/>
      <c r="IA227" s="73"/>
      <c r="IB227" s="73"/>
      <c r="IC227" s="73"/>
      <c r="ID227" s="73"/>
      <c r="IE227" s="73"/>
      <c r="IF227" s="73"/>
      <c r="IG227" s="73"/>
      <c r="IH227" s="73"/>
      <c r="II227" s="73"/>
      <c r="IJ227" s="73"/>
      <c r="IK227" s="73"/>
      <c r="IL227" s="73"/>
      <c r="IM227" s="73"/>
      <c r="IN227" s="73"/>
      <c r="IO227" s="73"/>
      <c r="IP227" s="73"/>
      <c r="IQ227" s="73"/>
      <c r="IR227" s="73"/>
      <c r="IS227" s="73"/>
      <c r="IT227" s="73"/>
      <c r="IU227" s="73"/>
      <c r="IV227" s="73"/>
      <c r="IW227" s="73"/>
      <c r="IX227" s="73"/>
      <c r="IY227" s="73"/>
      <c r="IZ227" s="73"/>
      <c r="JA227" s="73"/>
      <c r="JB227" s="73"/>
      <c r="JC227" s="73"/>
      <c r="JD227" s="73"/>
      <c r="JE227" s="73"/>
      <c r="JF227" s="73"/>
      <c r="JG227" s="73"/>
      <c r="JH227" s="73"/>
      <c r="JI227" s="73"/>
      <c r="JJ227" s="73"/>
      <c r="JK227" s="73"/>
      <c r="JL227" s="73"/>
      <c r="JM227" s="73"/>
      <c r="JN227" s="73"/>
      <c r="JO227" s="73"/>
      <c r="JP227" s="73"/>
      <c r="JQ227" s="73"/>
      <c r="JR227" s="73"/>
      <c r="JS227" s="73"/>
      <c r="JT227" s="73"/>
      <c r="JU227" s="73"/>
      <c r="JV227" s="73"/>
      <c r="JW227" s="73"/>
      <c r="JX227" s="73"/>
      <c r="JY227" s="73"/>
      <c r="JZ227" s="73"/>
      <c r="KA227" s="73"/>
      <c r="KB227" s="73"/>
      <c r="KC227" s="73"/>
      <c r="KD227" s="73"/>
      <c r="KE227" s="73"/>
      <c r="KF227" s="73"/>
      <c r="KG227" s="73"/>
      <c r="KH227" s="73"/>
      <c r="KI227" s="73"/>
      <c r="KJ227" s="73"/>
      <c r="KK227" s="73"/>
      <c r="KL227" s="73"/>
      <c r="KM227" s="73"/>
      <c r="KN227" s="73"/>
      <c r="KO227" s="73"/>
      <c r="KP227" s="73"/>
      <c r="KQ227" s="73"/>
      <c r="KR227" s="73"/>
      <c r="KS227" s="73"/>
      <c r="KT227" s="73"/>
      <c r="KU227" s="73"/>
      <c r="KV227" s="73"/>
      <c r="KW227" s="73"/>
      <c r="KX227" s="73"/>
      <c r="KY227" s="73"/>
      <c r="KZ227" s="73"/>
      <c r="LA227" s="73"/>
      <c r="LB227" s="73"/>
      <c r="LC227" s="73"/>
      <c r="LD227" s="73"/>
      <c r="LE227" s="73"/>
      <c r="LF227" s="73"/>
      <c r="LG227" s="73"/>
      <c r="LH227" s="73"/>
      <c r="LI227" s="73"/>
      <c r="LJ227" s="73"/>
      <c r="LK227" s="73"/>
      <c r="LL227" s="73"/>
      <c r="LM227" s="73"/>
      <c r="LN227" s="73"/>
      <c r="LO227" s="73"/>
      <c r="LP227" s="73"/>
      <c r="LQ227" s="73"/>
      <c r="LR227" s="73"/>
      <c r="LS227" s="73"/>
      <c r="LT227" s="73"/>
      <c r="LU227" s="73"/>
      <c r="LV227" s="73"/>
      <c r="LW227" s="73"/>
      <c r="LX227" s="73"/>
      <c r="LY227" s="73"/>
      <c r="LZ227" s="73"/>
      <c r="MA227" s="73"/>
      <c r="MB227" s="73"/>
      <c r="MC227" s="73"/>
      <c r="MD227" s="73"/>
      <c r="ME227" s="73"/>
      <c r="MF227" s="73"/>
      <c r="MG227" s="73"/>
      <c r="MH227" s="73"/>
      <c r="MI227" s="73"/>
      <c r="MJ227" s="73"/>
      <c r="MK227" s="73"/>
      <c r="ML227" s="73"/>
      <c r="MM227" s="73"/>
      <c r="MN227" s="73"/>
      <c r="MO227" s="73"/>
      <c r="MP227" s="73"/>
      <c r="MQ227" s="73"/>
      <c r="MR227" s="73"/>
      <c r="MS227" s="73"/>
      <c r="MT227" s="73"/>
      <c r="MU227" s="73"/>
      <c r="MV227" s="73"/>
      <c r="MW227" s="73"/>
      <c r="MX227" s="73"/>
      <c r="MY227" s="73"/>
      <c r="MZ227" s="73"/>
      <c r="NA227" s="73"/>
      <c r="NB227" s="73"/>
      <c r="NC227" s="73"/>
      <c r="ND227" s="73"/>
      <c r="NE227" s="73"/>
      <c r="NF227" s="73"/>
      <c r="NG227" s="73"/>
      <c r="NH227" s="73"/>
      <c r="NI227" s="73"/>
      <c r="NJ227" s="73"/>
      <c r="NK227" s="73"/>
      <c r="NL227" s="73"/>
      <c r="NM227" s="73"/>
      <c r="NN227" s="73"/>
      <c r="NO227" s="73"/>
      <c r="NP227" s="73"/>
      <c r="NQ227" s="73"/>
      <c r="NR227" s="73"/>
      <c r="NS227" s="73"/>
      <c r="NT227" s="73"/>
      <c r="NU227" s="73"/>
      <c r="NV227" s="73"/>
      <c r="NW227" s="73"/>
      <c r="NX227" s="73"/>
      <c r="NY227" s="73"/>
      <c r="NZ227" s="73"/>
      <c r="OA227" s="73"/>
      <c r="OB227" s="73"/>
      <c r="OC227" s="73"/>
      <c r="OD227" s="73"/>
      <c r="OE227" s="73"/>
      <c r="OF227" s="73"/>
      <c r="OG227" s="73"/>
      <c r="OH227" s="73"/>
      <c r="OI227" s="73"/>
      <c r="OJ227" s="73"/>
      <c r="OK227" s="73"/>
      <c r="OL227" s="73"/>
      <c r="OM227" s="73"/>
      <c r="ON227" s="73"/>
      <c r="OO227" s="73"/>
      <c r="OP227" s="73"/>
      <c r="OQ227" s="73"/>
      <c r="OR227" s="73"/>
      <c r="OS227" s="73"/>
      <c r="OT227" s="73"/>
      <c r="OU227" s="73"/>
      <c r="OV227" s="73"/>
    </row>
    <row r="228" spans="1:412" s="74" customFormat="1" x14ac:dyDescent="0.3">
      <c r="A228" s="63"/>
      <c r="B228" s="75"/>
      <c r="C228" s="75"/>
      <c r="D228" s="76"/>
      <c r="E228" s="138"/>
      <c r="F228" s="138"/>
      <c r="G228" s="77"/>
      <c r="H228" s="67"/>
      <c r="I228" s="67"/>
      <c r="J228" s="68"/>
      <c r="K228" s="68"/>
      <c r="L228" s="67"/>
      <c r="M228" s="69"/>
      <c r="N228" s="70"/>
      <c r="O228" s="71"/>
      <c r="P228" s="72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  <c r="AI228" s="73"/>
      <c r="AJ228" s="73"/>
      <c r="AK228" s="73"/>
      <c r="AL228" s="73"/>
      <c r="AM228" s="73"/>
      <c r="AN228" s="73"/>
      <c r="AO228" s="73"/>
      <c r="AP228" s="73"/>
      <c r="AQ228" s="73"/>
      <c r="AR228" s="73"/>
      <c r="AS228" s="73"/>
      <c r="AT228" s="73"/>
      <c r="AU228" s="73"/>
      <c r="AV228" s="73"/>
      <c r="AW228" s="73"/>
      <c r="AX228" s="73"/>
      <c r="AY228" s="73"/>
      <c r="AZ228" s="73"/>
      <c r="BA228" s="73"/>
      <c r="BB228" s="73"/>
      <c r="BC228" s="73"/>
      <c r="BD228" s="73"/>
      <c r="BE228" s="73"/>
      <c r="BF228" s="73"/>
      <c r="BG228" s="73"/>
      <c r="BH228" s="73"/>
      <c r="BI228" s="73"/>
      <c r="BJ228" s="73"/>
      <c r="BK228" s="73"/>
      <c r="BL228" s="73"/>
      <c r="BM228" s="73"/>
      <c r="BN228" s="73"/>
      <c r="BO228" s="73"/>
      <c r="BP228" s="73"/>
      <c r="BQ228" s="73"/>
      <c r="BR228" s="73"/>
      <c r="BS228" s="73"/>
      <c r="BT228" s="73"/>
      <c r="BU228" s="73"/>
      <c r="BV228" s="73"/>
      <c r="BW228" s="73"/>
      <c r="BX228" s="73"/>
      <c r="BY228" s="73"/>
      <c r="BZ228" s="73"/>
      <c r="CA228" s="73"/>
      <c r="CB228" s="73"/>
      <c r="CC228" s="73"/>
      <c r="CD228" s="73"/>
      <c r="CE228" s="73"/>
      <c r="CF228" s="73"/>
      <c r="CG228" s="73"/>
      <c r="CH228" s="73"/>
      <c r="CI228" s="73"/>
      <c r="CJ228" s="73"/>
      <c r="CK228" s="73"/>
      <c r="CL228" s="73"/>
      <c r="CM228" s="73"/>
      <c r="CN228" s="73"/>
      <c r="CO228" s="73"/>
      <c r="CP228" s="73"/>
      <c r="CQ228" s="73"/>
      <c r="CR228" s="73"/>
      <c r="CS228" s="73"/>
      <c r="CT228" s="73"/>
      <c r="CU228" s="73"/>
      <c r="CV228" s="73"/>
      <c r="CW228" s="73"/>
      <c r="CX228" s="73"/>
      <c r="CY228" s="73"/>
      <c r="CZ228" s="73"/>
      <c r="DA228" s="73"/>
      <c r="DB228" s="73"/>
      <c r="DC228" s="73"/>
      <c r="DD228" s="73"/>
      <c r="DE228" s="73"/>
      <c r="DF228" s="73"/>
      <c r="DG228" s="73"/>
      <c r="DH228" s="73"/>
      <c r="DI228" s="73"/>
      <c r="DJ228" s="73"/>
      <c r="DK228" s="73"/>
      <c r="DL228" s="73"/>
      <c r="DM228" s="73"/>
      <c r="DN228" s="73"/>
      <c r="DO228" s="73"/>
      <c r="DP228" s="73"/>
      <c r="DQ228" s="73"/>
      <c r="DR228" s="73"/>
      <c r="DS228" s="73"/>
      <c r="DT228" s="73"/>
      <c r="DU228" s="73"/>
      <c r="DV228" s="73"/>
      <c r="DW228" s="73"/>
      <c r="DX228" s="73"/>
      <c r="DY228" s="73"/>
      <c r="DZ228" s="73"/>
      <c r="EA228" s="73"/>
      <c r="EB228" s="73"/>
      <c r="EC228" s="73"/>
      <c r="ED228" s="73"/>
      <c r="EE228" s="73"/>
      <c r="EF228" s="73"/>
      <c r="EG228" s="73"/>
      <c r="EH228" s="73"/>
      <c r="EI228" s="73"/>
      <c r="EJ228" s="73"/>
      <c r="EK228" s="73"/>
      <c r="EL228" s="73"/>
      <c r="EM228" s="73"/>
      <c r="EN228" s="73"/>
      <c r="EO228" s="73"/>
      <c r="EP228" s="73"/>
      <c r="EQ228" s="73"/>
      <c r="ER228" s="73"/>
      <c r="ES228" s="73"/>
      <c r="ET228" s="73"/>
      <c r="EU228" s="73"/>
      <c r="EV228" s="73"/>
      <c r="EW228" s="73"/>
      <c r="EX228" s="73"/>
      <c r="EY228" s="73"/>
      <c r="EZ228" s="73"/>
      <c r="FA228" s="73"/>
      <c r="FB228" s="73"/>
      <c r="FC228" s="73"/>
      <c r="FD228" s="73"/>
      <c r="FE228" s="73"/>
      <c r="FF228" s="73"/>
      <c r="FG228" s="73"/>
      <c r="FH228" s="73"/>
      <c r="FI228" s="73"/>
      <c r="FJ228" s="73"/>
      <c r="FK228" s="73"/>
      <c r="FL228" s="73"/>
      <c r="FM228" s="73"/>
      <c r="FN228" s="73"/>
      <c r="FO228" s="73"/>
      <c r="FP228" s="73"/>
      <c r="FQ228" s="73"/>
      <c r="FR228" s="73"/>
      <c r="FS228" s="73"/>
      <c r="FT228" s="73"/>
      <c r="FU228" s="73"/>
      <c r="FV228" s="73"/>
      <c r="FW228" s="73"/>
      <c r="FX228" s="73"/>
      <c r="FY228" s="73"/>
      <c r="FZ228" s="73"/>
      <c r="GA228" s="73"/>
      <c r="GB228" s="73"/>
      <c r="GC228" s="73"/>
      <c r="GD228" s="73"/>
      <c r="GE228" s="73"/>
      <c r="GF228" s="73"/>
      <c r="GG228" s="73"/>
      <c r="GH228" s="73"/>
      <c r="GI228" s="73"/>
      <c r="GJ228" s="73"/>
      <c r="GK228" s="73"/>
      <c r="GL228" s="73"/>
      <c r="GM228" s="73"/>
      <c r="GN228" s="73"/>
      <c r="GO228" s="73"/>
      <c r="GP228" s="73"/>
      <c r="GQ228" s="73"/>
      <c r="GR228" s="73"/>
      <c r="GS228" s="73"/>
      <c r="GT228" s="73"/>
      <c r="GU228" s="73"/>
      <c r="GV228" s="73"/>
      <c r="GW228" s="73"/>
      <c r="GX228" s="73"/>
      <c r="GY228" s="73"/>
      <c r="GZ228" s="73"/>
      <c r="HA228" s="73"/>
      <c r="HB228" s="73"/>
      <c r="HC228" s="73"/>
      <c r="HD228" s="73"/>
      <c r="HE228" s="73"/>
      <c r="HF228" s="73"/>
      <c r="HG228" s="73"/>
      <c r="HH228" s="73"/>
      <c r="HI228" s="73"/>
      <c r="HJ228" s="73"/>
      <c r="HK228" s="73"/>
      <c r="HL228" s="73"/>
      <c r="HM228" s="73"/>
      <c r="HN228" s="73"/>
      <c r="HO228" s="73"/>
      <c r="HP228" s="73"/>
      <c r="HQ228" s="73"/>
      <c r="HR228" s="73"/>
      <c r="HS228" s="73"/>
      <c r="HT228" s="73"/>
      <c r="HU228" s="73"/>
      <c r="HV228" s="73"/>
      <c r="HW228" s="73"/>
      <c r="HX228" s="73"/>
      <c r="HY228" s="73"/>
      <c r="HZ228" s="73"/>
      <c r="IA228" s="73"/>
      <c r="IB228" s="73"/>
      <c r="IC228" s="73"/>
      <c r="ID228" s="73"/>
      <c r="IE228" s="73"/>
      <c r="IF228" s="73"/>
      <c r="IG228" s="73"/>
      <c r="IH228" s="73"/>
      <c r="II228" s="73"/>
      <c r="IJ228" s="73"/>
      <c r="IK228" s="73"/>
      <c r="IL228" s="73"/>
      <c r="IM228" s="73"/>
      <c r="IN228" s="73"/>
      <c r="IO228" s="73"/>
      <c r="IP228" s="73"/>
      <c r="IQ228" s="73"/>
      <c r="IR228" s="73"/>
      <c r="IS228" s="73"/>
      <c r="IT228" s="73"/>
      <c r="IU228" s="73"/>
      <c r="IV228" s="73"/>
      <c r="IW228" s="73"/>
      <c r="IX228" s="73"/>
      <c r="IY228" s="73"/>
      <c r="IZ228" s="73"/>
      <c r="JA228" s="73"/>
      <c r="JB228" s="73"/>
      <c r="JC228" s="73"/>
      <c r="JD228" s="73"/>
      <c r="JE228" s="73"/>
      <c r="JF228" s="73"/>
      <c r="JG228" s="73"/>
      <c r="JH228" s="73"/>
      <c r="JI228" s="73"/>
      <c r="JJ228" s="73"/>
      <c r="JK228" s="73"/>
      <c r="JL228" s="73"/>
      <c r="JM228" s="73"/>
      <c r="JN228" s="73"/>
      <c r="JO228" s="73"/>
      <c r="JP228" s="73"/>
      <c r="JQ228" s="73"/>
      <c r="JR228" s="73"/>
      <c r="JS228" s="73"/>
      <c r="JT228" s="73"/>
      <c r="JU228" s="73"/>
      <c r="JV228" s="73"/>
      <c r="JW228" s="73"/>
      <c r="JX228" s="73"/>
      <c r="JY228" s="73"/>
      <c r="JZ228" s="73"/>
      <c r="KA228" s="73"/>
      <c r="KB228" s="73"/>
      <c r="KC228" s="73"/>
      <c r="KD228" s="73"/>
      <c r="KE228" s="73"/>
      <c r="KF228" s="73"/>
      <c r="KG228" s="73"/>
      <c r="KH228" s="73"/>
      <c r="KI228" s="73"/>
      <c r="KJ228" s="73"/>
      <c r="KK228" s="73"/>
      <c r="KL228" s="73"/>
      <c r="KM228" s="73"/>
      <c r="KN228" s="73"/>
      <c r="KO228" s="73"/>
      <c r="KP228" s="73"/>
      <c r="KQ228" s="73"/>
      <c r="KR228" s="73"/>
      <c r="KS228" s="73"/>
      <c r="KT228" s="73"/>
      <c r="KU228" s="73"/>
      <c r="KV228" s="73"/>
      <c r="KW228" s="73"/>
      <c r="KX228" s="73"/>
      <c r="KY228" s="73"/>
      <c r="KZ228" s="73"/>
      <c r="LA228" s="73"/>
      <c r="LB228" s="73"/>
      <c r="LC228" s="73"/>
      <c r="LD228" s="73"/>
      <c r="LE228" s="73"/>
      <c r="LF228" s="73"/>
      <c r="LG228" s="73"/>
      <c r="LH228" s="73"/>
      <c r="LI228" s="73"/>
      <c r="LJ228" s="73"/>
      <c r="LK228" s="73"/>
      <c r="LL228" s="73"/>
      <c r="LM228" s="73"/>
      <c r="LN228" s="73"/>
      <c r="LO228" s="73"/>
      <c r="LP228" s="73"/>
      <c r="LQ228" s="73"/>
      <c r="LR228" s="73"/>
      <c r="LS228" s="73"/>
      <c r="LT228" s="73"/>
      <c r="LU228" s="73"/>
      <c r="LV228" s="73"/>
      <c r="LW228" s="73"/>
      <c r="LX228" s="73"/>
      <c r="LY228" s="73"/>
      <c r="LZ228" s="73"/>
      <c r="MA228" s="73"/>
      <c r="MB228" s="73"/>
      <c r="MC228" s="73"/>
      <c r="MD228" s="73"/>
      <c r="ME228" s="73"/>
      <c r="MF228" s="73"/>
      <c r="MG228" s="73"/>
      <c r="MH228" s="73"/>
      <c r="MI228" s="73"/>
      <c r="MJ228" s="73"/>
      <c r="MK228" s="73"/>
      <c r="ML228" s="73"/>
      <c r="MM228" s="73"/>
      <c r="MN228" s="73"/>
      <c r="MO228" s="73"/>
      <c r="MP228" s="73"/>
      <c r="MQ228" s="73"/>
      <c r="MR228" s="73"/>
      <c r="MS228" s="73"/>
      <c r="MT228" s="73"/>
      <c r="MU228" s="73"/>
      <c r="MV228" s="73"/>
      <c r="MW228" s="73"/>
      <c r="MX228" s="73"/>
      <c r="MY228" s="73"/>
      <c r="MZ228" s="73"/>
      <c r="NA228" s="73"/>
      <c r="NB228" s="73"/>
      <c r="NC228" s="73"/>
      <c r="ND228" s="73"/>
      <c r="NE228" s="73"/>
      <c r="NF228" s="73"/>
      <c r="NG228" s="73"/>
      <c r="NH228" s="73"/>
      <c r="NI228" s="73"/>
      <c r="NJ228" s="73"/>
      <c r="NK228" s="73"/>
      <c r="NL228" s="73"/>
      <c r="NM228" s="73"/>
      <c r="NN228" s="73"/>
      <c r="NO228" s="73"/>
      <c r="NP228" s="73"/>
      <c r="NQ228" s="73"/>
      <c r="NR228" s="73"/>
      <c r="NS228" s="73"/>
      <c r="NT228" s="73"/>
      <c r="NU228" s="73"/>
      <c r="NV228" s="73"/>
      <c r="NW228" s="73"/>
      <c r="NX228" s="73"/>
      <c r="NY228" s="73"/>
      <c r="NZ228" s="73"/>
      <c r="OA228" s="73"/>
      <c r="OB228" s="73"/>
      <c r="OC228" s="73"/>
      <c r="OD228" s="73"/>
      <c r="OE228" s="73"/>
      <c r="OF228" s="73"/>
      <c r="OG228" s="73"/>
      <c r="OH228" s="73"/>
      <c r="OI228" s="73"/>
      <c r="OJ228" s="73"/>
      <c r="OK228" s="73"/>
      <c r="OL228" s="73"/>
      <c r="OM228" s="73"/>
      <c r="ON228" s="73"/>
      <c r="OO228" s="73"/>
      <c r="OP228" s="73"/>
      <c r="OQ228" s="73"/>
      <c r="OR228" s="73"/>
      <c r="OS228" s="73"/>
      <c r="OT228" s="73"/>
      <c r="OU228" s="73"/>
      <c r="OV228" s="73"/>
    </row>
    <row r="229" spans="1:412" s="74" customFormat="1" x14ac:dyDescent="0.3">
      <c r="A229" s="63"/>
      <c r="B229" s="75"/>
      <c r="C229" s="75"/>
      <c r="D229" s="76"/>
      <c r="E229" s="138"/>
      <c r="F229" s="138"/>
      <c r="G229" s="77"/>
      <c r="H229" s="67"/>
      <c r="I229" s="67"/>
      <c r="J229" s="68"/>
      <c r="K229" s="68"/>
      <c r="L229" s="67"/>
      <c r="M229" s="69"/>
      <c r="N229" s="70"/>
      <c r="O229" s="71"/>
      <c r="P229" s="72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  <c r="AI229" s="73"/>
      <c r="AJ229" s="73"/>
      <c r="AK229" s="73"/>
      <c r="AL229" s="73"/>
      <c r="AM229" s="73"/>
      <c r="AN229" s="73"/>
      <c r="AO229" s="73"/>
      <c r="AP229" s="73"/>
      <c r="AQ229" s="73"/>
      <c r="AR229" s="73"/>
      <c r="AS229" s="73"/>
      <c r="AT229" s="73"/>
      <c r="AU229" s="73"/>
      <c r="AV229" s="73"/>
      <c r="AW229" s="73"/>
      <c r="AX229" s="73"/>
      <c r="AY229" s="73"/>
      <c r="AZ229" s="73"/>
      <c r="BA229" s="73"/>
      <c r="BB229" s="73"/>
      <c r="BC229" s="73"/>
      <c r="BD229" s="73"/>
      <c r="BE229" s="73"/>
      <c r="BF229" s="73"/>
      <c r="BG229" s="73"/>
      <c r="BH229" s="73"/>
      <c r="BI229" s="73"/>
      <c r="BJ229" s="73"/>
      <c r="BK229" s="73"/>
      <c r="BL229" s="73"/>
      <c r="BM229" s="73"/>
      <c r="BN229" s="73"/>
      <c r="BO229" s="73"/>
      <c r="BP229" s="73"/>
      <c r="BQ229" s="73"/>
      <c r="BR229" s="73"/>
      <c r="BS229" s="73"/>
      <c r="BT229" s="73"/>
      <c r="BU229" s="73"/>
      <c r="BV229" s="73"/>
      <c r="BW229" s="73"/>
      <c r="BX229" s="73"/>
      <c r="BY229" s="73"/>
      <c r="BZ229" s="73"/>
      <c r="CA229" s="73"/>
      <c r="CB229" s="73"/>
      <c r="CC229" s="73"/>
      <c r="CD229" s="73"/>
      <c r="CE229" s="73"/>
      <c r="CF229" s="73"/>
      <c r="CG229" s="73"/>
      <c r="CH229" s="73"/>
      <c r="CI229" s="73"/>
      <c r="CJ229" s="73"/>
      <c r="CK229" s="73"/>
      <c r="CL229" s="73"/>
      <c r="CM229" s="73"/>
      <c r="CN229" s="73"/>
      <c r="CO229" s="73"/>
      <c r="CP229" s="73"/>
      <c r="CQ229" s="73"/>
      <c r="CR229" s="73"/>
      <c r="CS229" s="73"/>
      <c r="CT229" s="73"/>
      <c r="CU229" s="73"/>
      <c r="CV229" s="73"/>
      <c r="CW229" s="73"/>
      <c r="CX229" s="73"/>
      <c r="CY229" s="73"/>
      <c r="CZ229" s="73"/>
      <c r="DA229" s="73"/>
      <c r="DB229" s="73"/>
      <c r="DC229" s="73"/>
      <c r="DD229" s="73"/>
      <c r="DE229" s="73"/>
      <c r="DF229" s="73"/>
      <c r="DG229" s="73"/>
      <c r="DH229" s="73"/>
      <c r="DI229" s="73"/>
      <c r="DJ229" s="73"/>
      <c r="DK229" s="73"/>
      <c r="DL229" s="73"/>
      <c r="DM229" s="73"/>
      <c r="DN229" s="73"/>
      <c r="DO229" s="73"/>
      <c r="DP229" s="73"/>
      <c r="DQ229" s="73"/>
      <c r="DR229" s="73"/>
      <c r="DS229" s="73"/>
      <c r="DT229" s="73"/>
      <c r="DU229" s="73"/>
      <c r="DV229" s="73"/>
      <c r="DW229" s="73"/>
      <c r="DX229" s="73"/>
      <c r="DY229" s="73"/>
      <c r="DZ229" s="73"/>
      <c r="EA229" s="73"/>
      <c r="EB229" s="73"/>
      <c r="EC229" s="73"/>
      <c r="ED229" s="73"/>
      <c r="EE229" s="73"/>
      <c r="EF229" s="73"/>
      <c r="EG229" s="73"/>
      <c r="EH229" s="73"/>
      <c r="EI229" s="73"/>
      <c r="EJ229" s="73"/>
      <c r="EK229" s="73"/>
      <c r="EL229" s="73"/>
      <c r="EM229" s="73"/>
      <c r="EN229" s="73"/>
      <c r="EO229" s="73"/>
      <c r="EP229" s="73"/>
      <c r="EQ229" s="73"/>
      <c r="ER229" s="73"/>
      <c r="ES229" s="73"/>
      <c r="ET229" s="73"/>
      <c r="EU229" s="73"/>
      <c r="EV229" s="73"/>
      <c r="EW229" s="73"/>
      <c r="EX229" s="73"/>
      <c r="EY229" s="73"/>
      <c r="EZ229" s="73"/>
      <c r="FA229" s="73"/>
      <c r="FB229" s="73"/>
      <c r="FC229" s="73"/>
      <c r="FD229" s="73"/>
      <c r="FE229" s="73"/>
      <c r="FF229" s="73"/>
      <c r="FG229" s="73"/>
      <c r="FH229" s="73"/>
      <c r="FI229" s="73"/>
      <c r="FJ229" s="73"/>
      <c r="FK229" s="73"/>
      <c r="FL229" s="73"/>
      <c r="FM229" s="73"/>
      <c r="FN229" s="73"/>
      <c r="FO229" s="73"/>
      <c r="FP229" s="73"/>
      <c r="FQ229" s="73"/>
      <c r="FR229" s="73"/>
      <c r="FS229" s="73"/>
      <c r="FT229" s="73"/>
      <c r="FU229" s="73"/>
      <c r="FV229" s="73"/>
      <c r="FW229" s="73"/>
      <c r="FX229" s="73"/>
      <c r="FY229" s="73"/>
      <c r="FZ229" s="73"/>
      <c r="GA229" s="73"/>
      <c r="GB229" s="73"/>
      <c r="GC229" s="73"/>
      <c r="GD229" s="73"/>
      <c r="GE229" s="73"/>
      <c r="GF229" s="73"/>
      <c r="GG229" s="73"/>
      <c r="GH229" s="73"/>
      <c r="GI229" s="73"/>
      <c r="GJ229" s="73"/>
      <c r="GK229" s="73"/>
      <c r="GL229" s="73"/>
      <c r="GM229" s="73"/>
      <c r="GN229" s="73"/>
      <c r="GO229" s="73"/>
      <c r="GP229" s="73"/>
      <c r="GQ229" s="73"/>
      <c r="GR229" s="73"/>
      <c r="GS229" s="73"/>
      <c r="GT229" s="73"/>
      <c r="GU229" s="73"/>
      <c r="GV229" s="73"/>
      <c r="GW229" s="73"/>
      <c r="GX229" s="73"/>
      <c r="GY229" s="73"/>
      <c r="GZ229" s="73"/>
      <c r="HA229" s="73"/>
      <c r="HB229" s="73"/>
      <c r="HC229" s="73"/>
      <c r="HD229" s="73"/>
      <c r="HE229" s="73"/>
      <c r="HF229" s="73"/>
      <c r="HG229" s="73"/>
      <c r="HH229" s="73"/>
      <c r="HI229" s="73"/>
      <c r="HJ229" s="73"/>
      <c r="HK229" s="73"/>
      <c r="HL229" s="73"/>
      <c r="HM229" s="73"/>
      <c r="HN229" s="73"/>
      <c r="HO229" s="73"/>
      <c r="HP229" s="73"/>
      <c r="HQ229" s="73"/>
      <c r="HR229" s="73"/>
      <c r="HS229" s="73"/>
      <c r="HT229" s="73"/>
      <c r="HU229" s="73"/>
      <c r="HV229" s="73"/>
      <c r="HW229" s="73"/>
      <c r="HX229" s="73"/>
      <c r="HY229" s="73"/>
      <c r="HZ229" s="73"/>
      <c r="IA229" s="73"/>
      <c r="IB229" s="73"/>
      <c r="IC229" s="73"/>
      <c r="ID229" s="73"/>
      <c r="IE229" s="73"/>
      <c r="IF229" s="73"/>
      <c r="IG229" s="73"/>
      <c r="IH229" s="73"/>
      <c r="II229" s="73"/>
      <c r="IJ229" s="73"/>
      <c r="IK229" s="73"/>
      <c r="IL229" s="73"/>
      <c r="IM229" s="73"/>
      <c r="IN229" s="73"/>
      <c r="IO229" s="73"/>
      <c r="IP229" s="73"/>
      <c r="IQ229" s="73"/>
      <c r="IR229" s="73"/>
      <c r="IS229" s="73"/>
      <c r="IT229" s="73"/>
      <c r="IU229" s="73"/>
      <c r="IV229" s="73"/>
      <c r="IW229" s="73"/>
      <c r="IX229" s="73"/>
      <c r="IY229" s="73"/>
      <c r="IZ229" s="73"/>
      <c r="JA229" s="73"/>
      <c r="JB229" s="73"/>
      <c r="JC229" s="73"/>
      <c r="JD229" s="73"/>
      <c r="JE229" s="73"/>
      <c r="JF229" s="73"/>
      <c r="JG229" s="73"/>
      <c r="JH229" s="73"/>
      <c r="JI229" s="73"/>
      <c r="JJ229" s="73"/>
      <c r="JK229" s="73"/>
      <c r="JL229" s="73"/>
      <c r="JM229" s="73"/>
      <c r="JN229" s="73"/>
      <c r="JO229" s="73"/>
      <c r="JP229" s="73"/>
      <c r="JQ229" s="73"/>
      <c r="JR229" s="73"/>
      <c r="JS229" s="73"/>
      <c r="JT229" s="73"/>
      <c r="JU229" s="73"/>
      <c r="JV229" s="73"/>
      <c r="JW229" s="73"/>
      <c r="JX229" s="73"/>
      <c r="JY229" s="73"/>
      <c r="JZ229" s="73"/>
      <c r="KA229" s="73"/>
      <c r="KB229" s="73"/>
      <c r="KC229" s="73"/>
      <c r="KD229" s="73"/>
      <c r="KE229" s="73"/>
      <c r="KF229" s="73"/>
      <c r="KG229" s="73"/>
      <c r="KH229" s="73"/>
      <c r="KI229" s="73"/>
      <c r="KJ229" s="73"/>
      <c r="KK229" s="73"/>
      <c r="KL229" s="73"/>
      <c r="KM229" s="73"/>
      <c r="KN229" s="73"/>
      <c r="KO229" s="73"/>
      <c r="KP229" s="73"/>
      <c r="KQ229" s="73"/>
      <c r="KR229" s="73"/>
      <c r="KS229" s="73"/>
      <c r="KT229" s="73"/>
      <c r="KU229" s="73"/>
      <c r="KV229" s="73"/>
      <c r="KW229" s="73"/>
      <c r="KX229" s="73"/>
      <c r="KY229" s="73"/>
      <c r="KZ229" s="73"/>
      <c r="LA229" s="73"/>
      <c r="LB229" s="73"/>
      <c r="LC229" s="73"/>
      <c r="LD229" s="73"/>
      <c r="LE229" s="73"/>
      <c r="LF229" s="73"/>
      <c r="LG229" s="73"/>
      <c r="LH229" s="73"/>
      <c r="LI229" s="73"/>
      <c r="LJ229" s="73"/>
      <c r="LK229" s="73"/>
      <c r="LL229" s="73"/>
      <c r="LM229" s="73"/>
      <c r="LN229" s="73"/>
      <c r="LO229" s="73"/>
      <c r="LP229" s="73"/>
      <c r="LQ229" s="73"/>
      <c r="LR229" s="73"/>
      <c r="LS229" s="73"/>
      <c r="LT229" s="73"/>
      <c r="LU229" s="73"/>
      <c r="LV229" s="73"/>
      <c r="LW229" s="73"/>
      <c r="LX229" s="73"/>
      <c r="LY229" s="73"/>
      <c r="LZ229" s="73"/>
      <c r="MA229" s="73"/>
      <c r="MB229" s="73"/>
      <c r="MC229" s="73"/>
      <c r="MD229" s="73"/>
      <c r="ME229" s="73"/>
      <c r="MF229" s="73"/>
      <c r="MG229" s="73"/>
      <c r="MH229" s="73"/>
      <c r="MI229" s="73"/>
      <c r="MJ229" s="73"/>
      <c r="MK229" s="73"/>
      <c r="ML229" s="73"/>
      <c r="MM229" s="73"/>
      <c r="MN229" s="73"/>
      <c r="MO229" s="73"/>
      <c r="MP229" s="73"/>
      <c r="MQ229" s="73"/>
      <c r="MR229" s="73"/>
      <c r="MS229" s="73"/>
      <c r="MT229" s="73"/>
      <c r="MU229" s="73"/>
      <c r="MV229" s="73"/>
      <c r="MW229" s="73"/>
      <c r="MX229" s="73"/>
      <c r="MY229" s="73"/>
      <c r="MZ229" s="73"/>
      <c r="NA229" s="73"/>
      <c r="NB229" s="73"/>
      <c r="NC229" s="73"/>
      <c r="ND229" s="73"/>
      <c r="NE229" s="73"/>
      <c r="NF229" s="73"/>
      <c r="NG229" s="73"/>
      <c r="NH229" s="73"/>
      <c r="NI229" s="73"/>
      <c r="NJ229" s="73"/>
      <c r="NK229" s="73"/>
      <c r="NL229" s="73"/>
      <c r="NM229" s="73"/>
      <c r="NN229" s="73"/>
      <c r="NO229" s="73"/>
      <c r="NP229" s="73"/>
      <c r="NQ229" s="73"/>
      <c r="NR229" s="73"/>
      <c r="NS229" s="73"/>
      <c r="NT229" s="73"/>
      <c r="NU229" s="73"/>
      <c r="NV229" s="73"/>
      <c r="NW229" s="73"/>
      <c r="NX229" s="73"/>
      <c r="NY229" s="73"/>
      <c r="NZ229" s="73"/>
      <c r="OA229" s="73"/>
      <c r="OB229" s="73"/>
      <c r="OC229" s="73"/>
      <c r="OD229" s="73"/>
      <c r="OE229" s="73"/>
      <c r="OF229" s="73"/>
      <c r="OG229" s="73"/>
      <c r="OH229" s="73"/>
      <c r="OI229" s="73"/>
      <c r="OJ229" s="73"/>
      <c r="OK229" s="73"/>
      <c r="OL229" s="73"/>
      <c r="OM229" s="73"/>
      <c r="ON229" s="73"/>
      <c r="OO229" s="73"/>
      <c r="OP229" s="73"/>
      <c r="OQ229" s="73"/>
      <c r="OR229" s="73"/>
      <c r="OS229" s="73"/>
      <c r="OT229" s="73"/>
      <c r="OU229" s="73"/>
      <c r="OV229" s="73"/>
    </row>
    <row r="230" spans="1:412" s="74" customFormat="1" x14ac:dyDescent="0.3">
      <c r="A230" s="63"/>
      <c r="B230" s="75"/>
      <c r="C230" s="75"/>
      <c r="D230" s="76"/>
      <c r="E230" s="138"/>
      <c r="F230" s="138"/>
      <c r="G230" s="77"/>
      <c r="H230" s="67"/>
      <c r="I230" s="67"/>
      <c r="J230" s="68"/>
      <c r="K230" s="68"/>
      <c r="L230" s="67"/>
      <c r="M230" s="69"/>
      <c r="N230" s="70"/>
      <c r="O230" s="71"/>
      <c r="P230" s="72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  <c r="AI230" s="73"/>
      <c r="AJ230" s="73"/>
      <c r="AK230" s="73"/>
      <c r="AL230" s="73"/>
      <c r="AM230" s="73"/>
      <c r="AN230" s="73"/>
      <c r="AO230" s="73"/>
      <c r="AP230" s="73"/>
      <c r="AQ230" s="73"/>
      <c r="AR230" s="73"/>
      <c r="AS230" s="73"/>
      <c r="AT230" s="73"/>
      <c r="AU230" s="73"/>
      <c r="AV230" s="73"/>
      <c r="AW230" s="73"/>
      <c r="AX230" s="73"/>
      <c r="AY230" s="73"/>
      <c r="AZ230" s="73"/>
      <c r="BA230" s="73"/>
      <c r="BB230" s="73"/>
      <c r="BC230" s="73"/>
      <c r="BD230" s="73"/>
      <c r="BE230" s="73"/>
      <c r="BF230" s="73"/>
      <c r="BG230" s="73"/>
      <c r="BH230" s="73"/>
      <c r="BI230" s="73"/>
      <c r="BJ230" s="73"/>
      <c r="BK230" s="73"/>
      <c r="BL230" s="73"/>
      <c r="BM230" s="73"/>
      <c r="BN230" s="73"/>
      <c r="BO230" s="73"/>
      <c r="BP230" s="73"/>
      <c r="BQ230" s="73"/>
      <c r="BR230" s="73"/>
      <c r="BS230" s="73"/>
      <c r="BT230" s="73"/>
      <c r="BU230" s="73"/>
      <c r="BV230" s="73"/>
      <c r="BW230" s="73"/>
      <c r="BX230" s="73"/>
      <c r="BY230" s="73"/>
      <c r="BZ230" s="73"/>
      <c r="CA230" s="73"/>
      <c r="CB230" s="73"/>
      <c r="CC230" s="73"/>
      <c r="CD230" s="73"/>
      <c r="CE230" s="73"/>
      <c r="CF230" s="73"/>
      <c r="CG230" s="73"/>
      <c r="CH230" s="73"/>
      <c r="CI230" s="73"/>
      <c r="CJ230" s="73"/>
      <c r="CK230" s="73"/>
      <c r="CL230" s="73"/>
      <c r="CM230" s="73"/>
      <c r="CN230" s="73"/>
      <c r="CO230" s="73"/>
      <c r="CP230" s="73"/>
      <c r="CQ230" s="73"/>
      <c r="CR230" s="73"/>
      <c r="CS230" s="73"/>
      <c r="CT230" s="73"/>
      <c r="CU230" s="73"/>
      <c r="CV230" s="73"/>
      <c r="CW230" s="73"/>
      <c r="CX230" s="73"/>
      <c r="CY230" s="73"/>
      <c r="CZ230" s="73"/>
      <c r="DA230" s="73"/>
      <c r="DB230" s="73"/>
      <c r="DC230" s="73"/>
      <c r="DD230" s="73"/>
      <c r="DE230" s="73"/>
      <c r="DF230" s="73"/>
      <c r="DG230" s="73"/>
      <c r="DH230" s="73"/>
      <c r="DI230" s="73"/>
      <c r="DJ230" s="73"/>
      <c r="DK230" s="73"/>
      <c r="DL230" s="73"/>
      <c r="DM230" s="73"/>
      <c r="DN230" s="73"/>
      <c r="DO230" s="73"/>
      <c r="DP230" s="73"/>
      <c r="DQ230" s="73"/>
      <c r="DR230" s="73"/>
      <c r="DS230" s="73"/>
      <c r="DT230" s="73"/>
      <c r="DU230" s="73"/>
      <c r="DV230" s="73"/>
      <c r="DW230" s="73"/>
      <c r="DX230" s="73"/>
      <c r="DY230" s="73"/>
      <c r="DZ230" s="73"/>
      <c r="EA230" s="73"/>
      <c r="EB230" s="73"/>
      <c r="EC230" s="73"/>
      <c r="ED230" s="73"/>
      <c r="EE230" s="73"/>
      <c r="EF230" s="73"/>
      <c r="EG230" s="73"/>
      <c r="EH230" s="73"/>
      <c r="EI230" s="73"/>
      <c r="EJ230" s="73"/>
      <c r="EK230" s="73"/>
      <c r="EL230" s="73"/>
      <c r="EM230" s="73"/>
      <c r="EN230" s="73"/>
      <c r="EO230" s="73"/>
      <c r="EP230" s="73"/>
      <c r="EQ230" s="73"/>
      <c r="ER230" s="73"/>
      <c r="ES230" s="73"/>
      <c r="ET230" s="73"/>
      <c r="EU230" s="73"/>
      <c r="EV230" s="73"/>
      <c r="EW230" s="73"/>
      <c r="EX230" s="73"/>
      <c r="EY230" s="73"/>
      <c r="EZ230" s="73"/>
      <c r="FA230" s="73"/>
      <c r="FB230" s="73"/>
      <c r="FC230" s="73"/>
      <c r="FD230" s="73"/>
      <c r="FE230" s="73"/>
      <c r="FF230" s="73"/>
      <c r="FG230" s="73"/>
      <c r="FH230" s="73"/>
      <c r="FI230" s="73"/>
      <c r="FJ230" s="73"/>
      <c r="FK230" s="73"/>
      <c r="FL230" s="73"/>
      <c r="FM230" s="73"/>
      <c r="FN230" s="73"/>
      <c r="FO230" s="73"/>
      <c r="FP230" s="73"/>
      <c r="FQ230" s="73"/>
      <c r="FR230" s="73"/>
      <c r="FS230" s="73"/>
      <c r="FT230" s="73"/>
      <c r="FU230" s="73"/>
      <c r="FV230" s="73"/>
      <c r="FW230" s="73"/>
      <c r="FX230" s="73"/>
      <c r="FY230" s="73"/>
      <c r="FZ230" s="73"/>
      <c r="GA230" s="73"/>
      <c r="GB230" s="73"/>
      <c r="GC230" s="73"/>
      <c r="GD230" s="73"/>
      <c r="GE230" s="73"/>
      <c r="GF230" s="73"/>
      <c r="GG230" s="73"/>
      <c r="GH230" s="73"/>
      <c r="GI230" s="73"/>
      <c r="GJ230" s="73"/>
      <c r="GK230" s="73"/>
      <c r="GL230" s="73"/>
      <c r="GM230" s="73"/>
      <c r="GN230" s="73"/>
      <c r="GO230" s="73"/>
      <c r="GP230" s="73"/>
      <c r="GQ230" s="73"/>
      <c r="GR230" s="73"/>
      <c r="GS230" s="73"/>
      <c r="GT230" s="73"/>
      <c r="GU230" s="73"/>
      <c r="GV230" s="73"/>
      <c r="GW230" s="73"/>
      <c r="GX230" s="73"/>
      <c r="GY230" s="73"/>
      <c r="GZ230" s="73"/>
      <c r="HA230" s="73"/>
      <c r="HB230" s="73"/>
      <c r="HC230" s="73"/>
      <c r="HD230" s="73"/>
      <c r="HE230" s="73"/>
      <c r="HF230" s="73"/>
      <c r="HG230" s="73"/>
      <c r="HH230" s="73"/>
      <c r="HI230" s="73"/>
      <c r="HJ230" s="73"/>
      <c r="HK230" s="73"/>
      <c r="HL230" s="73"/>
      <c r="HM230" s="73"/>
      <c r="HN230" s="73"/>
      <c r="HO230" s="73"/>
      <c r="HP230" s="73"/>
      <c r="HQ230" s="73"/>
      <c r="HR230" s="73"/>
      <c r="HS230" s="73"/>
      <c r="HT230" s="73"/>
      <c r="HU230" s="73"/>
      <c r="HV230" s="73"/>
      <c r="HW230" s="73"/>
      <c r="HX230" s="73"/>
      <c r="HY230" s="73"/>
      <c r="HZ230" s="73"/>
      <c r="IA230" s="73"/>
      <c r="IB230" s="73"/>
      <c r="IC230" s="73"/>
      <c r="ID230" s="73"/>
      <c r="IE230" s="73"/>
      <c r="IF230" s="73"/>
      <c r="IG230" s="73"/>
      <c r="IH230" s="73"/>
      <c r="II230" s="73"/>
      <c r="IJ230" s="73"/>
      <c r="IK230" s="73"/>
      <c r="IL230" s="73"/>
      <c r="IM230" s="73"/>
      <c r="IN230" s="73"/>
      <c r="IO230" s="73"/>
      <c r="IP230" s="73"/>
      <c r="IQ230" s="73"/>
      <c r="IR230" s="73"/>
      <c r="IS230" s="73"/>
      <c r="IT230" s="73"/>
      <c r="IU230" s="73"/>
      <c r="IV230" s="73"/>
      <c r="IW230" s="73"/>
      <c r="IX230" s="73"/>
      <c r="IY230" s="73"/>
      <c r="IZ230" s="73"/>
      <c r="JA230" s="73"/>
      <c r="JB230" s="73"/>
      <c r="JC230" s="73"/>
      <c r="JD230" s="73"/>
      <c r="JE230" s="73"/>
      <c r="JF230" s="73"/>
      <c r="JG230" s="73"/>
      <c r="JH230" s="73"/>
      <c r="JI230" s="73"/>
      <c r="JJ230" s="73"/>
      <c r="JK230" s="73"/>
      <c r="JL230" s="73"/>
      <c r="JM230" s="73"/>
      <c r="JN230" s="73"/>
      <c r="JO230" s="73"/>
      <c r="JP230" s="73"/>
      <c r="JQ230" s="73"/>
      <c r="JR230" s="73"/>
      <c r="JS230" s="73"/>
      <c r="JT230" s="73"/>
      <c r="JU230" s="73"/>
      <c r="JV230" s="73"/>
      <c r="JW230" s="73"/>
      <c r="JX230" s="73"/>
      <c r="JY230" s="73"/>
      <c r="JZ230" s="73"/>
      <c r="KA230" s="73"/>
      <c r="KB230" s="73"/>
      <c r="KC230" s="73"/>
      <c r="KD230" s="73"/>
      <c r="KE230" s="73"/>
      <c r="KF230" s="73"/>
      <c r="KG230" s="73"/>
      <c r="KH230" s="73"/>
      <c r="KI230" s="73"/>
      <c r="KJ230" s="73"/>
      <c r="KK230" s="73"/>
      <c r="KL230" s="73"/>
      <c r="KM230" s="73"/>
      <c r="KN230" s="73"/>
      <c r="KO230" s="73"/>
      <c r="KP230" s="73"/>
      <c r="KQ230" s="73"/>
      <c r="KR230" s="73"/>
      <c r="KS230" s="73"/>
      <c r="KT230" s="73"/>
      <c r="KU230" s="73"/>
      <c r="KV230" s="73"/>
      <c r="KW230" s="73"/>
      <c r="KX230" s="73"/>
      <c r="KY230" s="73"/>
      <c r="KZ230" s="73"/>
      <c r="LA230" s="73"/>
      <c r="LB230" s="73"/>
      <c r="LC230" s="73"/>
      <c r="LD230" s="73"/>
      <c r="LE230" s="73"/>
      <c r="LF230" s="73"/>
      <c r="LG230" s="73"/>
      <c r="LH230" s="73"/>
      <c r="LI230" s="73"/>
      <c r="LJ230" s="73"/>
      <c r="LK230" s="73"/>
      <c r="LL230" s="73"/>
      <c r="LM230" s="73"/>
      <c r="LN230" s="73"/>
      <c r="LO230" s="73"/>
      <c r="LP230" s="73"/>
      <c r="LQ230" s="73"/>
      <c r="LR230" s="73"/>
      <c r="LS230" s="73"/>
      <c r="LT230" s="73"/>
      <c r="LU230" s="73"/>
      <c r="LV230" s="73"/>
      <c r="LW230" s="73"/>
      <c r="LX230" s="73"/>
      <c r="LY230" s="73"/>
      <c r="LZ230" s="73"/>
      <c r="MA230" s="73"/>
      <c r="MB230" s="73"/>
      <c r="MC230" s="73"/>
      <c r="MD230" s="73"/>
      <c r="ME230" s="73"/>
      <c r="MF230" s="73"/>
      <c r="MG230" s="73"/>
      <c r="MH230" s="73"/>
      <c r="MI230" s="73"/>
      <c r="MJ230" s="73"/>
      <c r="MK230" s="73"/>
      <c r="ML230" s="73"/>
      <c r="MM230" s="73"/>
      <c r="MN230" s="73"/>
      <c r="MO230" s="73"/>
      <c r="MP230" s="73"/>
      <c r="MQ230" s="73"/>
      <c r="MR230" s="73"/>
      <c r="MS230" s="73"/>
      <c r="MT230" s="73"/>
      <c r="MU230" s="73"/>
      <c r="MV230" s="73"/>
      <c r="MW230" s="73"/>
      <c r="MX230" s="73"/>
      <c r="MY230" s="73"/>
      <c r="MZ230" s="73"/>
      <c r="NA230" s="73"/>
      <c r="NB230" s="73"/>
      <c r="NC230" s="73"/>
      <c r="ND230" s="73"/>
      <c r="NE230" s="73"/>
      <c r="NF230" s="73"/>
      <c r="NG230" s="73"/>
      <c r="NH230" s="73"/>
      <c r="NI230" s="73"/>
      <c r="NJ230" s="73"/>
      <c r="NK230" s="73"/>
      <c r="NL230" s="73"/>
      <c r="NM230" s="73"/>
      <c r="NN230" s="73"/>
      <c r="NO230" s="73"/>
      <c r="NP230" s="73"/>
      <c r="NQ230" s="73"/>
      <c r="NR230" s="73"/>
      <c r="NS230" s="73"/>
      <c r="NT230" s="73"/>
      <c r="NU230" s="73"/>
      <c r="NV230" s="73"/>
      <c r="NW230" s="73"/>
      <c r="NX230" s="73"/>
      <c r="NY230" s="73"/>
      <c r="NZ230" s="73"/>
      <c r="OA230" s="73"/>
      <c r="OB230" s="73"/>
      <c r="OC230" s="73"/>
      <c r="OD230" s="73"/>
      <c r="OE230" s="73"/>
      <c r="OF230" s="73"/>
      <c r="OG230" s="73"/>
      <c r="OH230" s="73"/>
      <c r="OI230" s="73"/>
      <c r="OJ230" s="73"/>
      <c r="OK230" s="73"/>
      <c r="OL230" s="73"/>
      <c r="OM230" s="73"/>
      <c r="ON230" s="73"/>
      <c r="OO230" s="73"/>
      <c r="OP230" s="73"/>
      <c r="OQ230" s="73"/>
      <c r="OR230" s="73"/>
      <c r="OS230" s="73"/>
      <c r="OT230" s="73"/>
      <c r="OU230" s="73"/>
      <c r="OV230" s="73"/>
    </row>
    <row r="231" spans="1:412" s="74" customFormat="1" x14ac:dyDescent="0.3">
      <c r="A231" s="63"/>
      <c r="B231" s="75"/>
      <c r="C231" s="75"/>
      <c r="D231" s="76"/>
      <c r="E231" s="138"/>
      <c r="F231" s="138"/>
      <c r="G231" s="77"/>
      <c r="H231" s="67"/>
      <c r="I231" s="67"/>
      <c r="J231" s="68"/>
      <c r="K231" s="68"/>
      <c r="L231" s="67"/>
      <c r="M231" s="69"/>
      <c r="N231" s="70"/>
      <c r="O231" s="71"/>
      <c r="P231" s="72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  <c r="AI231" s="73"/>
      <c r="AJ231" s="73"/>
      <c r="AK231" s="73"/>
      <c r="AL231" s="73"/>
      <c r="AM231" s="73"/>
      <c r="AN231" s="73"/>
      <c r="AO231" s="73"/>
      <c r="AP231" s="73"/>
      <c r="AQ231" s="73"/>
      <c r="AR231" s="73"/>
      <c r="AS231" s="73"/>
      <c r="AT231" s="73"/>
      <c r="AU231" s="73"/>
      <c r="AV231" s="73"/>
      <c r="AW231" s="73"/>
      <c r="AX231" s="73"/>
      <c r="AY231" s="73"/>
      <c r="AZ231" s="73"/>
      <c r="BA231" s="73"/>
      <c r="BB231" s="73"/>
      <c r="BC231" s="73"/>
      <c r="BD231" s="73"/>
      <c r="BE231" s="73"/>
      <c r="BF231" s="73"/>
      <c r="BG231" s="73"/>
      <c r="BH231" s="73"/>
      <c r="BI231" s="73"/>
      <c r="BJ231" s="73"/>
      <c r="BK231" s="73"/>
      <c r="BL231" s="73"/>
      <c r="BM231" s="73"/>
      <c r="BN231" s="73"/>
      <c r="BO231" s="73"/>
      <c r="BP231" s="73"/>
      <c r="BQ231" s="73"/>
      <c r="BR231" s="73"/>
      <c r="BS231" s="73"/>
      <c r="BT231" s="73"/>
      <c r="BU231" s="73"/>
      <c r="BV231" s="73"/>
      <c r="BW231" s="73"/>
      <c r="BX231" s="73"/>
      <c r="BY231" s="73"/>
      <c r="BZ231" s="73"/>
      <c r="CA231" s="73"/>
      <c r="CB231" s="73"/>
      <c r="CC231" s="73"/>
      <c r="CD231" s="73"/>
      <c r="CE231" s="73"/>
      <c r="CF231" s="73"/>
      <c r="CG231" s="73"/>
      <c r="CH231" s="73"/>
      <c r="CI231" s="73"/>
      <c r="CJ231" s="73"/>
      <c r="CK231" s="73"/>
      <c r="CL231" s="73"/>
      <c r="CM231" s="73"/>
      <c r="CN231" s="73"/>
      <c r="CO231" s="73"/>
      <c r="CP231" s="73"/>
      <c r="CQ231" s="73"/>
      <c r="CR231" s="73"/>
      <c r="CS231" s="73"/>
      <c r="CT231" s="73"/>
      <c r="CU231" s="73"/>
      <c r="CV231" s="73"/>
      <c r="CW231" s="73"/>
      <c r="CX231" s="73"/>
      <c r="CY231" s="73"/>
      <c r="CZ231" s="73"/>
      <c r="DA231" s="73"/>
      <c r="DB231" s="73"/>
      <c r="DC231" s="73"/>
      <c r="DD231" s="73"/>
      <c r="DE231" s="73"/>
      <c r="DF231" s="73"/>
      <c r="DG231" s="73"/>
      <c r="DH231" s="73"/>
      <c r="DI231" s="73"/>
      <c r="DJ231" s="73"/>
      <c r="DK231" s="73"/>
      <c r="DL231" s="73"/>
      <c r="DM231" s="73"/>
      <c r="DN231" s="73"/>
      <c r="DO231" s="73"/>
      <c r="DP231" s="73"/>
      <c r="DQ231" s="73"/>
      <c r="DR231" s="73"/>
      <c r="DS231" s="73"/>
      <c r="DT231" s="73"/>
      <c r="DU231" s="73"/>
      <c r="DV231" s="73"/>
      <c r="DW231" s="73"/>
      <c r="DX231" s="73"/>
      <c r="DY231" s="73"/>
      <c r="DZ231" s="73"/>
      <c r="EA231" s="73"/>
      <c r="EB231" s="73"/>
      <c r="EC231" s="73"/>
      <c r="ED231" s="73"/>
      <c r="EE231" s="73"/>
      <c r="EF231" s="73"/>
      <c r="EG231" s="73"/>
      <c r="EH231" s="73"/>
      <c r="EI231" s="73"/>
      <c r="EJ231" s="73"/>
      <c r="EK231" s="73"/>
      <c r="EL231" s="73"/>
      <c r="EM231" s="73"/>
      <c r="EN231" s="73"/>
      <c r="EO231" s="73"/>
      <c r="EP231" s="73"/>
      <c r="EQ231" s="73"/>
      <c r="ER231" s="73"/>
      <c r="ES231" s="73"/>
      <c r="ET231" s="73"/>
      <c r="EU231" s="73"/>
      <c r="EV231" s="73"/>
      <c r="EW231" s="73"/>
      <c r="EX231" s="73"/>
      <c r="EY231" s="73"/>
      <c r="EZ231" s="73"/>
      <c r="FA231" s="73"/>
      <c r="FB231" s="73"/>
      <c r="FC231" s="73"/>
      <c r="FD231" s="73"/>
      <c r="FE231" s="73"/>
      <c r="FF231" s="73"/>
      <c r="FG231" s="73"/>
      <c r="FH231" s="73"/>
      <c r="FI231" s="73"/>
      <c r="FJ231" s="73"/>
      <c r="FK231" s="73"/>
      <c r="FL231" s="73"/>
      <c r="FM231" s="73"/>
      <c r="FN231" s="73"/>
      <c r="FO231" s="73"/>
      <c r="FP231" s="73"/>
      <c r="FQ231" s="73"/>
      <c r="FR231" s="73"/>
      <c r="FS231" s="73"/>
      <c r="FT231" s="73"/>
      <c r="FU231" s="73"/>
      <c r="FV231" s="73"/>
      <c r="FW231" s="73"/>
      <c r="FX231" s="73"/>
      <c r="FY231" s="73"/>
      <c r="FZ231" s="73"/>
      <c r="GA231" s="73"/>
      <c r="GB231" s="73"/>
      <c r="GC231" s="73"/>
      <c r="GD231" s="73"/>
      <c r="GE231" s="73"/>
      <c r="GF231" s="73"/>
      <c r="GG231" s="73"/>
      <c r="GH231" s="73"/>
      <c r="GI231" s="73"/>
      <c r="GJ231" s="73"/>
      <c r="GK231" s="73"/>
      <c r="GL231" s="73"/>
      <c r="GM231" s="73"/>
      <c r="GN231" s="73"/>
      <c r="GO231" s="73"/>
      <c r="GP231" s="73"/>
      <c r="GQ231" s="73"/>
      <c r="GR231" s="73"/>
      <c r="GS231" s="73"/>
      <c r="GT231" s="73"/>
      <c r="GU231" s="73"/>
      <c r="GV231" s="73"/>
      <c r="GW231" s="73"/>
      <c r="GX231" s="73"/>
      <c r="GY231" s="73"/>
      <c r="GZ231" s="73"/>
      <c r="HA231" s="73"/>
      <c r="HB231" s="73"/>
      <c r="HC231" s="73"/>
      <c r="HD231" s="73"/>
      <c r="HE231" s="73"/>
      <c r="HF231" s="73"/>
      <c r="HG231" s="73"/>
      <c r="HH231" s="73"/>
      <c r="HI231" s="73"/>
      <c r="HJ231" s="73"/>
      <c r="HK231" s="73"/>
      <c r="HL231" s="73"/>
      <c r="HM231" s="73"/>
      <c r="HN231" s="73"/>
      <c r="HO231" s="73"/>
      <c r="HP231" s="73"/>
      <c r="HQ231" s="73"/>
      <c r="HR231" s="73"/>
      <c r="HS231" s="73"/>
      <c r="HT231" s="73"/>
      <c r="HU231" s="73"/>
      <c r="HV231" s="73"/>
      <c r="HW231" s="73"/>
      <c r="HX231" s="73"/>
      <c r="HY231" s="73"/>
      <c r="HZ231" s="73"/>
      <c r="IA231" s="73"/>
      <c r="IB231" s="73"/>
      <c r="IC231" s="73"/>
      <c r="ID231" s="73"/>
      <c r="IE231" s="73"/>
      <c r="IF231" s="73"/>
      <c r="IG231" s="73"/>
      <c r="IH231" s="73"/>
      <c r="II231" s="73"/>
      <c r="IJ231" s="73"/>
      <c r="IK231" s="73"/>
      <c r="IL231" s="73"/>
      <c r="IM231" s="73"/>
      <c r="IN231" s="73"/>
      <c r="IO231" s="73"/>
      <c r="IP231" s="73"/>
      <c r="IQ231" s="73"/>
      <c r="IR231" s="73"/>
      <c r="IS231" s="73"/>
      <c r="IT231" s="73"/>
      <c r="IU231" s="73"/>
      <c r="IV231" s="73"/>
      <c r="IW231" s="73"/>
      <c r="IX231" s="73"/>
      <c r="IY231" s="73"/>
      <c r="IZ231" s="73"/>
      <c r="JA231" s="73"/>
      <c r="JB231" s="73"/>
      <c r="JC231" s="73"/>
      <c r="JD231" s="73"/>
      <c r="JE231" s="73"/>
      <c r="JF231" s="73"/>
      <c r="JG231" s="73"/>
      <c r="JH231" s="73"/>
      <c r="JI231" s="73"/>
      <c r="JJ231" s="73"/>
      <c r="JK231" s="73"/>
      <c r="JL231" s="73"/>
      <c r="JM231" s="73"/>
      <c r="JN231" s="73"/>
      <c r="JO231" s="73"/>
      <c r="JP231" s="73"/>
      <c r="JQ231" s="73"/>
      <c r="JR231" s="73"/>
      <c r="JS231" s="73"/>
      <c r="JT231" s="73"/>
      <c r="JU231" s="73"/>
      <c r="JV231" s="73"/>
      <c r="JW231" s="73"/>
      <c r="JX231" s="73"/>
      <c r="JY231" s="73"/>
      <c r="JZ231" s="73"/>
      <c r="KA231" s="73"/>
      <c r="KB231" s="73"/>
      <c r="KC231" s="73"/>
      <c r="KD231" s="73"/>
      <c r="KE231" s="73"/>
      <c r="KF231" s="73"/>
      <c r="KG231" s="73"/>
      <c r="KH231" s="73"/>
      <c r="KI231" s="73"/>
      <c r="KJ231" s="73"/>
      <c r="KK231" s="73"/>
      <c r="KL231" s="73"/>
      <c r="KM231" s="73"/>
      <c r="KN231" s="73"/>
      <c r="KO231" s="73"/>
      <c r="KP231" s="73"/>
      <c r="KQ231" s="73"/>
      <c r="KR231" s="73"/>
      <c r="KS231" s="73"/>
      <c r="KT231" s="73"/>
      <c r="KU231" s="73"/>
      <c r="KV231" s="73"/>
      <c r="KW231" s="73"/>
      <c r="KX231" s="73"/>
      <c r="KY231" s="73"/>
      <c r="KZ231" s="73"/>
      <c r="LA231" s="73"/>
      <c r="LB231" s="73"/>
      <c r="LC231" s="73"/>
      <c r="LD231" s="73"/>
      <c r="LE231" s="73"/>
      <c r="LF231" s="73"/>
      <c r="LG231" s="73"/>
      <c r="LH231" s="73"/>
      <c r="LI231" s="73"/>
      <c r="LJ231" s="73"/>
      <c r="LK231" s="73"/>
      <c r="LL231" s="73"/>
      <c r="LM231" s="73"/>
      <c r="LN231" s="73"/>
      <c r="LO231" s="73"/>
      <c r="LP231" s="73"/>
      <c r="LQ231" s="73"/>
      <c r="LR231" s="73"/>
      <c r="LS231" s="73"/>
      <c r="LT231" s="73"/>
      <c r="LU231" s="73"/>
      <c r="LV231" s="73"/>
      <c r="LW231" s="73"/>
      <c r="LX231" s="73"/>
      <c r="LY231" s="73"/>
      <c r="LZ231" s="73"/>
      <c r="MA231" s="73"/>
      <c r="MB231" s="73"/>
      <c r="MC231" s="73"/>
      <c r="MD231" s="73"/>
      <c r="ME231" s="73"/>
      <c r="MF231" s="73"/>
      <c r="MG231" s="73"/>
      <c r="MH231" s="73"/>
      <c r="MI231" s="73"/>
      <c r="MJ231" s="73"/>
      <c r="MK231" s="73"/>
      <c r="ML231" s="73"/>
      <c r="MM231" s="73"/>
      <c r="MN231" s="73"/>
      <c r="MO231" s="73"/>
      <c r="MP231" s="73"/>
      <c r="MQ231" s="73"/>
      <c r="MR231" s="73"/>
      <c r="MS231" s="73"/>
      <c r="MT231" s="73"/>
      <c r="MU231" s="73"/>
      <c r="MV231" s="73"/>
      <c r="MW231" s="73"/>
      <c r="MX231" s="73"/>
      <c r="MY231" s="73"/>
      <c r="MZ231" s="73"/>
      <c r="NA231" s="73"/>
      <c r="NB231" s="73"/>
      <c r="NC231" s="73"/>
      <c r="ND231" s="73"/>
      <c r="NE231" s="73"/>
      <c r="NF231" s="73"/>
      <c r="NG231" s="73"/>
      <c r="NH231" s="73"/>
      <c r="NI231" s="73"/>
      <c r="NJ231" s="73"/>
      <c r="NK231" s="73"/>
      <c r="NL231" s="73"/>
      <c r="NM231" s="73"/>
      <c r="NN231" s="73"/>
      <c r="NO231" s="73"/>
      <c r="NP231" s="73"/>
      <c r="NQ231" s="73"/>
      <c r="NR231" s="73"/>
      <c r="NS231" s="73"/>
      <c r="NT231" s="73"/>
      <c r="NU231" s="73"/>
      <c r="NV231" s="73"/>
      <c r="NW231" s="73"/>
      <c r="NX231" s="73"/>
      <c r="NY231" s="73"/>
      <c r="NZ231" s="73"/>
      <c r="OA231" s="73"/>
      <c r="OB231" s="73"/>
      <c r="OC231" s="73"/>
      <c r="OD231" s="73"/>
      <c r="OE231" s="73"/>
      <c r="OF231" s="73"/>
      <c r="OG231" s="73"/>
      <c r="OH231" s="73"/>
      <c r="OI231" s="73"/>
      <c r="OJ231" s="73"/>
      <c r="OK231" s="73"/>
      <c r="OL231" s="73"/>
      <c r="OM231" s="73"/>
      <c r="ON231" s="73"/>
      <c r="OO231" s="73"/>
      <c r="OP231" s="73"/>
      <c r="OQ231" s="73"/>
      <c r="OR231" s="73"/>
      <c r="OS231" s="73"/>
      <c r="OT231" s="73"/>
      <c r="OU231" s="73"/>
      <c r="OV231" s="73"/>
    </row>
    <row r="232" spans="1:412" s="74" customFormat="1" x14ac:dyDescent="0.3">
      <c r="A232" s="63"/>
      <c r="B232" s="75"/>
      <c r="C232" s="75"/>
      <c r="D232" s="65"/>
      <c r="E232" s="137"/>
      <c r="F232" s="137"/>
      <c r="G232" s="66"/>
      <c r="H232" s="67"/>
      <c r="I232" s="67"/>
      <c r="J232" s="68"/>
      <c r="K232" s="68"/>
      <c r="L232" s="67"/>
      <c r="M232" s="69"/>
      <c r="N232" s="70"/>
      <c r="O232" s="71"/>
      <c r="P232" s="72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  <c r="AI232" s="73"/>
      <c r="AJ232" s="73"/>
      <c r="AK232" s="73"/>
      <c r="AL232" s="73"/>
      <c r="AM232" s="73"/>
      <c r="AN232" s="73"/>
      <c r="AO232" s="73"/>
      <c r="AP232" s="73"/>
      <c r="AQ232" s="73"/>
      <c r="AR232" s="73"/>
      <c r="AS232" s="73"/>
      <c r="AT232" s="73"/>
      <c r="AU232" s="73"/>
      <c r="AV232" s="73"/>
      <c r="AW232" s="73"/>
      <c r="AX232" s="73"/>
      <c r="AY232" s="73"/>
      <c r="AZ232" s="73"/>
      <c r="BA232" s="73"/>
      <c r="BB232" s="73"/>
      <c r="BC232" s="73"/>
      <c r="BD232" s="73"/>
      <c r="BE232" s="73"/>
      <c r="BF232" s="73"/>
      <c r="BG232" s="73"/>
      <c r="BH232" s="73"/>
      <c r="BI232" s="73"/>
      <c r="BJ232" s="73"/>
      <c r="BK232" s="73"/>
      <c r="BL232" s="73"/>
      <c r="BM232" s="73"/>
      <c r="BN232" s="73"/>
      <c r="BO232" s="73"/>
      <c r="BP232" s="73"/>
      <c r="BQ232" s="73"/>
      <c r="BR232" s="73"/>
      <c r="BS232" s="73"/>
      <c r="BT232" s="73"/>
      <c r="BU232" s="73"/>
      <c r="BV232" s="73"/>
      <c r="BW232" s="73"/>
      <c r="BX232" s="73"/>
      <c r="BY232" s="73"/>
      <c r="BZ232" s="73"/>
      <c r="CA232" s="73"/>
      <c r="CB232" s="73"/>
      <c r="CC232" s="73"/>
      <c r="CD232" s="73"/>
      <c r="CE232" s="73"/>
      <c r="CF232" s="73"/>
      <c r="CG232" s="73"/>
      <c r="CH232" s="73"/>
      <c r="CI232" s="73"/>
      <c r="CJ232" s="73"/>
      <c r="CK232" s="73"/>
      <c r="CL232" s="73"/>
      <c r="CM232" s="73"/>
      <c r="CN232" s="73"/>
      <c r="CO232" s="73"/>
      <c r="CP232" s="73"/>
      <c r="CQ232" s="73"/>
      <c r="CR232" s="73"/>
      <c r="CS232" s="73"/>
      <c r="CT232" s="73"/>
      <c r="CU232" s="73"/>
      <c r="CV232" s="73"/>
      <c r="CW232" s="73"/>
      <c r="CX232" s="73"/>
      <c r="CY232" s="73"/>
      <c r="CZ232" s="73"/>
      <c r="DA232" s="73"/>
      <c r="DB232" s="73"/>
      <c r="DC232" s="73"/>
      <c r="DD232" s="73"/>
      <c r="DE232" s="73"/>
      <c r="DF232" s="73"/>
      <c r="DG232" s="73"/>
      <c r="DH232" s="73"/>
      <c r="DI232" s="73"/>
      <c r="DJ232" s="73"/>
      <c r="DK232" s="73"/>
      <c r="DL232" s="73"/>
      <c r="DM232" s="73"/>
      <c r="DN232" s="73"/>
      <c r="DO232" s="73"/>
      <c r="DP232" s="73"/>
      <c r="DQ232" s="73"/>
      <c r="DR232" s="73"/>
      <c r="DS232" s="73"/>
      <c r="DT232" s="73"/>
      <c r="DU232" s="73"/>
      <c r="DV232" s="73"/>
      <c r="DW232" s="73"/>
      <c r="DX232" s="73"/>
      <c r="DY232" s="73"/>
      <c r="DZ232" s="73"/>
      <c r="EA232" s="73"/>
      <c r="EB232" s="73"/>
      <c r="EC232" s="73"/>
      <c r="ED232" s="73"/>
      <c r="EE232" s="73"/>
      <c r="EF232" s="73"/>
      <c r="EG232" s="73"/>
      <c r="EH232" s="73"/>
      <c r="EI232" s="73"/>
      <c r="EJ232" s="73"/>
      <c r="EK232" s="73"/>
      <c r="EL232" s="73"/>
      <c r="EM232" s="73"/>
      <c r="EN232" s="73"/>
      <c r="EO232" s="73"/>
      <c r="EP232" s="73"/>
      <c r="EQ232" s="73"/>
      <c r="ER232" s="73"/>
      <c r="ES232" s="73"/>
      <c r="ET232" s="73"/>
      <c r="EU232" s="73"/>
      <c r="EV232" s="73"/>
      <c r="EW232" s="73"/>
      <c r="EX232" s="73"/>
      <c r="EY232" s="73"/>
      <c r="EZ232" s="73"/>
      <c r="FA232" s="73"/>
      <c r="FB232" s="73"/>
      <c r="FC232" s="73"/>
      <c r="FD232" s="73"/>
      <c r="FE232" s="73"/>
      <c r="FF232" s="73"/>
      <c r="FG232" s="73"/>
      <c r="FH232" s="73"/>
      <c r="FI232" s="73"/>
      <c r="FJ232" s="73"/>
      <c r="FK232" s="73"/>
      <c r="FL232" s="73"/>
      <c r="FM232" s="73"/>
      <c r="FN232" s="73"/>
      <c r="FO232" s="73"/>
      <c r="FP232" s="73"/>
      <c r="FQ232" s="73"/>
      <c r="FR232" s="73"/>
      <c r="FS232" s="73"/>
      <c r="FT232" s="73"/>
      <c r="FU232" s="73"/>
      <c r="FV232" s="73"/>
      <c r="FW232" s="73"/>
      <c r="FX232" s="73"/>
      <c r="FY232" s="73"/>
      <c r="FZ232" s="73"/>
      <c r="GA232" s="73"/>
      <c r="GB232" s="73"/>
      <c r="GC232" s="73"/>
      <c r="GD232" s="73"/>
      <c r="GE232" s="73"/>
      <c r="GF232" s="73"/>
      <c r="GG232" s="73"/>
      <c r="GH232" s="73"/>
      <c r="GI232" s="73"/>
      <c r="GJ232" s="73"/>
      <c r="GK232" s="73"/>
      <c r="GL232" s="73"/>
      <c r="GM232" s="73"/>
      <c r="GN232" s="73"/>
      <c r="GO232" s="73"/>
      <c r="GP232" s="73"/>
      <c r="GQ232" s="73"/>
      <c r="GR232" s="73"/>
      <c r="GS232" s="73"/>
      <c r="GT232" s="73"/>
      <c r="GU232" s="73"/>
      <c r="GV232" s="73"/>
      <c r="GW232" s="73"/>
      <c r="GX232" s="73"/>
      <c r="GY232" s="73"/>
      <c r="GZ232" s="73"/>
      <c r="HA232" s="73"/>
      <c r="HB232" s="73"/>
      <c r="HC232" s="73"/>
      <c r="HD232" s="73"/>
      <c r="HE232" s="73"/>
      <c r="HF232" s="73"/>
      <c r="HG232" s="73"/>
      <c r="HH232" s="73"/>
      <c r="HI232" s="73"/>
      <c r="HJ232" s="73"/>
      <c r="HK232" s="73"/>
      <c r="HL232" s="73"/>
      <c r="HM232" s="73"/>
      <c r="HN232" s="73"/>
      <c r="HO232" s="73"/>
      <c r="HP232" s="73"/>
      <c r="HQ232" s="73"/>
      <c r="HR232" s="73"/>
      <c r="HS232" s="73"/>
      <c r="HT232" s="73"/>
      <c r="HU232" s="73"/>
      <c r="HV232" s="73"/>
      <c r="HW232" s="73"/>
      <c r="HX232" s="73"/>
      <c r="HY232" s="73"/>
      <c r="HZ232" s="73"/>
      <c r="IA232" s="73"/>
      <c r="IB232" s="73"/>
      <c r="IC232" s="73"/>
      <c r="ID232" s="73"/>
      <c r="IE232" s="73"/>
      <c r="IF232" s="73"/>
      <c r="IG232" s="73"/>
      <c r="IH232" s="73"/>
      <c r="II232" s="73"/>
      <c r="IJ232" s="73"/>
      <c r="IK232" s="73"/>
      <c r="IL232" s="73"/>
      <c r="IM232" s="73"/>
      <c r="IN232" s="73"/>
      <c r="IO232" s="73"/>
      <c r="IP232" s="73"/>
      <c r="IQ232" s="73"/>
      <c r="IR232" s="73"/>
      <c r="IS232" s="73"/>
      <c r="IT232" s="73"/>
      <c r="IU232" s="73"/>
      <c r="IV232" s="73"/>
      <c r="IW232" s="73"/>
      <c r="IX232" s="73"/>
      <c r="IY232" s="73"/>
      <c r="IZ232" s="73"/>
      <c r="JA232" s="73"/>
      <c r="JB232" s="73"/>
      <c r="JC232" s="73"/>
      <c r="JD232" s="73"/>
      <c r="JE232" s="73"/>
      <c r="JF232" s="73"/>
      <c r="JG232" s="73"/>
      <c r="JH232" s="73"/>
      <c r="JI232" s="73"/>
      <c r="JJ232" s="73"/>
      <c r="JK232" s="73"/>
      <c r="JL232" s="73"/>
      <c r="JM232" s="73"/>
      <c r="JN232" s="73"/>
      <c r="JO232" s="73"/>
      <c r="JP232" s="73"/>
      <c r="JQ232" s="73"/>
      <c r="JR232" s="73"/>
      <c r="JS232" s="73"/>
      <c r="JT232" s="73"/>
      <c r="JU232" s="73"/>
      <c r="JV232" s="73"/>
      <c r="JW232" s="73"/>
      <c r="JX232" s="73"/>
      <c r="JY232" s="73"/>
      <c r="JZ232" s="73"/>
      <c r="KA232" s="73"/>
      <c r="KB232" s="73"/>
      <c r="KC232" s="73"/>
      <c r="KD232" s="73"/>
      <c r="KE232" s="73"/>
      <c r="KF232" s="73"/>
      <c r="KG232" s="73"/>
      <c r="KH232" s="73"/>
      <c r="KI232" s="73"/>
      <c r="KJ232" s="73"/>
      <c r="KK232" s="73"/>
      <c r="KL232" s="73"/>
      <c r="KM232" s="73"/>
      <c r="KN232" s="73"/>
      <c r="KO232" s="73"/>
      <c r="KP232" s="73"/>
      <c r="KQ232" s="73"/>
      <c r="KR232" s="73"/>
      <c r="KS232" s="73"/>
      <c r="KT232" s="73"/>
      <c r="KU232" s="73"/>
      <c r="KV232" s="73"/>
      <c r="KW232" s="73"/>
      <c r="KX232" s="73"/>
      <c r="KY232" s="73"/>
      <c r="KZ232" s="73"/>
      <c r="LA232" s="73"/>
      <c r="LB232" s="73"/>
      <c r="LC232" s="73"/>
      <c r="LD232" s="73"/>
      <c r="LE232" s="73"/>
      <c r="LF232" s="73"/>
      <c r="LG232" s="73"/>
      <c r="LH232" s="73"/>
      <c r="LI232" s="73"/>
      <c r="LJ232" s="73"/>
      <c r="LK232" s="73"/>
      <c r="LL232" s="73"/>
      <c r="LM232" s="73"/>
      <c r="LN232" s="73"/>
      <c r="LO232" s="73"/>
      <c r="LP232" s="73"/>
      <c r="LQ232" s="73"/>
      <c r="LR232" s="73"/>
      <c r="LS232" s="73"/>
      <c r="LT232" s="73"/>
      <c r="LU232" s="73"/>
      <c r="LV232" s="73"/>
      <c r="LW232" s="73"/>
      <c r="LX232" s="73"/>
      <c r="LY232" s="73"/>
      <c r="LZ232" s="73"/>
      <c r="MA232" s="73"/>
      <c r="MB232" s="73"/>
      <c r="MC232" s="73"/>
      <c r="MD232" s="73"/>
      <c r="ME232" s="73"/>
      <c r="MF232" s="73"/>
      <c r="MG232" s="73"/>
      <c r="MH232" s="73"/>
      <c r="MI232" s="73"/>
      <c r="MJ232" s="73"/>
      <c r="MK232" s="73"/>
      <c r="ML232" s="73"/>
      <c r="MM232" s="73"/>
      <c r="MN232" s="73"/>
      <c r="MO232" s="73"/>
      <c r="MP232" s="73"/>
      <c r="MQ232" s="73"/>
      <c r="MR232" s="73"/>
      <c r="MS232" s="73"/>
      <c r="MT232" s="73"/>
      <c r="MU232" s="73"/>
      <c r="MV232" s="73"/>
      <c r="MW232" s="73"/>
      <c r="MX232" s="73"/>
      <c r="MY232" s="73"/>
      <c r="MZ232" s="73"/>
      <c r="NA232" s="73"/>
      <c r="NB232" s="73"/>
      <c r="NC232" s="73"/>
      <c r="ND232" s="73"/>
      <c r="NE232" s="73"/>
      <c r="NF232" s="73"/>
      <c r="NG232" s="73"/>
      <c r="NH232" s="73"/>
      <c r="NI232" s="73"/>
      <c r="NJ232" s="73"/>
      <c r="NK232" s="73"/>
      <c r="NL232" s="73"/>
      <c r="NM232" s="73"/>
      <c r="NN232" s="73"/>
      <c r="NO232" s="73"/>
      <c r="NP232" s="73"/>
      <c r="NQ232" s="73"/>
      <c r="NR232" s="73"/>
      <c r="NS232" s="73"/>
      <c r="NT232" s="73"/>
      <c r="NU232" s="73"/>
      <c r="NV232" s="73"/>
      <c r="NW232" s="73"/>
      <c r="NX232" s="73"/>
      <c r="NY232" s="73"/>
      <c r="NZ232" s="73"/>
      <c r="OA232" s="73"/>
      <c r="OB232" s="73"/>
      <c r="OC232" s="73"/>
      <c r="OD232" s="73"/>
      <c r="OE232" s="73"/>
      <c r="OF232" s="73"/>
      <c r="OG232" s="73"/>
      <c r="OH232" s="73"/>
      <c r="OI232" s="73"/>
      <c r="OJ232" s="73"/>
      <c r="OK232" s="73"/>
      <c r="OL232" s="73"/>
      <c r="OM232" s="73"/>
      <c r="ON232" s="73"/>
      <c r="OO232" s="73"/>
      <c r="OP232" s="73"/>
      <c r="OQ232" s="73"/>
      <c r="OR232" s="73"/>
      <c r="OS232" s="73"/>
      <c r="OT232" s="73"/>
      <c r="OU232" s="73"/>
      <c r="OV232" s="73"/>
    </row>
    <row r="233" spans="1:412" s="74" customFormat="1" x14ac:dyDescent="0.3">
      <c r="A233" s="63"/>
      <c r="B233" s="75"/>
      <c r="C233" s="75"/>
      <c r="D233" s="76"/>
      <c r="E233" s="138"/>
      <c r="F233" s="138"/>
      <c r="G233" s="77"/>
      <c r="H233" s="67"/>
      <c r="I233" s="67"/>
      <c r="J233" s="68"/>
      <c r="K233" s="68"/>
      <c r="L233" s="67"/>
      <c r="M233" s="69"/>
      <c r="N233" s="70"/>
      <c r="O233" s="71"/>
      <c r="P233" s="72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  <c r="AI233" s="73"/>
      <c r="AJ233" s="73"/>
      <c r="AK233" s="73"/>
      <c r="AL233" s="73"/>
      <c r="AM233" s="73"/>
      <c r="AN233" s="73"/>
      <c r="AO233" s="73"/>
      <c r="AP233" s="73"/>
      <c r="AQ233" s="73"/>
      <c r="AR233" s="73"/>
      <c r="AS233" s="73"/>
      <c r="AT233" s="73"/>
      <c r="AU233" s="73"/>
      <c r="AV233" s="73"/>
      <c r="AW233" s="73"/>
      <c r="AX233" s="73"/>
      <c r="AY233" s="73"/>
      <c r="AZ233" s="73"/>
      <c r="BA233" s="73"/>
      <c r="BB233" s="73"/>
      <c r="BC233" s="73"/>
      <c r="BD233" s="73"/>
      <c r="BE233" s="73"/>
      <c r="BF233" s="73"/>
      <c r="BG233" s="73"/>
      <c r="BH233" s="73"/>
      <c r="BI233" s="73"/>
      <c r="BJ233" s="73"/>
      <c r="BK233" s="73"/>
      <c r="BL233" s="73"/>
      <c r="BM233" s="73"/>
      <c r="BN233" s="73"/>
      <c r="BO233" s="73"/>
      <c r="BP233" s="73"/>
      <c r="BQ233" s="73"/>
      <c r="BR233" s="73"/>
      <c r="BS233" s="73"/>
      <c r="BT233" s="73"/>
      <c r="BU233" s="73"/>
      <c r="BV233" s="73"/>
      <c r="BW233" s="73"/>
      <c r="BX233" s="73"/>
      <c r="BY233" s="73"/>
      <c r="BZ233" s="73"/>
      <c r="CA233" s="73"/>
      <c r="CB233" s="73"/>
      <c r="CC233" s="73"/>
      <c r="CD233" s="73"/>
      <c r="CE233" s="73"/>
      <c r="CF233" s="73"/>
      <c r="CG233" s="73"/>
      <c r="CH233" s="73"/>
      <c r="CI233" s="73"/>
      <c r="CJ233" s="73"/>
      <c r="CK233" s="73"/>
      <c r="CL233" s="73"/>
      <c r="CM233" s="73"/>
      <c r="CN233" s="73"/>
      <c r="CO233" s="73"/>
      <c r="CP233" s="73"/>
      <c r="CQ233" s="73"/>
      <c r="CR233" s="73"/>
      <c r="CS233" s="73"/>
      <c r="CT233" s="73"/>
      <c r="CU233" s="73"/>
      <c r="CV233" s="73"/>
      <c r="CW233" s="73"/>
      <c r="CX233" s="73"/>
      <c r="CY233" s="73"/>
      <c r="CZ233" s="73"/>
      <c r="DA233" s="73"/>
      <c r="DB233" s="73"/>
      <c r="DC233" s="73"/>
      <c r="DD233" s="73"/>
      <c r="DE233" s="73"/>
      <c r="DF233" s="73"/>
      <c r="DG233" s="73"/>
      <c r="DH233" s="73"/>
      <c r="DI233" s="73"/>
      <c r="DJ233" s="73"/>
      <c r="DK233" s="73"/>
      <c r="DL233" s="73"/>
      <c r="DM233" s="73"/>
      <c r="DN233" s="73"/>
      <c r="DO233" s="73"/>
      <c r="DP233" s="73"/>
      <c r="DQ233" s="73"/>
      <c r="DR233" s="73"/>
      <c r="DS233" s="73"/>
      <c r="DT233" s="73"/>
      <c r="DU233" s="73"/>
      <c r="DV233" s="73"/>
      <c r="DW233" s="73"/>
      <c r="DX233" s="73"/>
      <c r="DY233" s="73"/>
      <c r="DZ233" s="73"/>
      <c r="EA233" s="73"/>
      <c r="EB233" s="73"/>
      <c r="EC233" s="73"/>
      <c r="ED233" s="73"/>
      <c r="EE233" s="73"/>
      <c r="EF233" s="73"/>
      <c r="EG233" s="73"/>
      <c r="EH233" s="73"/>
      <c r="EI233" s="73"/>
      <c r="EJ233" s="73"/>
      <c r="EK233" s="73"/>
      <c r="EL233" s="73"/>
      <c r="EM233" s="73"/>
      <c r="EN233" s="73"/>
      <c r="EO233" s="73"/>
      <c r="EP233" s="73"/>
      <c r="EQ233" s="73"/>
      <c r="ER233" s="73"/>
      <c r="ES233" s="73"/>
      <c r="ET233" s="73"/>
      <c r="EU233" s="73"/>
      <c r="EV233" s="73"/>
      <c r="EW233" s="73"/>
      <c r="EX233" s="73"/>
      <c r="EY233" s="73"/>
      <c r="EZ233" s="73"/>
      <c r="FA233" s="73"/>
      <c r="FB233" s="73"/>
      <c r="FC233" s="73"/>
      <c r="FD233" s="73"/>
      <c r="FE233" s="73"/>
      <c r="FF233" s="73"/>
      <c r="FG233" s="73"/>
      <c r="FH233" s="73"/>
      <c r="FI233" s="73"/>
      <c r="FJ233" s="73"/>
      <c r="FK233" s="73"/>
      <c r="FL233" s="73"/>
      <c r="FM233" s="73"/>
      <c r="FN233" s="73"/>
      <c r="FO233" s="73"/>
      <c r="FP233" s="73"/>
      <c r="FQ233" s="73"/>
      <c r="FR233" s="73"/>
      <c r="FS233" s="73"/>
      <c r="FT233" s="73"/>
      <c r="FU233" s="73"/>
      <c r="FV233" s="73"/>
      <c r="FW233" s="73"/>
      <c r="FX233" s="73"/>
      <c r="FY233" s="73"/>
      <c r="FZ233" s="73"/>
      <c r="GA233" s="73"/>
      <c r="GB233" s="73"/>
      <c r="GC233" s="73"/>
      <c r="GD233" s="73"/>
      <c r="GE233" s="73"/>
      <c r="GF233" s="73"/>
      <c r="GG233" s="73"/>
      <c r="GH233" s="73"/>
      <c r="GI233" s="73"/>
      <c r="GJ233" s="73"/>
      <c r="GK233" s="73"/>
      <c r="GL233" s="73"/>
      <c r="GM233" s="73"/>
      <c r="GN233" s="73"/>
      <c r="GO233" s="73"/>
      <c r="GP233" s="73"/>
      <c r="GQ233" s="73"/>
      <c r="GR233" s="73"/>
      <c r="GS233" s="73"/>
      <c r="GT233" s="73"/>
      <c r="GU233" s="73"/>
      <c r="GV233" s="73"/>
      <c r="GW233" s="73"/>
      <c r="GX233" s="73"/>
      <c r="GY233" s="73"/>
      <c r="GZ233" s="73"/>
      <c r="HA233" s="73"/>
      <c r="HB233" s="73"/>
      <c r="HC233" s="73"/>
      <c r="HD233" s="73"/>
      <c r="HE233" s="73"/>
      <c r="HF233" s="73"/>
      <c r="HG233" s="73"/>
      <c r="HH233" s="73"/>
      <c r="HI233" s="73"/>
      <c r="HJ233" s="73"/>
      <c r="HK233" s="73"/>
      <c r="HL233" s="73"/>
      <c r="HM233" s="73"/>
      <c r="HN233" s="73"/>
      <c r="HO233" s="73"/>
      <c r="HP233" s="73"/>
      <c r="HQ233" s="73"/>
      <c r="HR233" s="73"/>
      <c r="HS233" s="73"/>
      <c r="HT233" s="73"/>
      <c r="HU233" s="73"/>
      <c r="HV233" s="73"/>
      <c r="HW233" s="73"/>
      <c r="HX233" s="73"/>
      <c r="HY233" s="73"/>
      <c r="HZ233" s="73"/>
      <c r="IA233" s="73"/>
      <c r="IB233" s="73"/>
      <c r="IC233" s="73"/>
      <c r="ID233" s="73"/>
      <c r="IE233" s="73"/>
      <c r="IF233" s="73"/>
      <c r="IG233" s="73"/>
      <c r="IH233" s="73"/>
      <c r="II233" s="73"/>
      <c r="IJ233" s="73"/>
      <c r="IK233" s="73"/>
      <c r="IL233" s="73"/>
      <c r="IM233" s="73"/>
      <c r="IN233" s="73"/>
      <c r="IO233" s="73"/>
      <c r="IP233" s="73"/>
      <c r="IQ233" s="73"/>
      <c r="IR233" s="73"/>
      <c r="IS233" s="73"/>
      <c r="IT233" s="73"/>
      <c r="IU233" s="73"/>
      <c r="IV233" s="73"/>
      <c r="IW233" s="73"/>
      <c r="IX233" s="73"/>
      <c r="IY233" s="73"/>
      <c r="IZ233" s="73"/>
      <c r="JA233" s="73"/>
      <c r="JB233" s="73"/>
      <c r="JC233" s="73"/>
      <c r="JD233" s="73"/>
      <c r="JE233" s="73"/>
      <c r="JF233" s="73"/>
      <c r="JG233" s="73"/>
      <c r="JH233" s="73"/>
      <c r="JI233" s="73"/>
      <c r="JJ233" s="73"/>
      <c r="JK233" s="73"/>
      <c r="JL233" s="73"/>
      <c r="JM233" s="73"/>
      <c r="JN233" s="73"/>
      <c r="JO233" s="73"/>
      <c r="JP233" s="73"/>
      <c r="JQ233" s="73"/>
      <c r="JR233" s="73"/>
      <c r="JS233" s="73"/>
      <c r="JT233" s="73"/>
      <c r="JU233" s="73"/>
      <c r="JV233" s="73"/>
      <c r="JW233" s="73"/>
      <c r="JX233" s="73"/>
      <c r="JY233" s="73"/>
      <c r="JZ233" s="73"/>
      <c r="KA233" s="73"/>
      <c r="KB233" s="73"/>
      <c r="KC233" s="73"/>
      <c r="KD233" s="73"/>
      <c r="KE233" s="73"/>
      <c r="KF233" s="73"/>
      <c r="KG233" s="73"/>
      <c r="KH233" s="73"/>
      <c r="KI233" s="73"/>
      <c r="KJ233" s="73"/>
      <c r="KK233" s="73"/>
      <c r="KL233" s="73"/>
      <c r="KM233" s="73"/>
      <c r="KN233" s="73"/>
      <c r="KO233" s="73"/>
      <c r="KP233" s="73"/>
      <c r="KQ233" s="73"/>
      <c r="KR233" s="73"/>
      <c r="KS233" s="73"/>
      <c r="KT233" s="73"/>
      <c r="KU233" s="73"/>
      <c r="KV233" s="73"/>
      <c r="KW233" s="73"/>
      <c r="KX233" s="73"/>
      <c r="KY233" s="73"/>
      <c r="KZ233" s="73"/>
      <c r="LA233" s="73"/>
      <c r="LB233" s="73"/>
      <c r="LC233" s="73"/>
      <c r="LD233" s="73"/>
      <c r="LE233" s="73"/>
      <c r="LF233" s="73"/>
      <c r="LG233" s="73"/>
      <c r="LH233" s="73"/>
      <c r="LI233" s="73"/>
      <c r="LJ233" s="73"/>
      <c r="LK233" s="73"/>
      <c r="LL233" s="73"/>
      <c r="LM233" s="73"/>
      <c r="LN233" s="73"/>
      <c r="LO233" s="73"/>
      <c r="LP233" s="73"/>
      <c r="LQ233" s="73"/>
      <c r="LR233" s="73"/>
      <c r="LS233" s="73"/>
      <c r="LT233" s="73"/>
      <c r="LU233" s="73"/>
      <c r="LV233" s="73"/>
      <c r="LW233" s="73"/>
      <c r="LX233" s="73"/>
      <c r="LY233" s="73"/>
      <c r="LZ233" s="73"/>
      <c r="MA233" s="73"/>
      <c r="MB233" s="73"/>
      <c r="MC233" s="73"/>
      <c r="MD233" s="73"/>
      <c r="ME233" s="73"/>
      <c r="MF233" s="73"/>
      <c r="MG233" s="73"/>
      <c r="MH233" s="73"/>
      <c r="MI233" s="73"/>
      <c r="MJ233" s="73"/>
      <c r="MK233" s="73"/>
      <c r="ML233" s="73"/>
      <c r="MM233" s="73"/>
      <c r="MN233" s="73"/>
      <c r="MO233" s="73"/>
      <c r="MP233" s="73"/>
      <c r="MQ233" s="73"/>
      <c r="MR233" s="73"/>
      <c r="MS233" s="73"/>
      <c r="MT233" s="73"/>
      <c r="MU233" s="73"/>
      <c r="MV233" s="73"/>
      <c r="MW233" s="73"/>
      <c r="MX233" s="73"/>
      <c r="MY233" s="73"/>
      <c r="MZ233" s="73"/>
      <c r="NA233" s="73"/>
      <c r="NB233" s="73"/>
      <c r="NC233" s="73"/>
      <c r="ND233" s="73"/>
      <c r="NE233" s="73"/>
      <c r="NF233" s="73"/>
      <c r="NG233" s="73"/>
      <c r="NH233" s="73"/>
      <c r="NI233" s="73"/>
      <c r="NJ233" s="73"/>
      <c r="NK233" s="73"/>
      <c r="NL233" s="73"/>
      <c r="NM233" s="73"/>
      <c r="NN233" s="73"/>
      <c r="NO233" s="73"/>
      <c r="NP233" s="73"/>
      <c r="NQ233" s="73"/>
      <c r="NR233" s="73"/>
      <c r="NS233" s="73"/>
      <c r="NT233" s="73"/>
      <c r="NU233" s="73"/>
      <c r="NV233" s="73"/>
      <c r="NW233" s="73"/>
      <c r="NX233" s="73"/>
      <c r="NY233" s="73"/>
      <c r="NZ233" s="73"/>
      <c r="OA233" s="73"/>
      <c r="OB233" s="73"/>
      <c r="OC233" s="73"/>
      <c r="OD233" s="73"/>
      <c r="OE233" s="73"/>
      <c r="OF233" s="73"/>
      <c r="OG233" s="73"/>
      <c r="OH233" s="73"/>
      <c r="OI233" s="73"/>
      <c r="OJ233" s="73"/>
      <c r="OK233" s="73"/>
      <c r="OL233" s="73"/>
      <c r="OM233" s="73"/>
      <c r="ON233" s="73"/>
      <c r="OO233" s="73"/>
      <c r="OP233" s="73"/>
      <c r="OQ233" s="73"/>
      <c r="OR233" s="73"/>
      <c r="OS233" s="73"/>
      <c r="OT233" s="73"/>
      <c r="OU233" s="73"/>
      <c r="OV233" s="73"/>
    </row>
    <row r="234" spans="1:412" s="74" customFormat="1" x14ac:dyDescent="0.3">
      <c r="A234" s="63"/>
      <c r="B234" s="75"/>
      <c r="C234" s="75"/>
      <c r="D234" s="76"/>
      <c r="E234" s="138"/>
      <c r="F234" s="138"/>
      <c r="G234" s="77"/>
      <c r="H234" s="67"/>
      <c r="I234" s="67"/>
      <c r="J234" s="68"/>
      <c r="K234" s="68"/>
      <c r="L234" s="67"/>
      <c r="M234" s="69"/>
      <c r="N234" s="70"/>
      <c r="O234" s="71"/>
      <c r="P234" s="72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  <c r="AI234" s="73"/>
      <c r="AJ234" s="73"/>
      <c r="AK234" s="73"/>
      <c r="AL234" s="73"/>
      <c r="AM234" s="73"/>
      <c r="AN234" s="73"/>
      <c r="AO234" s="73"/>
      <c r="AP234" s="73"/>
      <c r="AQ234" s="73"/>
      <c r="AR234" s="73"/>
      <c r="AS234" s="73"/>
      <c r="AT234" s="73"/>
      <c r="AU234" s="73"/>
      <c r="AV234" s="73"/>
      <c r="AW234" s="73"/>
      <c r="AX234" s="73"/>
      <c r="AY234" s="73"/>
      <c r="AZ234" s="73"/>
      <c r="BA234" s="73"/>
      <c r="BB234" s="73"/>
      <c r="BC234" s="73"/>
      <c r="BD234" s="73"/>
      <c r="BE234" s="73"/>
      <c r="BF234" s="73"/>
      <c r="BG234" s="73"/>
      <c r="BH234" s="73"/>
      <c r="BI234" s="73"/>
      <c r="BJ234" s="73"/>
      <c r="BK234" s="73"/>
      <c r="BL234" s="73"/>
      <c r="BM234" s="73"/>
      <c r="BN234" s="73"/>
      <c r="BO234" s="73"/>
      <c r="BP234" s="73"/>
      <c r="BQ234" s="73"/>
      <c r="BR234" s="73"/>
      <c r="BS234" s="73"/>
      <c r="BT234" s="73"/>
      <c r="BU234" s="73"/>
      <c r="BV234" s="73"/>
      <c r="BW234" s="73"/>
      <c r="BX234" s="73"/>
      <c r="BY234" s="73"/>
      <c r="BZ234" s="73"/>
      <c r="CA234" s="73"/>
      <c r="CB234" s="73"/>
      <c r="CC234" s="73"/>
      <c r="CD234" s="73"/>
      <c r="CE234" s="73"/>
      <c r="CF234" s="73"/>
      <c r="CG234" s="73"/>
      <c r="CH234" s="73"/>
      <c r="CI234" s="73"/>
      <c r="CJ234" s="73"/>
      <c r="CK234" s="73"/>
      <c r="CL234" s="73"/>
      <c r="CM234" s="73"/>
      <c r="CN234" s="73"/>
      <c r="CO234" s="73"/>
      <c r="CP234" s="73"/>
      <c r="CQ234" s="73"/>
      <c r="CR234" s="73"/>
      <c r="CS234" s="73"/>
      <c r="CT234" s="73"/>
      <c r="CU234" s="73"/>
      <c r="CV234" s="73"/>
      <c r="CW234" s="73"/>
      <c r="CX234" s="73"/>
      <c r="CY234" s="73"/>
      <c r="CZ234" s="73"/>
      <c r="DA234" s="73"/>
      <c r="DB234" s="73"/>
      <c r="DC234" s="73"/>
      <c r="DD234" s="73"/>
      <c r="DE234" s="73"/>
      <c r="DF234" s="73"/>
      <c r="DG234" s="73"/>
      <c r="DH234" s="73"/>
      <c r="DI234" s="73"/>
      <c r="DJ234" s="73"/>
      <c r="DK234" s="73"/>
      <c r="DL234" s="73"/>
      <c r="DM234" s="73"/>
      <c r="DN234" s="73"/>
      <c r="DO234" s="73"/>
      <c r="DP234" s="73"/>
      <c r="DQ234" s="73"/>
      <c r="DR234" s="73"/>
      <c r="DS234" s="73"/>
      <c r="DT234" s="73"/>
      <c r="DU234" s="73"/>
      <c r="DV234" s="73"/>
      <c r="DW234" s="73"/>
      <c r="DX234" s="73"/>
      <c r="DY234" s="73"/>
      <c r="DZ234" s="73"/>
      <c r="EA234" s="73"/>
      <c r="EB234" s="73"/>
      <c r="EC234" s="73"/>
      <c r="ED234" s="73"/>
      <c r="EE234" s="73"/>
      <c r="EF234" s="73"/>
      <c r="EG234" s="73"/>
      <c r="EH234" s="73"/>
      <c r="EI234" s="73"/>
      <c r="EJ234" s="73"/>
      <c r="EK234" s="73"/>
      <c r="EL234" s="73"/>
      <c r="EM234" s="73"/>
      <c r="EN234" s="73"/>
      <c r="EO234" s="73"/>
      <c r="EP234" s="73"/>
      <c r="EQ234" s="73"/>
      <c r="ER234" s="73"/>
      <c r="ES234" s="73"/>
      <c r="ET234" s="73"/>
      <c r="EU234" s="73"/>
      <c r="EV234" s="73"/>
      <c r="EW234" s="73"/>
      <c r="EX234" s="73"/>
      <c r="EY234" s="73"/>
      <c r="EZ234" s="73"/>
      <c r="FA234" s="73"/>
      <c r="FB234" s="73"/>
      <c r="FC234" s="73"/>
      <c r="FD234" s="73"/>
      <c r="FE234" s="73"/>
      <c r="FF234" s="73"/>
      <c r="FG234" s="73"/>
      <c r="FH234" s="73"/>
      <c r="FI234" s="73"/>
      <c r="FJ234" s="73"/>
      <c r="FK234" s="73"/>
      <c r="FL234" s="73"/>
      <c r="FM234" s="73"/>
      <c r="FN234" s="73"/>
      <c r="FO234" s="73"/>
      <c r="FP234" s="73"/>
      <c r="FQ234" s="73"/>
      <c r="FR234" s="73"/>
      <c r="FS234" s="73"/>
      <c r="FT234" s="73"/>
      <c r="FU234" s="73"/>
      <c r="FV234" s="73"/>
      <c r="FW234" s="73"/>
      <c r="FX234" s="73"/>
      <c r="FY234" s="73"/>
      <c r="FZ234" s="73"/>
      <c r="GA234" s="73"/>
      <c r="GB234" s="73"/>
      <c r="GC234" s="73"/>
      <c r="GD234" s="73"/>
      <c r="GE234" s="73"/>
      <c r="GF234" s="73"/>
      <c r="GG234" s="73"/>
      <c r="GH234" s="73"/>
      <c r="GI234" s="73"/>
      <c r="GJ234" s="73"/>
      <c r="GK234" s="73"/>
      <c r="GL234" s="73"/>
      <c r="GM234" s="73"/>
      <c r="GN234" s="73"/>
      <c r="GO234" s="73"/>
      <c r="GP234" s="73"/>
      <c r="GQ234" s="73"/>
      <c r="GR234" s="73"/>
      <c r="GS234" s="73"/>
      <c r="GT234" s="73"/>
      <c r="GU234" s="73"/>
      <c r="GV234" s="73"/>
      <c r="GW234" s="73"/>
      <c r="GX234" s="73"/>
      <c r="GY234" s="73"/>
      <c r="GZ234" s="73"/>
      <c r="HA234" s="73"/>
      <c r="HB234" s="73"/>
      <c r="HC234" s="73"/>
      <c r="HD234" s="73"/>
      <c r="HE234" s="73"/>
      <c r="HF234" s="73"/>
      <c r="HG234" s="73"/>
      <c r="HH234" s="73"/>
      <c r="HI234" s="73"/>
      <c r="HJ234" s="73"/>
      <c r="HK234" s="73"/>
      <c r="HL234" s="73"/>
      <c r="HM234" s="73"/>
      <c r="HN234" s="73"/>
      <c r="HO234" s="73"/>
      <c r="HP234" s="73"/>
      <c r="HQ234" s="73"/>
      <c r="HR234" s="73"/>
      <c r="HS234" s="73"/>
      <c r="HT234" s="73"/>
      <c r="HU234" s="73"/>
      <c r="HV234" s="73"/>
      <c r="HW234" s="73"/>
      <c r="HX234" s="73"/>
      <c r="HY234" s="73"/>
      <c r="HZ234" s="73"/>
      <c r="IA234" s="73"/>
      <c r="IB234" s="73"/>
      <c r="IC234" s="73"/>
      <c r="ID234" s="73"/>
      <c r="IE234" s="73"/>
      <c r="IF234" s="73"/>
      <c r="IG234" s="73"/>
      <c r="IH234" s="73"/>
      <c r="II234" s="73"/>
      <c r="IJ234" s="73"/>
      <c r="IK234" s="73"/>
      <c r="IL234" s="73"/>
      <c r="IM234" s="73"/>
      <c r="IN234" s="73"/>
      <c r="IO234" s="73"/>
      <c r="IP234" s="73"/>
      <c r="IQ234" s="73"/>
      <c r="IR234" s="73"/>
      <c r="IS234" s="73"/>
      <c r="IT234" s="73"/>
      <c r="IU234" s="73"/>
      <c r="IV234" s="73"/>
      <c r="IW234" s="73"/>
      <c r="IX234" s="73"/>
      <c r="IY234" s="73"/>
      <c r="IZ234" s="73"/>
      <c r="JA234" s="73"/>
      <c r="JB234" s="73"/>
      <c r="JC234" s="73"/>
      <c r="JD234" s="73"/>
      <c r="JE234" s="73"/>
      <c r="JF234" s="73"/>
      <c r="JG234" s="73"/>
      <c r="JH234" s="73"/>
      <c r="JI234" s="73"/>
      <c r="JJ234" s="73"/>
      <c r="JK234" s="73"/>
      <c r="JL234" s="73"/>
      <c r="JM234" s="73"/>
      <c r="JN234" s="73"/>
      <c r="JO234" s="73"/>
      <c r="JP234" s="73"/>
      <c r="JQ234" s="73"/>
      <c r="JR234" s="73"/>
      <c r="JS234" s="73"/>
      <c r="JT234" s="73"/>
      <c r="JU234" s="73"/>
      <c r="JV234" s="73"/>
      <c r="JW234" s="73"/>
      <c r="JX234" s="73"/>
      <c r="JY234" s="73"/>
      <c r="JZ234" s="73"/>
      <c r="KA234" s="73"/>
      <c r="KB234" s="73"/>
      <c r="KC234" s="73"/>
      <c r="KD234" s="73"/>
      <c r="KE234" s="73"/>
      <c r="KF234" s="73"/>
      <c r="KG234" s="73"/>
      <c r="KH234" s="73"/>
      <c r="KI234" s="73"/>
      <c r="KJ234" s="73"/>
      <c r="KK234" s="73"/>
      <c r="KL234" s="73"/>
      <c r="KM234" s="73"/>
      <c r="KN234" s="73"/>
      <c r="KO234" s="73"/>
      <c r="KP234" s="73"/>
      <c r="KQ234" s="73"/>
      <c r="KR234" s="73"/>
      <c r="KS234" s="73"/>
      <c r="KT234" s="73"/>
      <c r="KU234" s="73"/>
      <c r="KV234" s="73"/>
      <c r="KW234" s="73"/>
      <c r="KX234" s="73"/>
      <c r="KY234" s="73"/>
      <c r="KZ234" s="73"/>
      <c r="LA234" s="73"/>
      <c r="LB234" s="73"/>
      <c r="LC234" s="73"/>
      <c r="LD234" s="73"/>
      <c r="LE234" s="73"/>
      <c r="LF234" s="73"/>
      <c r="LG234" s="73"/>
      <c r="LH234" s="73"/>
      <c r="LI234" s="73"/>
      <c r="LJ234" s="73"/>
      <c r="LK234" s="73"/>
      <c r="LL234" s="73"/>
      <c r="LM234" s="73"/>
      <c r="LN234" s="73"/>
      <c r="LO234" s="73"/>
      <c r="LP234" s="73"/>
      <c r="LQ234" s="73"/>
      <c r="LR234" s="73"/>
      <c r="LS234" s="73"/>
      <c r="LT234" s="73"/>
      <c r="LU234" s="73"/>
      <c r="LV234" s="73"/>
      <c r="LW234" s="73"/>
      <c r="LX234" s="73"/>
      <c r="LY234" s="73"/>
      <c r="LZ234" s="73"/>
      <c r="MA234" s="73"/>
      <c r="MB234" s="73"/>
      <c r="MC234" s="73"/>
      <c r="MD234" s="73"/>
      <c r="ME234" s="73"/>
      <c r="MF234" s="73"/>
      <c r="MG234" s="73"/>
      <c r="MH234" s="73"/>
      <c r="MI234" s="73"/>
      <c r="MJ234" s="73"/>
      <c r="MK234" s="73"/>
      <c r="ML234" s="73"/>
      <c r="MM234" s="73"/>
      <c r="MN234" s="73"/>
      <c r="MO234" s="73"/>
      <c r="MP234" s="73"/>
      <c r="MQ234" s="73"/>
      <c r="MR234" s="73"/>
      <c r="MS234" s="73"/>
      <c r="MT234" s="73"/>
      <c r="MU234" s="73"/>
      <c r="MV234" s="73"/>
      <c r="MW234" s="73"/>
      <c r="MX234" s="73"/>
      <c r="MY234" s="73"/>
      <c r="MZ234" s="73"/>
      <c r="NA234" s="73"/>
      <c r="NB234" s="73"/>
      <c r="NC234" s="73"/>
      <c r="ND234" s="73"/>
      <c r="NE234" s="73"/>
      <c r="NF234" s="73"/>
      <c r="NG234" s="73"/>
      <c r="NH234" s="73"/>
      <c r="NI234" s="73"/>
      <c r="NJ234" s="73"/>
      <c r="NK234" s="73"/>
      <c r="NL234" s="73"/>
      <c r="NM234" s="73"/>
      <c r="NN234" s="73"/>
      <c r="NO234" s="73"/>
      <c r="NP234" s="73"/>
      <c r="NQ234" s="73"/>
      <c r="NR234" s="73"/>
      <c r="NS234" s="73"/>
      <c r="NT234" s="73"/>
      <c r="NU234" s="73"/>
      <c r="NV234" s="73"/>
      <c r="NW234" s="73"/>
      <c r="NX234" s="73"/>
      <c r="NY234" s="73"/>
      <c r="NZ234" s="73"/>
      <c r="OA234" s="73"/>
      <c r="OB234" s="73"/>
      <c r="OC234" s="73"/>
      <c r="OD234" s="73"/>
      <c r="OE234" s="73"/>
      <c r="OF234" s="73"/>
      <c r="OG234" s="73"/>
      <c r="OH234" s="73"/>
      <c r="OI234" s="73"/>
      <c r="OJ234" s="73"/>
      <c r="OK234" s="73"/>
      <c r="OL234" s="73"/>
      <c r="OM234" s="73"/>
      <c r="ON234" s="73"/>
      <c r="OO234" s="73"/>
      <c r="OP234" s="73"/>
      <c r="OQ234" s="73"/>
      <c r="OR234" s="73"/>
      <c r="OS234" s="73"/>
      <c r="OT234" s="73"/>
      <c r="OU234" s="73"/>
      <c r="OV234" s="73"/>
    </row>
    <row r="235" spans="1:412" s="74" customFormat="1" x14ac:dyDescent="0.3">
      <c r="A235" s="63"/>
      <c r="B235" s="75"/>
      <c r="C235" s="75"/>
      <c r="D235" s="76"/>
      <c r="E235" s="138"/>
      <c r="F235" s="138"/>
      <c r="G235" s="77"/>
      <c r="H235" s="67"/>
      <c r="I235" s="67"/>
      <c r="J235" s="68"/>
      <c r="K235" s="68"/>
      <c r="L235" s="67"/>
      <c r="M235" s="69"/>
      <c r="N235" s="70"/>
      <c r="O235" s="71"/>
      <c r="P235" s="72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  <c r="AI235" s="73"/>
      <c r="AJ235" s="73"/>
      <c r="AK235" s="73"/>
      <c r="AL235" s="73"/>
      <c r="AM235" s="73"/>
      <c r="AN235" s="73"/>
      <c r="AO235" s="73"/>
      <c r="AP235" s="73"/>
      <c r="AQ235" s="73"/>
      <c r="AR235" s="73"/>
      <c r="AS235" s="73"/>
      <c r="AT235" s="73"/>
      <c r="AU235" s="73"/>
      <c r="AV235" s="73"/>
      <c r="AW235" s="73"/>
      <c r="AX235" s="73"/>
      <c r="AY235" s="73"/>
      <c r="AZ235" s="73"/>
      <c r="BA235" s="73"/>
      <c r="BB235" s="73"/>
      <c r="BC235" s="73"/>
      <c r="BD235" s="73"/>
      <c r="BE235" s="73"/>
      <c r="BF235" s="73"/>
      <c r="BG235" s="73"/>
      <c r="BH235" s="73"/>
      <c r="BI235" s="73"/>
      <c r="BJ235" s="73"/>
      <c r="BK235" s="73"/>
      <c r="BL235" s="73"/>
      <c r="BM235" s="73"/>
      <c r="BN235" s="73"/>
      <c r="BO235" s="73"/>
      <c r="BP235" s="73"/>
      <c r="BQ235" s="73"/>
      <c r="BR235" s="73"/>
      <c r="BS235" s="73"/>
      <c r="BT235" s="73"/>
      <c r="BU235" s="73"/>
      <c r="BV235" s="73"/>
      <c r="BW235" s="73"/>
      <c r="BX235" s="73"/>
      <c r="BY235" s="73"/>
      <c r="BZ235" s="73"/>
      <c r="CA235" s="73"/>
      <c r="CB235" s="73"/>
      <c r="CC235" s="73"/>
      <c r="CD235" s="73"/>
      <c r="CE235" s="73"/>
      <c r="CF235" s="73"/>
      <c r="CG235" s="73"/>
      <c r="CH235" s="73"/>
      <c r="CI235" s="73"/>
      <c r="CJ235" s="73"/>
      <c r="CK235" s="73"/>
      <c r="CL235" s="73"/>
      <c r="CM235" s="73"/>
      <c r="CN235" s="73"/>
      <c r="CO235" s="73"/>
      <c r="CP235" s="73"/>
      <c r="CQ235" s="73"/>
      <c r="CR235" s="73"/>
      <c r="CS235" s="73"/>
      <c r="CT235" s="73"/>
      <c r="CU235" s="73"/>
      <c r="CV235" s="73"/>
      <c r="CW235" s="73"/>
      <c r="CX235" s="73"/>
      <c r="CY235" s="73"/>
      <c r="CZ235" s="73"/>
      <c r="DA235" s="73"/>
      <c r="DB235" s="73"/>
      <c r="DC235" s="73"/>
      <c r="DD235" s="73"/>
      <c r="DE235" s="73"/>
      <c r="DF235" s="73"/>
      <c r="DG235" s="73"/>
      <c r="DH235" s="73"/>
      <c r="DI235" s="73"/>
      <c r="DJ235" s="73"/>
      <c r="DK235" s="73"/>
      <c r="DL235" s="73"/>
      <c r="DM235" s="73"/>
      <c r="DN235" s="73"/>
      <c r="DO235" s="73"/>
      <c r="DP235" s="73"/>
      <c r="DQ235" s="73"/>
      <c r="DR235" s="73"/>
      <c r="DS235" s="73"/>
      <c r="DT235" s="73"/>
      <c r="DU235" s="73"/>
      <c r="DV235" s="73"/>
      <c r="DW235" s="73"/>
      <c r="DX235" s="73"/>
      <c r="DY235" s="73"/>
      <c r="DZ235" s="73"/>
      <c r="EA235" s="73"/>
      <c r="EB235" s="73"/>
      <c r="EC235" s="73"/>
      <c r="ED235" s="73"/>
      <c r="EE235" s="73"/>
      <c r="EF235" s="73"/>
      <c r="EG235" s="73"/>
      <c r="EH235" s="73"/>
      <c r="EI235" s="73"/>
      <c r="EJ235" s="73"/>
      <c r="EK235" s="73"/>
      <c r="EL235" s="73"/>
      <c r="EM235" s="73"/>
      <c r="EN235" s="73"/>
      <c r="EO235" s="73"/>
      <c r="EP235" s="73"/>
      <c r="EQ235" s="73"/>
      <c r="ER235" s="73"/>
      <c r="ES235" s="73"/>
      <c r="ET235" s="73"/>
      <c r="EU235" s="73"/>
      <c r="EV235" s="73"/>
      <c r="EW235" s="73"/>
      <c r="EX235" s="73"/>
      <c r="EY235" s="73"/>
      <c r="EZ235" s="73"/>
      <c r="FA235" s="73"/>
      <c r="FB235" s="73"/>
      <c r="FC235" s="73"/>
      <c r="FD235" s="73"/>
      <c r="FE235" s="73"/>
      <c r="FF235" s="73"/>
      <c r="FG235" s="73"/>
      <c r="FH235" s="73"/>
      <c r="FI235" s="73"/>
      <c r="FJ235" s="73"/>
      <c r="FK235" s="73"/>
      <c r="FL235" s="73"/>
      <c r="FM235" s="73"/>
      <c r="FN235" s="73"/>
      <c r="FO235" s="73"/>
      <c r="FP235" s="73"/>
      <c r="FQ235" s="73"/>
      <c r="FR235" s="73"/>
      <c r="FS235" s="73"/>
      <c r="FT235" s="73"/>
      <c r="FU235" s="73"/>
      <c r="FV235" s="73"/>
      <c r="FW235" s="73"/>
      <c r="FX235" s="73"/>
      <c r="FY235" s="73"/>
      <c r="FZ235" s="73"/>
      <c r="GA235" s="73"/>
      <c r="GB235" s="73"/>
      <c r="GC235" s="73"/>
      <c r="GD235" s="73"/>
      <c r="GE235" s="73"/>
      <c r="GF235" s="73"/>
      <c r="GG235" s="73"/>
      <c r="GH235" s="73"/>
      <c r="GI235" s="73"/>
      <c r="GJ235" s="73"/>
      <c r="GK235" s="73"/>
      <c r="GL235" s="73"/>
      <c r="GM235" s="73"/>
      <c r="GN235" s="73"/>
      <c r="GO235" s="73"/>
      <c r="GP235" s="73"/>
      <c r="GQ235" s="73"/>
      <c r="GR235" s="73"/>
      <c r="GS235" s="73"/>
      <c r="GT235" s="73"/>
      <c r="GU235" s="73"/>
      <c r="GV235" s="73"/>
      <c r="GW235" s="73"/>
      <c r="GX235" s="73"/>
      <c r="GY235" s="73"/>
      <c r="GZ235" s="73"/>
      <c r="HA235" s="73"/>
      <c r="HB235" s="73"/>
      <c r="HC235" s="73"/>
      <c r="HD235" s="73"/>
      <c r="HE235" s="73"/>
      <c r="HF235" s="73"/>
      <c r="HG235" s="73"/>
      <c r="HH235" s="73"/>
      <c r="HI235" s="73"/>
      <c r="HJ235" s="73"/>
      <c r="HK235" s="73"/>
      <c r="HL235" s="73"/>
      <c r="HM235" s="73"/>
      <c r="HN235" s="73"/>
      <c r="HO235" s="73"/>
      <c r="HP235" s="73"/>
      <c r="HQ235" s="73"/>
      <c r="HR235" s="73"/>
      <c r="HS235" s="73"/>
      <c r="HT235" s="73"/>
      <c r="HU235" s="73"/>
      <c r="HV235" s="73"/>
      <c r="HW235" s="73"/>
      <c r="HX235" s="73"/>
      <c r="HY235" s="73"/>
      <c r="HZ235" s="73"/>
      <c r="IA235" s="73"/>
      <c r="IB235" s="73"/>
      <c r="IC235" s="73"/>
      <c r="ID235" s="73"/>
      <c r="IE235" s="73"/>
      <c r="IF235" s="73"/>
      <c r="IG235" s="73"/>
      <c r="IH235" s="73"/>
      <c r="II235" s="73"/>
      <c r="IJ235" s="73"/>
      <c r="IK235" s="73"/>
      <c r="IL235" s="73"/>
      <c r="IM235" s="73"/>
      <c r="IN235" s="73"/>
      <c r="IO235" s="73"/>
      <c r="IP235" s="73"/>
      <c r="IQ235" s="73"/>
      <c r="IR235" s="73"/>
      <c r="IS235" s="73"/>
      <c r="IT235" s="73"/>
      <c r="IU235" s="73"/>
      <c r="IV235" s="73"/>
      <c r="IW235" s="73"/>
      <c r="IX235" s="73"/>
      <c r="IY235" s="73"/>
      <c r="IZ235" s="73"/>
      <c r="JA235" s="73"/>
      <c r="JB235" s="73"/>
      <c r="JC235" s="73"/>
      <c r="JD235" s="73"/>
      <c r="JE235" s="73"/>
      <c r="JF235" s="73"/>
      <c r="JG235" s="73"/>
      <c r="JH235" s="73"/>
      <c r="JI235" s="73"/>
      <c r="JJ235" s="73"/>
      <c r="JK235" s="73"/>
      <c r="JL235" s="73"/>
      <c r="JM235" s="73"/>
      <c r="JN235" s="73"/>
      <c r="JO235" s="73"/>
      <c r="JP235" s="73"/>
      <c r="JQ235" s="73"/>
      <c r="JR235" s="73"/>
      <c r="JS235" s="73"/>
      <c r="JT235" s="73"/>
      <c r="JU235" s="73"/>
      <c r="JV235" s="73"/>
      <c r="JW235" s="73"/>
      <c r="JX235" s="73"/>
      <c r="JY235" s="73"/>
      <c r="JZ235" s="73"/>
      <c r="KA235" s="73"/>
      <c r="KB235" s="73"/>
      <c r="KC235" s="73"/>
      <c r="KD235" s="73"/>
      <c r="KE235" s="73"/>
      <c r="KF235" s="73"/>
      <c r="KG235" s="73"/>
      <c r="KH235" s="73"/>
      <c r="KI235" s="73"/>
      <c r="KJ235" s="73"/>
      <c r="KK235" s="73"/>
      <c r="KL235" s="73"/>
      <c r="KM235" s="73"/>
      <c r="KN235" s="73"/>
      <c r="KO235" s="73"/>
      <c r="KP235" s="73"/>
      <c r="KQ235" s="73"/>
      <c r="KR235" s="73"/>
      <c r="KS235" s="73"/>
      <c r="KT235" s="73"/>
      <c r="KU235" s="73"/>
      <c r="KV235" s="73"/>
      <c r="KW235" s="73"/>
      <c r="KX235" s="73"/>
      <c r="KY235" s="73"/>
      <c r="KZ235" s="73"/>
      <c r="LA235" s="73"/>
      <c r="LB235" s="73"/>
      <c r="LC235" s="73"/>
      <c r="LD235" s="73"/>
      <c r="LE235" s="73"/>
      <c r="LF235" s="73"/>
      <c r="LG235" s="73"/>
      <c r="LH235" s="73"/>
      <c r="LI235" s="73"/>
      <c r="LJ235" s="73"/>
      <c r="LK235" s="73"/>
      <c r="LL235" s="73"/>
      <c r="LM235" s="73"/>
      <c r="LN235" s="73"/>
      <c r="LO235" s="73"/>
      <c r="LP235" s="73"/>
      <c r="LQ235" s="73"/>
      <c r="LR235" s="73"/>
      <c r="LS235" s="73"/>
      <c r="LT235" s="73"/>
      <c r="LU235" s="73"/>
      <c r="LV235" s="73"/>
      <c r="LW235" s="73"/>
      <c r="LX235" s="73"/>
      <c r="LY235" s="73"/>
      <c r="LZ235" s="73"/>
      <c r="MA235" s="73"/>
      <c r="MB235" s="73"/>
      <c r="MC235" s="73"/>
      <c r="MD235" s="73"/>
      <c r="ME235" s="73"/>
      <c r="MF235" s="73"/>
      <c r="MG235" s="73"/>
      <c r="MH235" s="73"/>
      <c r="MI235" s="73"/>
      <c r="MJ235" s="73"/>
      <c r="MK235" s="73"/>
      <c r="ML235" s="73"/>
      <c r="MM235" s="73"/>
      <c r="MN235" s="73"/>
      <c r="MO235" s="73"/>
      <c r="MP235" s="73"/>
      <c r="MQ235" s="73"/>
      <c r="MR235" s="73"/>
      <c r="MS235" s="73"/>
      <c r="MT235" s="73"/>
      <c r="MU235" s="73"/>
      <c r="MV235" s="73"/>
      <c r="MW235" s="73"/>
      <c r="MX235" s="73"/>
      <c r="MY235" s="73"/>
      <c r="MZ235" s="73"/>
      <c r="NA235" s="73"/>
      <c r="NB235" s="73"/>
      <c r="NC235" s="73"/>
      <c r="ND235" s="73"/>
      <c r="NE235" s="73"/>
      <c r="NF235" s="73"/>
      <c r="NG235" s="73"/>
      <c r="NH235" s="73"/>
      <c r="NI235" s="73"/>
      <c r="NJ235" s="73"/>
      <c r="NK235" s="73"/>
      <c r="NL235" s="73"/>
      <c r="NM235" s="73"/>
      <c r="NN235" s="73"/>
      <c r="NO235" s="73"/>
      <c r="NP235" s="73"/>
      <c r="NQ235" s="73"/>
      <c r="NR235" s="73"/>
      <c r="NS235" s="73"/>
      <c r="NT235" s="73"/>
      <c r="NU235" s="73"/>
      <c r="NV235" s="73"/>
      <c r="NW235" s="73"/>
      <c r="NX235" s="73"/>
      <c r="NY235" s="73"/>
      <c r="NZ235" s="73"/>
      <c r="OA235" s="73"/>
      <c r="OB235" s="73"/>
      <c r="OC235" s="73"/>
      <c r="OD235" s="73"/>
      <c r="OE235" s="73"/>
      <c r="OF235" s="73"/>
      <c r="OG235" s="73"/>
      <c r="OH235" s="73"/>
      <c r="OI235" s="73"/>
      <c r="OJ235" s="73"/>
      <c r="OK235" s="73"/>
      <c r="OL235" s="73"/>
      <c r="OM235" s="73"/>
      <c r="ON235" s="73"/>
      <c r="OO235" s="73"/>
      <c r="OP235" s="73"/>
      <c r="OQ235" s="73"/>
      <c r="OR235" s="73"/>
      <c r="OS235" s="73"/>
      <c r="OT235" s="73"/>
      <c r="OU235" s="73"/>
      <c r="OV235" s="73"/>
    </row>
    <row r="236" spans="1:412" s="74" customFormat="1" x14ac:dyDescent="0.3">
      <c r="A236" s="63"/>
      <c r="B236" s="75"/>
      <c r="C236" s="75"/>
      <c r="D236" s="76"/>
      <c r="E236" s="138"/>
      <c r="F236" s="138"/>
      <c r="G236" s="77"/>
      <c r="H236" s="67"/>
      <c r="I236" s="67"/>
      <c r="J236" s="68"/>
      <c r="K236" s="68"/>
      <c r="L236" s="67"/>
      <c r="M236" s="69"/>
      <c r="N236" s="70"/>
      <c r="O236" s="71"/>
      <c r="P236" s="72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  <c r="AI236" s="73"/>
      <c r="AJ236" s="73"/>
      <c r="AK236" s="73"/>
      <c r="AL236" s="73"/>
      <c r="AM236" s="73"/>
      <c r="AN236" s="73"/>
      <c r="AO236" s="73"/>
      <c r="AP236" s="73"/>
      <c r="AQ236" s="73"/>
      <c r="AR236" s="73"/>
      <c r="AS236" s="73"/>
      <c r="AT236" s="73"/>
      <c r="AU236" s="73"/>
      <c r="AV236" s="73"/>
      <c r="AW236" s="73"/>
      <c r="AX236" s="73"/>
      <c r="AY236" s="73"/>
      <c r="AZ236" s="73"/>
      <c r="BA236" s="73"/>
      <c r="BB236" s="73"/>
      <c r="BC236" s="73"/>
      <c r="BD236" s="73"/>
      <c r="BE236" s="73"/>
      <c r="BF236" s="73"/>
      <c r="BG236" s="73"/>
      <c r="BH236" s="73"/>
      <c r="BI236" s="73"/>
      <c r="BJ236" s="73"/>
      <c r="BK236" s="73"/>
      <c r="BL236" s="73"/>
      <c r="BM236" s="73"/>
      <c r="BN236" s="73"/>
      <c r="BO236" s="73"/>
      <c r="BP236" s="73"/>
      <c r="BQ236" s="73"/>
      <c r="BR236" s="73"/>
      <c r="BS236" s="73"/>
      <c r="BT236" s="73"/>
      <c r="BU236" s="73"/>
      <c r="BV236" s="73"/>
      <c r="BW236" s="73"/>
      <c r="BX236" s="73"/>
      <c r="BY236" s="73"/>
      <c r="BZ236" s="73"/>
      <c r="CA236" s="73"/>
      <c r="CB236" s="73"/>
      <c r="CC236" s="73"/>
      <c r="CD236" s="73"/>
      <c r="CE236" s="73"/>
      <c r="CF236" s="73"/>
      <c r="CG236" s="73"/>
      <c r="CH236" s="73"/>
      <c r="CI236" s="73"/>
      <c r="CJ236" s="73"/>
      <c r="CK236" s="73"/>
      <c r="CL236" s="73"/>
      <c r="CM236" s="73"/>
      <c r="CN236" s="73"/>
      <c r="CO236" s="73"/>
      <c r="CP236" s="73"/>
      <c r="CQ236" s="73"/>
      <c r="CR236" s="73"/>
      <c r="CS236" s="73"/>
      <c r="CT236" s="73"/>
      <c r="CU236" s="73"/>
      <c r="CV236" s="73"/>
      <c r="CW236" s="73"/>
      <c r="CX236" s="73"/>
      <c r="CY236" s="73"/>
      <c r="CZ236" s="73"/>
      <c r="DA236" s="73"/>
      <c r="DB236" s="73"/>
      <c r="DC236" s="73"/>
      <c r="DD236" s="73"/>
      <c r="DE236" s="73"/>
      <c r="DF236" s="73"/>
      <c r="DG236" s="73"/>
      <c r="DH236" s="73"/>
      <c r="DI236" s="73"/>
      <c r="DJ236" s="73"/>
      <c r="DK236" s="73"/>
      <c r="DL236" s="73"/>
      <c r="DM236" s="73"/>
      <c r="DN236" s="73"/>
      <c r="DO236" s="73"/>
      <c r="DP236" s="73"/>
      <c r="DQ236" s="73"/>
      <c r="DR236" s="73"/>
      <c r="DS236" s="73"/>
      <c r="DT236" s="73"/>
      <c r="DU236" s="73"/>
      <c r="DV236" s="73"/>
      <c r="DW236" s="73"/>
      <c r="DX236" s="73"/>
      <c r="DY236" s="73"/>
      <c r="DZ236" s="73"/>
      <c r="EA236" s="73"/>
      <c r="EB236" s="73"/>
      <c r="EC236" s="73"/>
      <c r="ED236" s="73"/>
      <c r="EE236" s="73"/>
      <c r="EF236" s="73"/>
      <c r="EG236" s="73"/>
      <c r="EH236" s="73"/>
      <c r="EI236" s="73"/>
      <c r="EJ236" s="73"/>
      <c r="EK236" s="73"/>
      <c r="EL236" s="73"/>
      <c r="EM236" s="73"/>
      <c r="EN236" s="73"/>
      <c r="EO236" s="73"/>
      <c r="EP236" s="73"/>
      <c r="EQ236" s="73"/>
      <c r="ER236" s="73"/>
      <c r="ES236" s="73"/>
      <c r="ET236" s="73"/>
      <c r="EU236" s="73"/>
      <c r="EV236" s="73"/>
      <c r="EW236" s="73"/>
      <c r="EX236" s="73"/>
      <c r="EY236" s="73"/>
      <c r="EZ236" s="73"/>
      <c r="FA236" s="73"/>
      <c r="FB236" s="73"/>
      <c r="FC236" s="73"/>
      <c r="FD236" s="73"/>
      <c r="FE236" s="73"/>
      <c r="FF236" s="73"/>
      <c r="FG236" s="73"/>
      <c r="FH236" s="73"/>
      <c r="FI236" s="73"/>
      <c r="FJ236" s="73"/>
      <c r="FK236" s="73"/>
      <c r="FL236" s="73"/>
      <c r="FM236" s="73"/>
      <c r="FN236" s="73"/>
      <c r="FO236" s="73"/>
      <c r="FP236" s="73"/>
      <c r="FQ236" s="73"/>
      <c r="FR236" s="73"/>
      <c r="FS236" s="73"/>
      <c r="FT236" s="73"/>
      <c r="FU236" s="73"/>
      <c r="FV236" s="73"/>
      <c r="FW236" s="73"/>
      <c r="FX236" s="73"/>
      <c r="FY236" s="73"/>
      <c r="FZ236" s="73"/>
      <c r="GA236" s="73"/>
      <c r="GB236" s="73"/>
      <c r="GC236" s="73"/>
      <c r="GD236" s="73"/>
      <c r="GE236" s="73"/>
      <c r="GF236" s="73"/>
      <c r="GG236" s="73"/>
      <c r="GH236" s="73"/>
      <c r="GI236" s="73"/>
      <c r="GJ236" s="73"/>
      <c r="GK236" s="73"/>
      <c r="GL236" s="73"/>
      <c r="GM236" s="73"/>
      <c r="GN236" s="73"/>
      <c r="GO236" s="73"/>
      <c r="GP236" s="73"/>
      <c r="GQ236" s="73"/>
      <c r="GR236" s="73"/>
      <c r="GS236" s="73"/>
      <c r="GT236" s="73"/>
      <c r="GU236" s="73"/>
      <c r="GV236" s="73"/>
      <c r="GW236" s="73"/>
      <c r="GX236" s="73"/>
      <c r="GY236" s="73"/>
      <c r="GZ236" s="73"/>
      <c r="HA236" s="73"/>
      <c r="HB236" s="73"/>
      <c r="HC236" s="73"/>
      <c r="HD236" s="73"/>
      <c r="HE236" s="73"/>
      <c r="HF236" s="73"/>
      <c r="HG236" s="73"/>
      <c r="HH236" s="73"/>
      <c r="HI236" s="73"/>
      <c r="HJ236" s="73"/>
      <c r="HK236" s="73"/>
      <c r="HL236" s="73"/>
      <c r="HM236" s="73"/>
      <c r="HN236" s="73"/>
      <c r="HO236" s="73"/>
      <c r="HP236" s="73"/>
      <c r="HQ236" s="73"/>
      <c r="HR236" s="73"/>
      <c r="HS236" s="73"/>
      <c r="HT236" s="73"/>
      <c r="HU236" s="73"/>
      <c r="HV236" s="73"/>
      <c r="HW236" s="73"/>
      <c r="HX236" s="73"/>
      <c r="HY236" s="73"/>
      <c r="HZ236" s="73"/>
      <c r="IA236" s="73"/>
      <c r="IB236" s="73"/>
      <c r="IC236" s="73"/>
      <c r="ID236" s="73"/>
      <c r="IE236" s="73"/>
      <c r="IF236" s="73"/>
      <c r="IG236" s="73"/>
      <c r="IH236" s="73"/>
      <c r="II236" s="73"/>
      <c r="IJ236" s="73"/>
      <c r="IK236" s="73"/>
      <c r="IL236" s="73"/>
      <c r="IM236" s="73"/>
      <c r="IN236" s="73"/>
      <c r="IO236" s="73"/>
      <c r="IP236" s="73"/>
      <c r="IQ236" s="73"/>
      <c r="IR236" s="73"/>
      <c r="IS236" s="73"/>
      <c r="IT236" s="73"/>
      <c r="IU236" s="73"/>
      <c r="IV236" s="73"/>
      <c r="IW236" s="73"/>
      <c r="IX236" s="73"/>
      <c r="IY236" s="73"/>
      <c r="IZ236" s="73"/>
      <c r="JA236" s="73"/>
      <c r="JB236" s="73"/>
      <c r="JC236" s="73"/>
      <c r="JD236" s="73"/>
      <c r="JE236" s="73"/>
      <c r="JF236" s="73"/>
      <c r="JG236" s="73"/>
      <c r="JH236" s="73"/>
      <c r="JI236" s="73"/>
      <c r="JJ236" s="73"/>
      <c r="JK236" s="73"/>
      <c r="JL236" s="73"/>
      <c r="JM236" s="73"/>
      <c r="JN236" s="73"/>
      <c r="JO236" s="73"/>
      <c r="JP236" s="73"/>
      <c r="JQ236" s="73"/>
      <c r="JR236" s="73"/>
      <c r="JS236" s="73"/>
      <c r="JT236" s="73"/>
      <c r="JU236" s="73"/>
      <c r="JV236" s="73"/>
      <c r="JW236" s="73"/>
      <c r="JX236" s="73"/>
      <c r="JY236" s="73"/>
      <c r="JZ236" s="73"/>
      <c r="KA236" s="73"/>
      <c r="KB236" s="73"/>
      <c r="KC236" s="73"/>
      <c r="KD236" s="73"/>
      <c r="KE236" s="73"/>
      <c r="KF236" s="73"/>
      <c r="KG236" s="73"/>
      <c r="KH236" s="73"/>
      <c r="KI236" s="73"/>
      <c r="KJ236" s="73"/>
      <c r="KK236" s="73"/>
      <c r="KL236" s="73"/>
      <c r="KM236" s="73"/>
      <c r="KN236" s="73"/>
      <c r="KO236" s="73"/>
      <c r="KP236" s="73"/>
      <c r="KQ236" s="73"/>
      <c r="KR236" s="73"/>
      <c r="KS236" s="73"/>
      <c r="KT236" s="73"/>
      <c r="KU236" s="73"/>
      <c r="KV236" s="73"/>
      <c r="KW236" s="73"/>
      <c r="KX236" s="73"/>
      <c r="KY236" s="73"/>
      <c r="KZ236" s="73"/>
      <c r="LA236" s="73"/>
      <c r="LB236" s="73"/>
      <c r="LC236" s="73"/>
      <c r="LD236" s="73"/>
      <c r="LE236" s="73"/>
      <c r="LF236" s="73"/>
      <c r="LG236" s="73"/>
      <c r="LH236" s="73"/>
      <c r="LI236" s="73"/>
      <c r="LJ236" s="73"/>
      <c r="LK236" s="73"/>
      <c r="LL236" s="73"/>
      <c r="LM236" s="73"/>
      <c r="LN236" s="73"/>
      <c r="LO236" s="73"/>
      <c r="LP236" s="73"/>
      <c r="LQ236" s="73"/>
      <c r="LR236" s="73"/>
      <c r="LS236" s="73"/>
      <c r="LT236" s="73"/>
      <c r="LU236" s="73"/>
      <c r="LV236" s="73"/>
      <c r="LW236" s="73"/>
      <c r="LX236" s="73"/>
      <c r="LY236" s="73"/>
      <c r="LZ236" s="73"/>
      <c r="MA236" s="73"/>
      <c r="MB236" s="73"/>
      <c r="MC236" s="73"/>
      <c r="MD236" s="73"/>
      <c r="ME236" s="73"/>
      <c r="MF236" s="73"/>
      <c r="MG236" s="73"/>
      <c r="MH236" s="73"/>
      <c r="MI236" s="73"/>
      <c r="MJ236" s="73"/>
      <c r="MK236" s="73"/>
      <c r="ML236" s="73"/>
      <c r="MM236" s="73"/>
      <c r="MN236" s="73"/>
      <c r="MO236" s="73"/>
      <c r="MP236" s="73"/>
      <c r="MQ236" s="73"/>
      <c r="MR236" s="73"/>
      <c r="MS236" s="73"/>
      <c r="MT236" s="73"/>
      <c r="MU236" s="73"/>
      <c r="MV236" s="73"/>
      <c r="MW236" s="73"/>
      <c r="MX236" s="73"/>
      <c r="MY236" s="73"/>
      <c r="MZ236" s="73"/>
      <c r="NA236" s="73"/>
      <c r="NB236" s="73"/>
      <c r="NC236" s="73"/>
      <c r="ND236" s="73"/>
      <c r="NE236" s="73"/>
      <c r="NF236" s="73"/>
      <c r="NG236" s="73"/>
      <c r="NH236" s="73"/>
      <c r="NI236" s="73"/>
      <c r="NJ236" s="73"/>
      <c r="NK236" s="73"/>
      <c r="NL236" s="73"/>
      <c r="NM236" s="73"/>
      <c r="NN236" s="73"/>
      <c r="NO236" s="73"/>
      <c r="NP236" s="73"/>
      <c r="NQ236" s="73"/>
      <c r="NR236" s="73"/>
      <c r="NS236" s="73"/>
      <c r="NT236" s="73"/>
      <c r="NU236" s="73"/>
      <c r="NV236" s="73"/>
      <c r="NW236" s="73"/>
      <c r="NX236" s="73"/>
      <c r="NY236" s="73"/>
      <c r="NZ236" s="73"/>
      <c r="OA236" s="73"/>
      <c r="OB236" s="73"/>
      <c r="OC236" s="73"/>
      <c r="OD236" s="73"/>
      <c r="OE236" s="73"/>
      <c r="OF236" s="73"/>
      <c r="OG236" s="73"/>
      <c r="OH236" s="73"/>
      <c r="OI236" s="73"/>
      <c r="OJ236" s="73"/>
      <c r="OK236" s="73"/>
      <c r="OL236" s="73"/>
      <c r="OM236" s="73"/>
      <c r="ON236" s="73"/>
      <c r="OO236" s="73"/>
      <c r="OP236" s="73"/>
      <c r="OQ236" s="73"/>
      <c r="OR236" s="73"/>
      <c r="OS236" s="73"/>
      <c r="OT236" s="73"/>
      <c r="OU236" s="73"/>
      <c r="OV236" s="73"/>
    </row>
  </sheetData>
  <mergeCells count="4">
    <mergeCell ref="A3:D3"/>
    <mergeCell ref="C4:D4"/>
    <mergeCell ref="C5:D5"/>
    <mergeCell ref="C154:D154"/>
  </mergeCells>
  <phoneticPr fontId="1" type="noConversion"/>
  <conditionalFormatting sqref="Q6:JC6 Q10:JC10 Q102:OW102 Q140:OV140 Q147:OV147 Q150:OV150 Q155:OV155 Q165:OV165 Q159:OV159">
    <cfRule type="expression" dxfId="183" priority="399" stopIfTrue="1">
      <formula>AND(Q$3&gt;=$J6,Q$3&lt;=$N6)</formula>
    </cfRule>
    <cfRule type="expression" dxfId="182" priority="400" stopIfTrue="1">
      <formula>AND(Q$3&gt;=$J6,Q$3&lt;=$K6)</formula>
    </cfRule>
  </conditionalFormatting>
  <conditionalFormatting sqref="Q5:JC5 Q154:OV154">
    <cfRule type="expression" dxfId="181" priority="401" stopIfTrue="1">
      <formula>AND(Q$3&gt;=$J5,Q$3&lt;=$N5)</formula>
    </cfRule>
    <cfRule type="expression" dxfId="180" priority="402" stopIfTrue="1">
      <formula>AND(Q$3&gt;=$J5,Q$3&lt;=$K5)</formula>
    </cfRule>
  </conditionalFormatting>
  <conditionalFormatting sqref="Q3:IX3">
    <cfRule type="expression" dxfId="179" priority="396" stopIfTrue="1">
      <formula>Q$3=TODAY()</formula>
    </cfRule>
    <cfRule type="expression" dxfId="178" priority="397" stopIfTrue="1">
      <formula>WEEKDAY(Q$3)=2</formula>
    </cfRule>
    <cfRule type="expression" dxfId="177" priority="398" stopIfTrue="1">
      <formula>OR(WEEKDAY(Q$3)=7,WEEKDAY(Q$3)=1)</formula>
    </cfRule>
  </conditionalFormatting>
  <conditionalFormatting sqref="I1:I6 I150:I151 I237:I1048576 I140:I141 I18 I8:I11 I138 I153:I166 I20:I22">
    <cfRule type="cellIs" dxfId="176" priority="394" operator="equal">
      <formula>"작업 완료"</formula>
    </cfRule>
    <cfRule type="cellIs" dxfId="175" priority="395" operator="equal">
      <formula>"마일스톤"</formula>
    </cfRule>
  </conditionalFormatting>
  <conditionalFormatting sqref="Q7:JC9 Q156:OV158">
    <cfRule type="expression" dxfId="174" priority="392" stopIfTrue="1">
      <formula>AND(Q$3&gt;=$J7,Q$3&lt;=$N7)</formula>
    </cfRule>
    <cfRule type="expression" dxfId="173" priority="393" stopIfTrue="1">
      <formula>AND(Q$3&gt;=$J7,Q$3&lt;=$K7)</formula>
    </cfRule>
  </conditionalFormatting>
  <conditionalFormatting sqref="Q11:JC101 Q103:JC139 Q141:JC146 OW147 Q148:OV149 Q160:OV164">
    <cfRule type="expression" dxfId="172" priority="378">
      <formula>AND(Q$3&gt;=$J11,Q$3&lt;=$K11)</formula>
    </cfRule>
    <cfRule type="expression" dxfId="171" priority="379">
      <formula>AND(Q$3&gt;=$J11,Q$3&lt;=$N11)</formula>
    </cfRule>
  </conditionalFormatting>
  <conditionalFormatting sqref="Q151:OV153">
    <cfRule type="expression" dxfId="170" priority="376">
      <formula>AND(Q$3&gt;=$J151,Q$3&lt;=$K151)</formula>
    </cfRule>
    <cfRule type="expression" dxfId="169" priority="377">
      <formula>AND(Q$3&gt;=$J151,Q$3&lt;=$N151)</formula>
    </cfRule>
  </conditionalFormatting>
  <conditionalFormatting sqref="I152">
    <cfRule type="cellIs" dxfId="168" priority="368" operator="equal">
      <formula>"작업 완료"</formula>
    </cfRule>
    <cfRule type="cellIs" dxfId="167" priority="369" operator="equal">
      <formula>"마일스톤"</formula>
    </cfRule>
  </conditionalFormatting>
  <conditionalFormatting sqref="I102">
    <cfRule type="cellIs" dxfId="166" priority="356" operator="equal">
      <formula>"작업 완료"</formula>
    </cfRule>
    <cfRule type="cellIs" dxfId="165" priority="357" operator="equal">
      <formula>"마일스톤"</formula>
    </cfRule>
  </conditionalFormatting>
  <conditionalFormatting sqref="I147:I149">
    <cfRule type="cellIs" dxfId="164" priority="352" operator="equal">
      <formula>"작업 완료"</formula>
    </cfRule>
    <cfRule type="cellIs" dxfId="163" priority="353" operator="equal">
      <formula>"마일스톤"</formula>
    </cfRule>
  </conditionalFormatting>
  <conditionalFormatting sqref="I7">
    <cfRule type="cellIs" dxfId="162" priority="330" operator="equal">
      <formula>"작업 완료"</formula>
    </cfRule>
    <cfRule type="cellIs" dxfId="161" priority="331" operator="equal">
      <formula>"마일스톤"</formula>
    </cfRule>
  </conditionalFormatting>
  <conditionalFormatting sqref="I143">
    <cfRule type="cellIs" dxfId="160" priority="316" operator="equal">
      <formula>"작업 완료"</formula>
    </cfRule>
    <cfRule type="cellIs" dxfId="159" priority="317" operator="equal">
      <formula>"마일스톤"</formula>
    </cfRule>
  </conditionalFormatting>
  <conditionalFormatting sqref="I139">
    <cfRule type="cellIs" dxfId="158" priority="284" operator="equal">
      <formula>"작업 완료"</formula>
    </cfRule>
    <cfRule type="cellIs" dxfId="157" priority="285" operator="equal">
      <formula>"마일스톤"</formula>
    </cfRule>
  </conditionalFormatting>
  <conditionalFormatting sqref="IY3">
    <cfRule type="expression" dxfId="156" priority="281" stopIfTrue="1">
      <formula>IY$3=TODAY()</formula>
    </cfRule>
    <cfRule type="expression" dxfId="155" priority="282" stopIfTrue="1">
      <formula>WEEKDAY(IY$3)=2</formula>
    </cfRule>
    <cfRule type="expression" dxfId="154" priority="283" stopIfTrue="1">
      <formula>OR(WEEKDAY(IY$3)=7,WEEKDAY(IY$3)=1)</formula>
    </cfRule>
  </conditionalFormatting>
  <conditionalFormatting sqref="IZ3">
    <cfRule type="expression" dxfId="153" priority="278" stopIfTrue="1">
      <formula>IZ$3=TODAY()</formula>
    </cfRule>
    <cfRule type="expression" dxfId="152" priority="279" stopIfTrue="1">
      <formula>WEEKDAY(IZ$3)=2</formula>
    </cfRule>
    <cfRule type="expression" dxfId="151" priority="280" stopIfTrue="1">
      <formula>OR(WEEKDAY(IZ$3)=7,WEEKDAY(IZ$3)=1)</formula>
    </cfRule>
  </conditionalFormatting>
  <conditionalFormatting sqref="JA3">
    <cfRule type="expression" dxfId="150" priority="275" stopIfTrue="1">
      <formula>JA$3=TODAY()</formula>
    </cfRule>
    <cfRule type="expression" dxfId="149" priority="276" stopIfTrue="1">
      <formula>WEEKDAY(JA$3)=2</formula>
    </cfRule>
    <cfRule type="expression" dxfId="148" priority="277" stopIfTrue="1">
      <formula>OR(WEEKDAY(JA$3)=7,WEEKDAY(JA$3)=1)</formula>
    </cfRule>
  </conditionalFormatting>
  <conditionalFormatting sqref="JB3:KN3">
    <cfRule type="expression" dxfId="147" priority="272" stopIfTrue="1">
      <formula>JB$3=TODAY()</formula>
    </cfRule>
    <cfRule type="expression" dxfId="146" priority="273" stopIfTrue="1">
      <formula>WEEKDAY(JB$3)=2</formula>
    </cfRule>
    <cfRule type="expression" dxfId="145" priority="274" stopIfTrue="1">
      <formula>OR(WEEKDAY(JB$3)=7,WEEKDAY(JB$3)=1)</formula>
    </cfRule>
  </conditionalFormatting>
  <conditionalFormatting sqref="KO3:OV3">
    <cfRule type="expression" dxfId="144" priority="269" stopIfTrue="1">
      <formula>KO$3=TODAY()</formula>
    </cfRule>
    <cfRule type="expression" dxfId="143" priority="270" stopIfTrue="1">
      <formula>WEEKDAY(KO$3)=2</formula>
    </cfRule>
    <cfRule type="expression" dxfId="142" priority="271" stopIfTrue="1">
      <formula>OR(WEEKDAY(KO$3)=7,WEEKDAY(KO$3)=1)</formula>
    </cfRule>
  </conditionalFormatting>
  <conditionalFormatting sqref="I174">
    <cfRule type="cellIs" dxfId="141" priority="253" operator="equal">
      <formula>"작업 완료"</formula>
    </cfRule>
    <cfRule type="cellIs" dxfId="140" priority="254" operator="equal">
      <formula>"마일스톤"</formula>
    </cfRule>
  </conditionalFormatting>
  <conditionalFormatting sqref="I185">
    <cfRule type="cellIs" dxfId="139" priority="251" operator="equal">
      <formula>"작업 완료"</formula>
    </cfRule>
    <cfRule type="cellIs" dxfId="138" priority="252" operator="equal">
      <formula>"마일스톤"</formula>
    </cfRule>
  </conditionalFormatting>
  <conditionalFormatting sqref="I175">
    <cfRule type="cellIs" dxfId="137" priority="249" operator="equal">
      <formula>"작업 완료"</formula>
    </cfRule>
    <cfRule type="cellIs" dxfId="136" priority="250" operator="equal">
      <formula>"마일스톤"</formula>
    </cfRule>
  </conditionalFormatting>
  <conditionalFormatting sqref="I186">
    <cfRule type="cellIs" dxfId="135" priority="247" operator="equal">
      <formula>"작업 완료"</formula>
    </cfRule>
    <cfRule type="cellIs" dxfId="134" priority="248" operator="equal">
      <formula>"마일스톤"</formula>
    </cfRule>
  </conditionalFormatting>
  <conditionalFormatting sqref="I197">
    <cfRule type="cellIs" dxfId="133" priority="245" operator="equal">
      <formula>"작업 완료"</formula>
    </cfRule>
    <cfRule type="cellIs" dxfId="132" priority="246" operator="equal">
      <formula>"마일스톤"</formula>
    </cfRule>
  </conditionalFormatting>
  <conditionalFormatting sqref="I206">
    <cfRule type="cellIs" dxfId="131" priority="243" operator="equal">
      <formula>"작업 완료"</formula>
    </cfRule>
    <cfRule type="cellIs" dxfId="130" priority="244" operator="equal">
      <formula>"마일스톤"</formula>
    </cfRule>
  </conditionalFormatting>
  <conditionalFormatting sqref="I214">
    <cfRule type="cellIs" dxfId="129" priority="241" operator="equal">
      <formula>"작업 완료"</formula>
    </cfRule>
    <cfRule type="cellIs" dxfId="128" priority="242" operator="equal">
      <formula>"마일스톤"</formula>
    </cfRule>
  </conditionalFormatting>
  <conditionalFormatting sqref="I221">
    <cfRule type="cellIs" dxfId="127" priority="239" operator="equal">
      <formula>"작업 완료"</formula>
    </cfRule>
    <cfRule type="cellIs" dxfId="126" priority="240" operator="equal">
      <formula>"마일스톤"</formula>
    </cfRule>
  </conditionalFormatting>
  <conditionalFormatting sqref="I227">
    <cfRule type="cellIs" dxfId="125" priority="237" operator="equal">
      <formula>"작업 완료"</formula>
    </cfRule>
    <cfRule type="cellIs" dxfId="124" priority="238" operator="equal">
      <formula>"마일스톤"</formula>
    </cfRule>
  </conditionalFormatting>
  <conditionalFormatting sqref="I232">
    <cfRule type="cellIs" dxfId="123" priority="235" operator="equal">
      <formula>"작업 완료"</formula>
    </cfRule>
    <cfRule type="cellIs" dxfId="122" priority="236" operator="equal">
      <formula>"마일스톤"</formula>
    </cfRule>
  </conditionalFormatting>
  <conditionalFormatting sqref="I167:I173">
    <cfRule type="cellIs" dxfId="121" priority="233" operator="equal">
      <formula>"작업 완료"</formula>
    </cfRule>
    <cfRule type="cellIs" dxfId="120" priority="234" operator="equal">
      <formula>"마일스톤"</formula>
    </cfRule>
  </conditionalFormatting>
  <conditionalFormatting sqref="I176:I184">
    <cfRule type="cellIs" dxfId="119" priority="231" operator="equal">
      <formula>"작업 완료"</formula>
    </cfRule>
    <cfRule type="cellIs" dxfId="118" priority="232" operator="equal">
      <formula>"마일스톤"</formula>
    </cfRule>
  </conditionalFormatting>
  <conditionalFormatting sqref="I187:I196">
    <cfRule type="cellIs" dxfId="117" priority="229" operator="equal">
      <formula>"작업 완료"</formula>
    </cfRule>
    <cfRule type="cellIs" dxfId="116" priority="230" operator="equal">
      <formula>"마일스톤"</formula>
    </cfRule>
  </conditionalFormatting>
  <conditionalFormatting sqref="I198:I205">
    <cfRule type="cellIs" dxfId="115" priority="227" operator="equal">
      <formula>"작업 완료"</formula>
    </cfRule>
    <cfRule type="cellIs" dxfId="114" priority="228" operator="equal">
      <formula>"마일스톤"</formula>
    </cfRule>
  </conditionalFormatting>
  <conditionalFormatting sqref="I207:I213">
    <cfRule type="cellIs" dxfId="113" priority="225" operator="equal">
      <formula>"작업 완료"</formula>
    </cfRule>
    <cfRule type="cellIs" dxfId="112" priority="226" operator="equal">
      <formula>"마일스톤"</formula>
    </cfRule>
  </conditionalFormatting>
  <conditionalFormatting sqref="I215:I220">
    <cfRule type="cellIs" dxfId="111" priority="223" operator="equal">
      <formula>"작업 완료"</formula>
    </cfRule>
    <cfRule type="cellIs" dxfId="110" priority="224" operator="equal">
      <formula>"마일스톤"</formula>
    </cfRule>
  </conditionalFormatting>
  <conditionalFormatting sqref="I222:I226">
    <cfRule type="cellIs" dxfId="109" priority="221" operator="equal">
      <formula>"작업 완료"</formula>
    </cfRule>
    <cfRule type="cellIs" dxfId="108" priority="222" operator="equal">
      <formula>"마일스톤"</formula>
    </cfRule>
  </conditionalFormatting>
  <conditionalFormatting sqref="I228:I231">
    <cfRule type="cellIs" dxfId="107" priority="219" operator="equal">
      <formula>"작업 완료"</formula>
    </cfRule>
    <cfRule type="cellIs" dxfId="106" priority="220" operator="equal">
      <formula>"마일스톤"</formula>
    </cfRule>
  </conditionalFormatting>
  <conditionalFormatting sqref="I233:I236">
    <cfRule type="cellIs" dxfId="105" priority="217" operator="equal">
      <formula>"작업 완료"</formula>
    </cfRule>
    <cfRule type="cellIs" dxfId="104" priority="218" operator="equal">
      <formula>"마일스톤"</formula>
    </cfRule>
  </conditionalFormatting>
  <conditionalFormatting sqref="I12">
    <cfRule type="cellIs" dxfId="103" priority="139" operator="equal">
      <formula>"작업 완료"</formula>
    </cfRule>
    <cfRule type="cellIs" dxfId="102" priority="140" operator="equal">
      <formula>"마일스톤"</formula>
    </cfRule>
  </conditionalFormatting>
  <conditionalFormatting sqref="I15">
    <cfRule type="cellIs" dxfId="101" priority="137" operator="equal">
      <formula>"작업 완료"</formula>
    </cfRule>
    <cfRule type="cellIs" dxfId="100" priority="138" operator="equal">
      <formula>"마일스톤"</formula>
    </cfRule>
  </conditionalFormatting>
  <conditionalFormatting sqref="I16:I17">
    <cfRule type="cellIs" dxfId="99" priority="135" operator="equal">
      <formula>"작업 완료"</formula>
    </cfRule>
    <cfRule type="cellIs" dxfId="98" priority="136" operator="equal">
      <formula>"마일스톤"</formula>
    </cfRule>
  </conditionalFormatting>
  <conditionalFormatting sqref="I31">
    <cfRule type="cellIs" dxfId="97" priority="123" operator="equal">
      <formula>"작업 완료"</formula>
    </cfRule>
    <cfRule type="cellIs" dxfId="96" priority="124" operator="equal">
      <formula>"마일스톤"</formula>
    </cfRule>
  </conditionalFormatting>
  <conditionalFormatting sqref="I32:I33">
    <cfRule type="cellIs" dxfId="95" priority="119" operator="equal">
      <formula>"작업 완료"</formula>
    </cfRule>
    <cfRule type="cellIs" dxfId="94" priority="120" operator="equal">
      <formula>"마일스톤"</formula>
    </cfRule>
  </conditionalFormatting>
  <conditionalFormatting sqref="I43">
    <cfRule type="cellIs" dxfId="93" priority="117" operator="equal">
      <formula>"작업 완료"</formula>
    </cfRule>
    <cfRule type="cellIs" dxfId="92" priority="118" operator="equal">
      <formula>"마일스톤"</formula>
    </cfRule>
  </conditionalFormatting>
  <conditionalFormatting sqref="I44">
    <cfRule type="cellIs" dxfId="91" priority="115" operator="equal">
      <formula>"작업 완료"</formula>
    </cfRule>
    <cfRule type="cellIs" dxfId="90" priority="116" operator="equal">
      <formula>"마일스톤"</formula>
    </cfRule>
  </conditionalFormatting>
  <conditionalFormatting sqref="I45">
    <cfRule type="cellIs" dxfId="89" priority="113" operator="equal">
      <formula>"작업 완료"</formula>
    </cfRule>
    <cfRule type="cellIs" dxfId="88" priority="114" operator="equal">
      <formula>"마일스톤"</formula>
    </cfRule>
  </conditionalFormatting>
  <conditionalFormatting sqref="I13">
    <cfRule type="cellIs" dxfId="87" priority="107" operator="equal">
      <formula>"작업 완료"</formula>
    </cfRule>
    <cfRule type="cellIs" dxfId="86" priority="108" operator="equal">
      <formula>"마일스톤"</formula>
    </cfRule>
  </conditionalFormatting>
  <conditionalFormatting sqref="I14">
    <cfRule type="cellIs" dxfId="85" priority="105" operator="equal">
      <formula>"작업 완료"</formula>
    </cfRule>
    <cfRule type="cellIs" dxfId="84" priority="106" operator="equal">
      <formula>"마일스톤"</formula>
    </cfRule>
  </conditionalFormatting>
  <conditionalFormatting sqref="I115">
    <cfRule type="cellIs" dxfId="83" priority="83" operator="equal">
      <formula>"작업 완료"</formula>
    </cfRule>
    <cfRule type="cellIs" dxfId="82" priority="84" operator="equal">
      <formula>"마일스톤"</formula>
    </cfRule>
  </conditionalFormatting>
  <conditionalFormatting sqref="I116">
    <cfRule type="cellIs" dxfId="81" priority="81" operator="equal">
      <formula>"작업 완료"</formula>
    </cfRule>
    <cfRule type="cellIs" dxfId="80" priority="82" operator="equal">
      <formula>"마일스톤"</formula>
    </cfRule>
  </conditionalFormatting>
  <conditionalFormatting sqref="I103:I107">
    <cfRule type="cellIs" dxfId="79" priority="95" operator="equal">
      <formula>"작업 완료"</formula>
    </cfRule>
    <cfRule type="cellIs" dxfId="78" priority="96" operator="equal">
      <formula>"마일스톤"</formula>
    </cfRule>
  </conditionalFormatting>
  <conditionalFormatting sqref="I107">
    <cfRule type="cellIs" dxfId="77" priority="93" operator="equal">
      <formula>"작업 완료"</formula>
    </cfRule>
    <cfRule type="cellIs" dxfId="76" priority="94" operator="equal">
      <formula>"마일스톤"</formula>
    </cfRule>
  </conditionalFormatting>
  <conditionalFormatting sqref="I108">
    <cfRule type="cellIs" dxfId="75" priority="91" operator="equal">
      <formula>"작업 완료"</formula>
    </cfRule>
    <cfRule type="cellIs" dxfId="74" priority="92" operator="equal">
      <formula>"마일스톤"</formula>
    </cfRule>
  </conditionalFormatting>
  <conditionalFormatting sqref="I109">
    <cfRule type="cellIs" dxfId="73" priority="89" operator="equal">
      <formula>"작업 완료"</formula>
    </cfRule>
    <cfRule type="cellIs" dxfId="72" priority="90" operator="equal">
      <formula>"마일스톤"</formula>
    </cfRule>
  </conditionalFormatting>
  <conditionalFormatting sqref="I108">
    <cfRule type="cellIs" dxfId="71" priority="87" operator="equal">
      <formula>"작업 완료"</formula>
    </cfRule>
    <cfRule type="cellIs" dxfId="70" priority="88" operator="equal">
      <formula>"마일스톤"</formula>
    </cfRule>
  </conditionalFormatting>
  <conditionalFormatting sqref="I110:I114">
    <cfRule type="cellIs" dxfId="69" priority="85" operator="equal">
      <formula>"작업 완료"</formula>
    </cfRule>
    <cfRule type="cellIs" dxfId="68" priority="86" operator="equal">
      <formula>"마일스톤"</formula>
    </cfRule>
  </conditionalFormatting>
  <conditionalFormatting sqref="I117">
    <cfRule type="cellIs" dxfId="67" priority="79" operator="equal">
      <formula>"작업 완료"</formula>
    </cfRule>
    <cfRule type="cellIs" dxfId="66" priority="80" operator="equal">
      <formula>"마일스톤"</formula>
    </cfRule>
  </conditionalFormatting>
  <conditionalFormatting sqref="I53">
    <cfRule type="cellIs" dxfId="65" priority="75" operator="equal">
      <formula>"작업 완료"</formula>
    </cfRule>
    <cfRule type="cellIs" dxfId="64" priority="76" operator="equal">
      <formula>"마일스톤"</formula>
    </cfRule>
  </conditionalFormatting>
  <conditionalFormatting sqref="I54:I101">
    <cfRule type="cellIs" dxfId="63" priority="73" operator="equal">
      <formula>"작업 완료"</formula>
    </cfRule>
    <cfRule type="cellIs" dxfId="62" priority="74" operator="equal">
      <formula>"마일스톤"</formula>
    </cfRule>
  </conditionalFormatting>
  <conditionalFormatting sqref="I142">
    <cfRule type="cellIs" dxfId="61" priority="71" operator="equal">
      <formula>"작업 완료"</formula>
    </cfRule>
    <cfRule type="cellIs" dxfId="60" priority="72" operator="equal">
      <formula>"마일스톤"</formula>
    </cfRule>
  </conditionalFormatting>
  <conditionalFormatting sqref="I144">
    <cfRule type="cellIs" dxfId="59" priority="69" operator="equal">
      <formula>"작업 완료"</formula>
    </cfRule>
    <cfRule type="cellIs" dxfId="58" priority="70" operator="equal">
      <formula>"마일스톤"</formula>
    </cfRule>
  </conditionalFormatting>
  <conditionalFormatting sqref="I145:I146">
    <cfRule type="cellIs" dxfId="57" priority="63" operator="equal">
      <formula>"작업 완료"</formula>
    </cfRule>
    <cfRule type="cellIs" dxfId="56" priority="64" operator="equal">
      <formula>"마일스톤"</formula>
    </cfRule>
  </conditionalFormatting>
  <conditionalFormatting sqref="I26">
    <cfRule type="cellIs" dxfId="55" priority="61" operator="equal">
      <formula>"작업 완료"</formula>
    </cfRule>
    <cfRule type="cellIs" dxfId="54" priority="62" operator="equal">
      <formula>"마일스톤"</formula>
    </cfRule>
  </conditionalFormatting>
  <conditionalFormatting sqref="I26">
    <cfRule type="cellIs" dxfId="53" priority="59" operator="equal">
      <formula>"작업 완료"</formula>
    </cfRule>
    <cfRule type="cellIs" dxfId="52" priority="60" operator="equal">
      <formula>"마일스톤"</formula>
    </cfRule>
  </conditionalFormatting>
  <conditionalFormatting sqref="I25">
    <cfRule type="cellIs" dxfId="51" priority="47" operator="equal">
      <formula>"작업 완료"</formula>
    </cfRule>
    <cfRule type="cellIs" dxfId="50" priority="48" operator="equal">
      <formula>"마일스톤"</formula>
    </cfRule>
  </conditionalFormatting>
  <conditionalFormatting sqref="I23">
    <cfRule type="cellIs" dxfId="49" priority="53" operator="equal">
      <formula>"작업 완료"</formula>
    </cfRule>
    <cfRule type="cellIs" dxfId="48" priority="54" operator="equal">
      <formula>"마일스톤"</formula>
    </cfRule>
  </conditionalFormatting>
  <conditionalFormatting sqref="I23">
    <cfRule type="cellIs" dxfId="47" priority="51" operator="equal">
      <formula>"작업 완료"</formula>
    </cfRule>
    <cfRule type="cellIs" dxfId="46" priority="52" operator="equal">
      <formula>"마일스톤"</formula>
    </cfRule>
  </conditionalFormatting>
  <conditionalFormatting sqref="I25">
    <cfRule type="cellIs" dxfId="45" priority="49" operator="equal">
      <formula>"작업 완료"</formula>
    </cfRule>
    <cfRule type="cellIs" dxfId="44" priority="50" operator="equal">
      <formula>"마일스톤"</formula>
    </cfRule>
  </conditionalFormatting>
  <conditionalFormatting sqref="I24">
    <cfRule type="cellIs" dxfId="43" priority="43" operator="equal">
      <formula>"작업 완료"</formula>
    </cfRule>
    <cfRule type="cellIs" dxfId="42" priority="44" operator="equal">
      <formula>"마일스톤"</formula>
    </cfRule>
  </conditionalFormatting>
  <conditionalFormatting sqref="I24">
    <cfRule type="cellIs" dxfId="41" priority="45" operator="equal">
      <formula>"작업 완료"</formula>
    </cfRule>
    <cfRule type="cellIs" dxfId="40" priority="46" operator="equal">
      <formula>"마일스톤"</formula>
    </cfRule>
  </conditionalFormatting>
  <conditionalFormatting sqref="I19">
    <cfRule type="cellIs" dxfId="39" priority="41" operator="equal">
      <formula>"작업 완료"</formula>
    </cfRule>
    <cfRule type="cellIs" dxfId="38" priority="42" operator="equal">
      <formula>"마일스톤"</formula>
    </cfRule>
  </conditionalFormatting>
  <conditionalFormatting sqref="I38">
    <cfRule type="cellIs" dxfId="37" priority="39" operator="equal">
      <formula>"작업 완료"</formula>
    </cfRule>
    <cfRule type="cellIs" dxfId="36" priority="40" operator="equal">
      <formula>"마일스톤"</formula>
    </cfRule>
  </conditionalFormatting>
  <conditionalFormatting sqref="I39">
    <cfRule type="cellIs" dxfId="35" priority="37" operator="equal">
      <formula>"작업 완료"</formula>
    </cfRule>
    <cfRule type="cellIs" dxfId="34" priority="38" operator="equal">
      <formula>"마일스톤"</formula>
    </cfRule>
  </conditionalFormatting>
  <conditionalFormatting sqref="I40">
    <cfRule type="cellIs" dxfId="33" priority="35" operator="equal">
      <formula>"작업 완료"</formula>
    </cfRule>
    <cfRule type="cellIs" dxfId="32" priority="36" operator="equal">
      <formula>"마일스톤"</formula>
    </cfRule>
  </conditionalFormatting>
  <conditionalFormatting sqref="I41">
    <cfRule type="cellIs" dxfId="31" priority="33" operator="equal">
      <formula>"작업 완료"</formula>
    </cfRule>
    <cfRule type="cellIs" dxfId="30" priority="34" operator="equal">
      <formula>"마일스톤"</formula>
    </cfRule>
  </conditionalFormatting>
  <conditionalFormatting sqref="I42">
    <cfRule type="cellIs" dxfId="29" priority="31" operator="equal">
      <formula>"작업 완료"</formula>
    </cfRule>
    <cfRule type="cellIs" dxfId="28" priority="32" operator="equal">
      <formula>"마일스톤"</formula>
    </cfRule>
  </conditionalFormatting>
  <conditionalFormatting sqref="I46">
    <cfRule type="cellIs" dxfId="27" priority="29" operator="equal">
      <formula>"작업 완료"</formula>
    </cfRule>
    <cfRule type="cellIs" dxfId="26" priority="30" operator="equal">
      <formula>"마일스톤"</formula>
    </cfRule>
  </conditionalFormatting>
  <conditionalFormatting sqref="I47">
    <cfRule type="cellIs" dxfId="25" priority="27" operator="equal">
      <formula>"작업 완료"</formula>
    </cfRule>
    <cfRule type="cellIs" dxfId="24" priority="28" operator="equal">
      <formula>"마일스톤"</formula>
    </cfRule>
  </conditionalFormatting>
  <conditionalFormatting sqref="I48">
    <cfRule type="cellIs" dxfId="23" priority="25" operator="equal">
      <formula>"작업 완료"</formula>
    </cfRule>
    <cfRule type="cellIs" dxfId="22" priority="26" operator="equal">
      <formula>"마일스톤"</formula>
    </cfRule>
  </conditionalFormatting>
  <conditionalFormatting sqref="I49">
    <cfRule type="cellIs" dxfId="21" priority="23" operator="equal">
      <formula>"작업 완료"</formula>
    </cfRule>
    <cfRule type="cellIs" dxfId="20" priority="24" operator="equal">
      <formula>"마일스톤"</formula>
    </cfRule>
  </conditionalFormatting>
  <conditionalFormatting sqref="I50">
    <cfRule type="cellIs" dxfId="19" priority="21" operator="equal">
      <formula>"작업 완료"</formula>
    </cfRule>
    <cfRule type="cellIs" dxfId="18" priority="22" operator="equal">
      <formula>"마일스톤"</formula>
    </cfRule>
  </conditionalFormatting>
  <conditionalFormatting sqref="I51">
    <cfRule type="cellIs" dxfId="17" priority="19" operator="equal">
      <formula>"작업 완료"</formula>
    </cfRule>
    <cfRule type="cellIs" dxfId="16" priority="20" operator="equal">
      <formula>"마일스톤"</formula>
    </cfRule>
  </conditionalFormatting>
  <conditionalFormatting sqref="I52">
    <cfRule type="cellIs" dxfId="15" priority="17" operator="equal">
      <formula>"작업 완료"</formula>
    </cfRule>
    <cfRule type="cellIs" dxfId="14" priority="18" operator="equal">
      <formula>"마일스톤"</formula>
    </cfRule>
  </conditionalFormatting>
  <conditionalFormatting sqref="I118:I120">
    <cfRule type="cellIs" dxfId="13" priority="13" operator="equal">
      <formula>"작업 완료"</formula>
    </cfRule>
    <cfRule type="cellIs" dxfId="12" priority="14" operator="equal">
      <formula>"마일스톤"</formula>
    </cfRule>
  </conditionalFormatting>
  <conditionalFormatting sqref="I27">
    <cfRule type="cellIs" dxfId="11" priority="11" operator="equal">
      <formula>"작업 완료"</formula>
    </cfRule>
    <cfRule type="cellIs" dxfId="10" priority="12" operator="equal">
      <formula>"마일스톤"</formula>
    </cfRule>
  </conditionalFormatting>
  <conditionalFormatting sqref="I28">
    <cfRule type="cellIs" dxfId="9" priority="9" operator="equal">
      <formula>"작업 완료"</formula>
    </cfRule>
    <cfRule type="cellIs" dxfId="8" priority="10" operator="equal">
      <formula>"마일스톤"</formula>
    </cfRule>
  </conditionalFormatting>
  <conditionalFormatting sqref="I29">
    <cfRule type="cellIs" dxfId="7" priority="7" operator="equal">
      <formula>"작업 완료"</formula>
    </cfRule>
    <cfRule type="cellIs" dxfId="6" priority="8" operator="equal">
      <formula>"마일스톤"</formula>
    </cfRule>
  </conditionalFormatting>
  <conditionalFormatting sqref="I30">
    <cfRule type="cellIs" dxfId="5" priority="5" operator="equal">
      <formula>"작업 완료"</formula>
    </cfRule>
    <cfRule type="cellIs" dxfId="4" priority="6" operator="equal">
      <formula>"마일스톤"</formula>
    </cfRule>
  </conditionalFormatting>
  <conditionalFormatting sqref="I34:I37">
    <cfRule type="cellIs" dxfId="3" priority="3" operator="equal">
      <formula>"작업 완료"</formula>
    </cfRule>
    <cfRule type="cellIs" dxfId="2" priority="4" operator="equal">
      <formula>"마일스톤"</formula>
    </cfRule>
  </conditionalFormatting>
  <conditionalFormatting sqref="I121:I137">
    <cfRule type="cellIs" dxfId="1" priority="1" operator="equal">
      <formula>"작업 완료"</formula>
    </cfRule>
    <cfRule type="cellIs" dxfId="0" priority="2" operator="equal">
      <formula>"마일스톤"</formula>
    </cfRule>
  </conditionalFormatting>
  <pageMargins left="7.874015748031496E-2" right="7.874015748031496E-2" top="0.19685039370078741" bottom="0.19685039370078741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먹자_프로젝트_WBS</vt:lpstr>
      <vt:lpstr>먹자_프로젝트_WBS!Print_Titles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양태석</dc:creator>
  <cp:lastModifiedBy>moongci-admin</cp:lastModifiedBy>
  <cp:lastPrinted>2021-01-14T08:13:01Z</cp:lastPrinted>
  <dcterms:created xsi:type="dcterms:W3CDTF">2019-11-11T22:41:25Z</dcterms:created>
  <dcterms:modified xsi:type="dcterms:W3CDTF">2021-01-21T04:42:09Z</dcterms:modified>
</cp:coreProperties>
</file>